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z_09\Desktop\표준서식 맛보기\30. 자금일보\"/>
    </mc:Choice>
  </mc:AlternateContent>
  <xr:revisionPtr revIDLastSave="0" documentId="13_ncr:1_{B952E562-B2D0-42F1-B0A5-E0C9C5B56194}" xr6:coauthVersionLast="47" xr6:coauthVersionMax="47" xr10:uidLastSave="{00000000-0000-0000-0000-000000000000}"/>
  <bookViews>
    <workbookView xWindow="28680" yWindow="-120" windowWidth="29040" windowHeight="15840" tabRatio="798" xr2:uid="{00000000-000D-0000-FFFF-FFFF00000000}"/>
  </bookViews>
  <sheets>
    <sheet name="사용방법" sheetId="17" r:id="rId1"/>
    <sheet name="항목관리" sheetId="1" r:id="rId2"/>
    <sheet name="지출입력" sheetId="2" r:id="rId3"/>
    <sheet name="수입입력" sheetId="5" r:id="rId4"/>
    <sheet name="자금일보" sheetId="6" r:id="rId5"/>
    <sheet name="연결_자금일보" sheetId="7" state="hidden" r:id="rId6"/>
    <sheet name="지출내역서" sheetId="3" r:id="rId7"/>
    <sheet name="수입내역서" sheetId="18" r:id="rId8"/>
    <sheet name="연결_지출수입내역서" sheetId="4" state="hidden" r:id="rId9"/>
    <sheet name="지출월별결산" sheetId="9" r:id="rId10"/>
    <sheet name="수입월별결산" sheetId="19" r:id="rId11"/>
    <sheet name="숨김" sheetId="20" state="hidden" r:id="rId12"/>
    <sheet name="연결_월별결산" sheetId="10" state="hidden" r:id="rId13"/>
  </sheets>
  <definedNames>
    <definedName name="_xlnm._FilterDatabase" localSheetId="3" hidden="1">수입입력!$B$8:$H$65536</definedName>
    <definedName name="_xlnm._FilterDatabase" localSheetId="2" hidden="1">지출입력!$B$8:$H$65536</definedName>
    <definedName name="bizforms">"bizforms.co.kr"</definedName>
    <definedName name="_xlnm.Criteria" localSheetId="10">수입월별결산!$B$6:$C$7</definedName>
    <definedName name="_xlnm.Criteria" localSheetId="3">수입입력!$J$9:$K$10</definedName>
    <definedName name="_xlnm.Criteria" localSheetId="12">연결_월별결산!$J$3:$K$4</definedName>
    <definedName name="_xlnm.Criteria" localSheetId="5">연결_자금일보!$Q$4:$R$5</definedName>
    <definedName name="_xlnm.Criteria" localSheetId="8">연결_지출수입내역서!$J$3:$K$4</definedName>
    <definedName name="_xlnm.Criteria" localSheetId="9">지출월별결산!$B$6:$C$7</definedName>
    <definedName name="_xlnm.Criteria" localSheetId="2">숨김!$B$2:$D$3</definedName>
    <definedName name="_xlnm.Extract" localSheetId="10">수입월별결산!$B$9:$H$9</definedName>
    <definedName name="_xlnm.Extract" localSheetId="12">연결_월별결산!$J$6:$P$6</definedName>
    <definedName name="_xlnm.Extract" localSheetId="5">연결_자금일보!$Q$7:$W$7</definedName>
    <definedName name="_xlnm.Extract" localSheetId="8">연결_지출수입내역서!$J$6:$P$6</definedName>
    <definedName name="_xlnm.Extract" localSheetId="9">지출월별결산!$B$9:$H$9</definedName>
    <definedName name="_xlnm.Print_Area" localSheetId="7">수입내역서!$B$5:$I$745</definedName>
    <definedName name="_xlnm.Print_Area" localSheetId="10">수입월별결산!$B$5:$F$1085</definedName>
    <definedName name="_xlnm.Print_Area" localSheetId="4">자금일보!$B$5:$H$131</definedName>
    <definedName name="_xlnm.Print_Area" localSheetId="6">지출내역서!$B$5:$I$745</definedName>
    <definedName name="_xlnm.Print_Area" localSheetId="9">지출월별결산!$B$5:$F$1085</definedName>
    <definedName name="_xlnm.Print_Titles" localSheetId="7">수입내역서!$12:$12</definedName>
    <definedName name="_xlnm.Print_Titles" localSheetId="10">수입월별결산!$7:$7</definedName>
    <definedName name="_xlnm.Print_Titles" localSheetId="4">자금일보!$114:$114</definedName>
    <definedName name="_xlnm.Print_Titles" localSheetId="6">지출내역서!$12:$12</definedName>
    <definedName name="_xlnm.Print_Titles" localSheetId="9">지출월별결산!$7:$7</definedName>
    <definedName name="구분항목">OFFSET(항목관리!$I$7,1,0,COUNTA(항목관리!$I$8:$I$65536),1)</definedName>
    <definedName name="수입항목">OFFSET(항목관리!$F$8,0,0,COUNTA(항목관리!$F$8:$F$65536),1)</definedName>
    <definedName name="지출항목">OFFSET(항목관리!$C$8,0,0,COUNTA(항목관리!$C$8:$C$65536),1)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9" l="1"/>
  <c r="D10" i="18"/>
  <c r="D10" i="3"/>
  <c r="B5" i="9"/>
  <c r="E6" i="6"/>
  <c r="E1084" i="9"/>
  <c r="D1084" i="9"/>
  <c r="C1084" i="9"/>
  <c r="E1083" i="9"/>
  <c r="D1083" i="9"/>
  <c r="C1083" i="9"/>
  <c r="E1082" i="9"/>
  <c r="D1082" i="9"/>
  <c r="C1082" i="9"/>
  <c r="E1081" i="9"/>
  <c r="D1081" i="9"/>
  <c r="C1081" i="9"/>
  <c r="E1080" i="9"/>
  <c r="D1080" i="9"/>
  <c r="C1080" i="9"/>
  <c r="E1079" i="9"/>
  <c r="D1079" i="9"/>
  <c r="C1079" i="9"/>
  <c r="E1078" i="9"/>
  <c r="D1078" i="9"/>
  <c r="C1078" i="9"/>
  <c r="E1077" i="9"/>
  <c r="D1077" i="9"/>
  <c r="C1077" i="9"/>
  <c r="E1076" i="9"/>
  <c r="D1076" i="9"/>
  <c r="C1076" i="9"/>
  <c r="E1075" i="9"/>
  <c r="D1075" i="9"/>
  <c r="C1075" i="9"/>
  <c r="E1074" i="9"/>
  <c r="D1074" i="9"/>
  <c r="C1074" i="9"/>
  <c r="E1073" i="9"/>
  <c r="D1073" i="9"/>
  <c r="C1073" i="9"/>
  <c r="E1072" i="9"/>
  <c r="D1072" i="9"/>
  <c r="C1072" i="9"/>
  <c r="E1071" i="9"/>
  <c r="D1071" i="9"/>
  <c r="C1071" i="9"/>
  <c r="E1070" i="9"/>
  <c r="D1070" i="9"/>
  <c r="C1070" i="9"/>
  <c r="E1069" i="9"/>
  <c r="D1069" i="9"/>
  <c r="C1069" i="9"/>
  <c r="E1068" i="9"/>
  <c r="D1068" i="9"/>
  <c r="C1068" i="9"/>
  <c r="E1067" i="9"/>
  <c r="D1067" i="9"/>
  <c r="C1067" i="9"/>
  <c r="E1066" i="9"/>
  <c r="D1066" i="9"/>
  <c r="C1066" i="9"/>
  <c r="E1065" i="9"/>
  <c r="D1065" i="9"/>
  <c r="C1065" i="9"/>
  <c r="E1064" i="9"/>
  <c r="D1064" i="9"/>
  <c r="C1064" i="9"/>
  <c r="E1063" i="9"/>
  <c r="D1063" i="9"/>
  <c r="C1063" i="9"/>
  <c r="E1062" i="9"/>
  <c r="D1062" i="9"/>
  <c r="C1062" i="9"/>
  <c r="E1061" i="9"/>
  <c r="D1061" i="9"/>
  <c r="C1061" i="9"/>
  <c r="E1060" i="9"/>
  <c r="D1060" i="9"/>
  <c r="C1060" i="9"/>
  <c r="E1059" i="9"/>
  <c r="D1059" i="9"/>
  <c r="C1059" i="9"/>
  <c r="E1058" i="9"/>
  <c r="D1058" i="9"/>
  <c r="C1058" i="9"/>
  <c r="E1057" i="9"/>
  <c r="D1057" i="9"/>
  <c r="C1057" i="9"/>
  <c r="E1056" i="9"/>
  <c r="D1056" i="9"/>
  <c r="C1056" i="9"/>
  <c r="E1055" i="9"/>
  <c r="D1055" i="9"/>
  <c r="C1055" i="9"/>
  <c r="E1054" i="9"/>
  <c r="D1054" i="9"/>
  <c r="C1054" i="9"/>
  <c r="E1053" i="9"/>
  <c r="D1053" i="9"/>
  <c r="C1053" i="9"/>
  <c r="E1052" i="9"/>
  <c r="D1052" i="9"/>
  <c r="C1052" i="9"/>
  <c r="E1051" i="9"/>
  <c r="D1051" i="9"/>
  <c r="C1051" i="9"/>
  <c r="E1050" i="9"/>
  <c r="D1050" i="9"/>
  <c r="C1050" i="9"/>
  <c r="E1049" i="9"/>
  <c r="D1049" i="9"/>
  <c r="C1049" i="9"/>
  <c r="E1048" i="9"/>
  <c r="D1048" i="9"/>
  <c r="C1048" i="9"/>
  <c r="E1047" i="9"/>
  <c r="D1047" i="9"/>
  <c r="C1047" i="9"/>
  <c r="E1046" i="9"/>
  <c r="D1046" i="9"/>
  <c r="C1046" i="9"/>
  <c r="E1045" i="9"/>
  <c r="D1045" i="9"/>
  <c r="C1045" i="9"/>
  <c r="E1044" i="9"/>
  <c r="D1044" i="9"/>
  <c r="C1044" i="9"/>
  <c r="E1043" i="9"/>
  <c r="D1043" i="9"/>
  <c r="C1043" i="9"/>
  <c r="E1042" i="9"/>
  <c r="D1042" i="9"/>
  <c r="C1042" i="9"/>
  <c r="E1041" i="9"/>
  <c r="D1041" i="9"/>
  <c r="C1041" i="9"/>
  <c r="E1040" i="9"/>
  <c r="D1040" i="9"/>
  <c r="C1040" i="9"/>
  <c r="E1039" i="9"/>
  <c r="D1039" i="9"/>
  <c r="C1039" i="9"/>
  <c r="E1038" i="9"/>
  <c r="D1038" i="9"/>
  <c r="C1038" i="9"/>
  <c r="E1037" i="9"/>
  <c r="D1037" i="9"/>
  <c r="C1037" i="9"/>
  <c r="E1036" i="9"/>
  <c r="D1036" i="9"/>
  <c r="C1036" i="9"/>
  <c r="E1035" i="9"/>
  <c r="D1035" i="9"/>
  <c r="C1035" i="9"/>
  <c r="E1034" i="9"/>
  <c r="D1034" i="9"/>
  <c r="C1034" i="9"/>
  <c r="E1033" i="9"/>
  <c r="D1033" i="9"/>
  <c r="C1033" i="9"/>
  <c r="E1032" i="9"/>
  <c r="D1032" i="9"/>
  <c r="C1032" i="9"/>
  <c r="E1031" i="9"/>
  <c r="D1031" i="9"/>
  <c r="C1031" i="9"/>
  <c r="E1030" i="9"/>
  <c r="D1030" i="9"/>
  <c r="C1030" i="9"/>
  <c r="E1029" i="9"/>
  <c r="D1029" i="9"/>
  <c r="C1029" i="9"/>
  <c r="E1028" i="9"/>
  <c r="D1028" i="9"/>
  <c r="C1028" i="9"/>
  <c r="E1027" i="9"/>
  <c r="D1027" i="9"/>
  <c r="C1027" i="9"/>
  <c r="E1026" i="9"/>
  <c r="D1026" i="9"/>
  <c r="C1026" i="9"/>
  <c r="E1025" i="9"/>
  <c r="D1025" i="9"/>
  <c r="C1025" i="9"/>
  <c r="E1024" i="9"/>
  <c r="D1024" i="9"/>
  <c r="C1024" i="9"/>
  <c r="E1023" i="9"/>
  <c r="D1023" i="9"/>
  <c r="C1023" i="9"/>
  <c r="E1022" i="9"/>
  <c r="D1022" i="9"/>
  <c r="C1022" i="9"/>
  <c r="E1021" i="9"/>
  <c r="D1021" i="9"/>
  <c r="C1021" i="9"/>
  <c r="E1020" i="9"/>
  <c r="D1020" i="9"/>
  <c r="C1020" i="9"/>
  <c r="E1019" i="9"/>
  <c r="D1019" i="9"/>
  <c r="C1019" i="9"/>
  <c r="E1018" i="9"/>
  <c r="D1018" i="9"/>
  <c r="C1018" i="9"/>
  <c r="E1017" i="9"/>
  <c r="D1017" i="9"/>
  <c r="C1017" i="9"/>
  <c r="E1016" i="9"/>
  <c r="D1016" i="9"/>
  <c r="C1016" i="9"/>
  <c r="E1015" i="9"/>
  <c r="D1015" i="9"/>
  <c r="C1015" i="9"/>
  <c r="E1014" i="9"/>
  <c r="D1014" i="9"/>
  <c r="C1014" i="9"/>
  <c r="E1013" i="9"/>
  <c r="D1013" i="9"/>
  <c r="C1013" i="9"/>
  <c r="E1012" i="9"/>
  <c r="D1012" i="9"/>
  <c r="C1012" i="9"/>
  <c r="E1011" i="9"/>
  <c r="D1011" i="9"/>
  <c r="C1011" i="9"/>
  <c r="E1010" i="9"/>
  <c r="D1010" i="9"/>
  <c r="C1010" i="9"/>
  <c r="E1009" i="9"/>
  <c r="D1009" i="9"/>
  <c r="C1009" i="9"/>
  <c r="E1008" i="9"/>
  <c r="D1008" i="9"/>
  <c r="C1008" i="9"/>
  <c r="E1007" i="9"/>
  <c r="D1007" i="9"/>
  <c r="C1007" i="9"/>
  <c r="E1006" i="9"/>
  <c r="D1006" i="9"/>
  <c r="C1006" i="9"/>
  <c r="E1005" i="9"/>
  <c r="D1005" i="9"/>
  <c r="C1005" i="9"/>
  <c r="E1004" i="9"/>
  <c r="D1004" i="9"/>
  <c r="C1004" i="9"/>
  <c r="E1003" i="9"/>
  <c r="D1003" i="9"/>
  <c r="C1003" i="9"/>
  <c r="E1002" i="9"/>
  <c r="D1002" i="9"/>
  <c r="C1002" i="9"/>
  <c r="E1001" i="9"/>
  <c r="D1001" i="9"/>
  <c r="C1001" i="9"/>
  <c r="E1000" i="9"/>
  <c r="D1000" i="9"/>
  <c r="C1000" i="9"/>
  <c r="E999" i="9"/>
  <c r="D999" i="9"/>
  <c r="C999" i="9"/>
  <c r="E998" i="9"/>
  <c r="D998" i="9"/>
  <c r="C998" i="9"/>
  <c r="E997" i="9"/>
  <c r="D997" i="9"/>
  <c r="C997" i="9"/>
  <c r="E996" i="9"/>
  <c r="D996" i="9"/>
  <c r="C996" i="9"/>
  <c r="E995" i="9"/>
  <c r="D995" i="9"/>
  <c r="C995" i="9"/>
  <c r="E994" i="9"/>
  <c r="D994" i="9"/>
  <c r="C994" i="9"/>
  <c r="E993" i="9"/>
  <c r="D993" i="9"/>
  <c r="C993" i="9"/>
  <c r="E992" i="9"/>
  <c r="D992" i="9"/>
  <c r="C992" i="9"/>
  <c r="E991" i="9"/>
  <c r="D991" i="9"/>
  <c r="C991" i="9"/>
  <c r="E990" i="9"/>
  <c r="D990" i="9"/>
  <c r="C990" i="9"/>
  <c r="E989" i="9"/>
  <c r="D989" i="9"/>
  <c r="C989" i="9"/>
  <c r="E988" i="9"/>
  <c r="D988" i="9"/>
  <c r="C988" i="9"/>
  <c r="E987" i="9"/>
  <c r="D987" i="9"/>
  <c r="C987" i="9"/>
  <c r="E986" i="9"/>
  <c r="D986" i="9"/>
  <c r="C986" i="9"/>
  <c r="E985" i="9"/>
  <c r="D985" i="9"/>
  <c r="C985" i="9"/>
  <c r="E984" i="9"/>
  <c r="D984" i="9"/>
  <c r="C984" i="9"/>
  <c r="E983" i="9"/>
  <c r="D983" i="9"/>
  <c r="C983" i="9"/>
  <c r="E982" i="9"/>
  <c r="D982" i="9"/>
  <c r="C982" i="9"/>
  <c r="E981" i="9"/>
  <c r="D981" i="9"/>
  <c r="C981" i="9"/>
  <c r="E980" i="9"/>
  <c r="D980" i="9"/>
  <c r="C980" i="9"/>
  <c r="E979" i="9"/>
  <c r="D979" i="9"/>
  <c r="C979" i="9"/>
  <c r="E978" i="9"/>
  <c r="D978" i="9"/>
  <c r="C978" i="9"/>
  <c r="E977" i="9"/>
  <c r="D977" i="9"/>
  <c r="C977" i="9"/>
  <c r="E976" i="9"/>
  <c r="D976" i="9"/>
  <c r="C976" i="9"/>
  <c r="E975" i="9"/>
  <c r="D975" i="9"/>
  <c r="C975" i="9"/>
  <c r="E974" i="9"/>
  <c r="D974" i="9"/>
  <c r="C974" i="9"/>
  <c r="E973" i="9"/>
  <c r="D973" i="9"/>
  <c r="C973" i="9"/>
  <c r="E972" i="9"/>
  <c r="D972" i="9"/>
  <c r="C972" i="9"/>
  <c r="E971" i="9"/>
  <c r="D971" i="9"/>
  <c r="C971" i="9"/>
  <c r="E970" i="9"/>
  <c r="D970" i="9"/>
  <c r="C970" i="9"/>
  <c r="E969" i="9"/>
  <c r="D969" i="9"/>
  <c r="C969" i="9"/>
  <c r="E968" i="9"/>
  <c r="D968" i="9"/>
  <c r="C968" i="9"/>
  <c r="E967" i="9"/>
  <c r="D967" i="9"/>
  <c r="C967" i="9"/>
  <c r="E966" i="9"/>
  <c r="D966" i="9"/>
  <c r="C966" i="9"/>
  <c r="E965" i="9"/>
  <c r="D965" i="9"/>
  <c r="C965" i="9"/>
  <c r="E964" i="9"/>
  <c r="D964" i="9"/>
  <c r="C964" i="9"/>
  <c r="E963" i="9"/>
  <c r="D963" i="9"/>
  <c r="C963" i="9"/>
  <c r="E962" i="9"/>
  <c r="D962" i="9"/>
  <c r="C962" i="9"/>
  <c r="E961" i="9"/>
  <c r="D961" i="9"/>
  <c r="C961" i="9"/>
  <c r="E960" i="9"/>
  <c r="D960" i="9"/>
  <c r="C960" i="9"/>
  <c r="E959" i="9"/>
  <c r="D959" i="9"/>
  <c r="C959" i="9"/>
  <c r="E958" i="9"/>
  <c r="D958" i="9"/>
  <c r="C958" i="9"/>
  <c r="E957" i="9"/>
  <c r="D957" i="9"/>
  <c r="C957" i="9"/>
  <c r="E956" i="9"/>
  <c r="D956" i="9"/>
  <c r="C956" i="9"/>
  <c r="E955" i="9"/>
  <c r="D955" i="9"/>
  <c r="C955" i="9"/>
  <c r="E954" i="9"/>
  <c r="D954" i="9"/>
  <c r="C954" i="9"/>
  <c r="E953" i="9"/>
  <c r="D953" i="9"/>
  <c r="C953" i="9"/>
  <c r="E952" i="9"/>
  <c r="D952" i="9"/>
  <c r="C952" i="9"/>
  <c r="E951" i="9"/>
  <c r="D951" i="9"/>
  <c r="C951" i="9"/>
  <c r="E950" i="9"/>
  <c r="D950" i="9"/>
  <c r="C950" i="9"/>
  <c r="E949" i="9"/>
  <c r="D949" i="9"/>
  <c r="C949" i="9"/>
  <c r="E948" i="9"/>
  <c r="D948" i="9"/>
  <c r="C948" i="9"/>
  <c r="E947" i="9"/>
  <c r="D947" i="9"/>
  <c r="C947" i="9"/>
  <c r="E946" i="9"/>
  <c r="D946" i="9"/>
  <c r="C946" i="9"/>
  <c r="E945" i="9"/>
  <c r="D945" i="9"/>
  <c r="C945" i="9"/>
  <c r="E944" i="9"/>
  <c r="D944" i="9"/>
  <c r="C944" i="9"/>
  <c r="E943" i="9"/>
  <c r="D943" i="9"/>
  <c r="C943" i="9"/>
  <c r="E942" i="9"/>
  <c r="D942" i="9"/>
  <c r="C942" i="9"/>
  <c r="E941" i="9"/>
  <c r="D941" i="9"/>
  <c r="C941" i="9"/>
  <c r="E940" i="9"/>
  <c r="D940" i="9"/>
  <c r="C940" i="9"/>
  <c r="E939" i="9"/>
  <c r="D939" i="9"/>
  <c r="C939" i="9"/>
  <c r="E938" i="9"/>
  <c r="D938" i="9"/>
  <c r="C938" i="9"/>
  <c r="E937" i="9"/>
  <c r="D937" i="9"/>
  <c r="C937" i="9"/>
  <c r="E936" i="9"/>
  <c r="D936" i="9"/>
  <c r="C936" i="9"/>
  <c r="E935" i="9"/>
  <c r="D935" i="9"/>
  <c r="C935" i="9"/>
  <c r="E934" i="9"/>
  <c r="D934" i="9"/>
  <c r="C934" i="9"/>
  <c r="E933" i="9"/>
  <c r="D933" i="9"/>
  <c r="C933" i="9"/>
  <c r="E932" i="9"/>
  <c r="D932" i="9"/>
  <c r="C932" i="9"/>
  <c r="E931" i="9"/>
  <c r="D931" i="9"/>
  <c r="C931" i="9"/>
  <c r="E930" i="9"/>
  <c r="D930" i="9"/>
  <c r="C930" i="9"/>
  <c r="E929" i="9"/>
  <c r="D929" i="9"/>
  <c r="C929" i="9"/>
  <c r="E928" i="9"/>
  <c r="D928" i="9"/>
  <c r="C928" i="9"/>
  <c r="E927" i="9"/>
  <c r="D927" i="9"/>
  <c r="C927" i="9"/>
  <c r="E926" i="9"/>
  <c r="D926" i="9"/>
  <c r="C926" i="9"/>
  <c r="E925" i="9"/>
  <c r="D925" i="9"/>
  <c r="C925" i="9"/>
  <c r="E924" i="9"/>
  <c r="D924" i="9"/>
  <c r="C924" i="9"/>
  <c r="E923" i="9"/>
  <c r="D923" i="9"/>
  <c r="C923" i="9"/>
  <c r="E922" i="9"/>
  <c r="D922" i="9"/>
  <c r="C922" i="9"/>
  <c r="E921" i="9"/>
  <c r="D921" i="9"/>
  <c r="C921" i="9"/>
  <c r="E920" i="9"/>
  <c r="D920" i="9"/>
  <c r="C920" i="9"/>
  <c r="E919" i="9"/>
  <c r="D919" i="9"/>
  <c r="C919" i="9"/>
  <c r="E918" i="9"/>
  <c r="D918" i="9"/>
  <c r="C918" i="9"/>
  <c r="E917" i="9"/>
  <c r="D917" i="9"/>
  <c r="C917" i="9"/>
  <c r="E916" i="9"/>
  <c r="D916" i="9"/>
  <c r="C916" i="9"/>
  <c r="E915" i="9"/>
  <c r="D915" i="9"/>
  <c r="C915" i="9"/>
  <c r="E914" i="9"/>
  <c r="D914" i="9"/>
  <c r="C914" i="9"/>
  <c r="E913" i="9"/>
  <c r="D913" i="9"/>
  <c r="C913" i="9"/>
  <c r="E912" i="9"/>
  <c r="D912" i="9"/>
  <c r="C912" i="9"/>
  <c r="E911" i="9"/>
  <c r="D911" i="9"/>
  <c r="C911" i="9"/>
  <c r="E910" i="9"/>
  <c r="D910" i="9"/>
  <c r="C910" i="9"/>
  <c r="E909" i="9"/>
  <c r="D909" i="9"/>
  <c r="C909" i="9"/>
  <c r="E908" i="9"/>
  <c r="D908" i="9"/>
  <c r="C908" i="9"/>
  <c r="E907" i="9"/>
  <c r="D907" i="9"/>
  <c r="C907" i="9"/>
  <c r="E906" i="9"/>
  <c r="D906" i="9"/>
  <c r="C906" i="9"/>
  <c r="E905" i="9"/>
  <c r="D905" i="9"/>
  <c r="C905" i="9"/>
  <c r="E904" i="9"/>
  <c r="D904" i="9"/>
  <c r="C904" i="9"/>
  <c r="E903" i="9"/>
  <c r="D903" i="9"/>
  <c r="C903" i="9"/>
  <c r="E902" i="9"/>
  <c r="D902" i="9"/>
  <c r="C902" i="9"/>
  <c r="E901" i="9"/>
  <c r="D901" i="9"/>
  <c r="C901" i="9"/>
  <c r="E900" i="9"/>
  <c r="D900" i="9"/>
  <c r="C900" i="9"/>
  <c r="E899" i="9"/>
  <c r="D899" i="9"/>
  <c r="C899" i="9"/>
  <c r="E898" i="9"/>
  <c r="D898" i="9"/>
  <c r="C898" i="9"/>
  <c r="E897" i="9"/>
  <c r="D897" i="9"/>
  <c r="C897" i="9"/>
  <c r="E896" i="9"/>
  <c r="D896" i="9"/>
  <c r="C896" i="9"/>
  <c r="E895" i="9"/>
  <c r="D895" i="9"/>
  <c r="C895" i="9"/>
  <c r="E894" i="9"/>
  <c r="D894" i="9"/>
  <c r="C894" i="9"/>
  <c r="E893" i="9"/>
  <c r="D893" i="9"/>
  <c r="C893" i="9"/>
  <c r="E892" i="9"/>
  <c r="D892" i="9"/>
  <c r="C892" i="9"/>
  <c r="E891" i="9"/>
  <c r="D891" i="9"/>
  <c r="C891" i="9"/>
  <c r="E890" i="9"/>
  <c r="D890" i="9"/>
  <c r="C890" i="9"/>
  <c r="E889" i="9"/>
  <c r="D889" i="9"/>
  <c r="C889" i="9"/>
  <c r="E888" i="9"/>
  <c r="D888" i="9"/>
  <c r="C888" i="9"/>
  <c r="E887" i="9"/>
  <c r="D887" i="9"/>
  <c r="C887" i="9"/>
  <c r="E886" i="9"/>
  <c r="D886" i="9"/>
  <c r="C886" i="9"/>
  <c r="E885" i="9"/>
  <c r="D885" i="9"/>
  <c r="C885" i="9"/>
  <c r="E884" i="9"/>
  <c r="D884" i="9"/>
  <c r="C884" i="9"/>
  <c r="E883" i="9"/>
  <c r="D883" i="9"/>
  <c r="C883" i="9"/>
  <c r="E882" i="9"/>
  <c r="D882" i="9"/>
  <c r="C882" i="9"/>
  <c r="E881" i="9"/>
  <c r="D881" i="9"/>
  <c r="C881" i="9"/>
  <c r="E880" i="9"/>
  <c r="D880" i="9"/>
  <c r="C880" i="9"/>
  <c r="E879" i="9"/>
  <c r="D879" i="9"/>
  <c r="C879" i="9"/>
  <c r="E878" i="9"/>
  <c r="D878" i="9"/>
  <c r="C878" i="9"/>
  <c r="E877" i="9"/>
  <c r="D877" i="9"/>
  <c r="C877" i="9"/>
  <c r="E876" i="9"/>
  <c r="D876" i="9"/>
  <c r="C876" i="9"/>
  <c r="E875" i="9"/>
  <c r="D875" i="9"/>
  <c r="C875" i="9"/>
  <c r="E874" i="9"/>
  <c r="D874" i="9"/>
  <c r="C874" i="9"/>
  <c r="E873" i="9"/>
  <c r="D873" i="9"/>
  <c r="C873" i="9"/>
  <c r="E872" i="9"/>
  <c r="D872" i="9"/>
  <c r="C872" i="9"/>
  <c r="E871" i="9"/>
  <c r="D871" i="9"/>
  <c r="C871" i="9"/>
  <c r="E870" i="9"/>
  <c r="D870" i="9"/>
  <c r="C870" i="9"/>
  <c r="E869" i="9"/>
  <c r="D869" i="9"/>
  <c r="C869" i="9"/>
  <c r="E868" i="9"/>
  <c r="D868" i="9"/>
  <c r="C868" i="9"/>
  <c r="E867" i="9"/>
  <c r="D867" i="9"/>
  <c r="C867" i="9"/>
  <c r="E866" i="9"/>
  <c r="D866" i="9"/>
  <c r="C866" i="9"/>
  <c r="E865" i="9"/>
  <c r="D865" i="9"/>
  <c r="C865" i="9"/>
  <c r="E864" i="9"/>
  <c r="D864" i="9"/>
  <c r="C864" i="9"/>
  <c r="E863" i="9"/>
  <c r="D863" i="9"/>
  <c r="C863" i="9"/>
  <c r="E862" i="9"/>
  <c r="D862" i="9"/>
  <c r="C862" i="9"/>
  <c r="E861" i="9"/>
  <c r="D861" i="9"/>
  <c r="C861" i="9"/>
  <c r="E860" i="9"/>
  <c r="D860" i="9"/>
  <c r="C860" i="9"/>
  <c r="E859" i="9"/>
  <c r="D859" i="9"/>
  <c r="C859" i="9"/>
  <c r="E858" i="9"/>
  <c r="D858" i="9"/>
  <c r="C858" i="9"/>
  <c r="E857" i="9"/>
  <c r="D857" i="9"/>
  <c r="C857" i="9"/>
  <c r="E856" i="9"/>
  <c r="D856" i="9"/>
  <c r="C856" i="9"/>
  <c r="E855" i="9"/>
  <c r="D855" i="9"/>
  <c r="C855" i="9"/>
  <c r="E854" i="9"/>
  <c r="D854" i="9"/>
  <c r="C854" i="9"/>
  <c r="E853" i="9"/>
  <c r="D853" i="9"/>
  <c r="C853" i="9"/>
  <c r="E852" i="9"/>
  <c r="D852" i="9"/>
  <c r="C852" i="9"/>
  <c r="E851" i="9"/>
  <c r="D851" i="9"/>
  <c r="C851" i="9"/>
  <c r="E850" i="9"/>
  <c r="D850" i="9"/>
  <c r="C850" i="9"/>
  <c r="E849" i="9"/>
  <c r="D849" i="9"/>
  <c r="C849" i="9"/>
  <c r="E848" i="9"/>
  <c r="D848" i="9"/>
  <c r="C848" i="9"/>
  <c r="E847" i="9"/>
  <c r="D847" i="9"/>
  <c r="C847" i="9"/>
  <c r="E846" i="9"/>
  <c r="D846" i="9"/>
  <c r="C846" i="9"/>
  <c r="E845" i="9"/>
  <c r="D845" i="9"/>
  <c r="C845" i="9"/>
  <c r="E844" i="9"/>
  <c r="D844" i="9"/>
  <c r="C844" i="9"/>
  <c r="E843" i="9"/>
  <c r="D843" i="9"/>
  <c r="C843" i="9"/>
  <c r="E842" i="9"/>
  <c r="D842" i="9"/>
  <c r="C842" i="9"/>
  <c r="E841" i="9"/>
  <c r="D841" i="9"/>
  <c r="C841" i="9"/>
  <c r="E840" i="9"/>
  <c r="D840" i="9"/>
  <c r="C840" i="9"/>
  <c r="E839" i="9"/>
  <c r="D839" i="9"/>
  <c r="C839" i="9"/>
  <c r="E838" i="9"/>
  <c r="D838" i="9"/>
  <c r="C838" i="9"/>
  <c r="E837" i="9"/>
  <c r="D837" i="9"/>
  <c r="C837" i="9"/>
  <c r="E836" i="9"/>
  <c r="D836" i="9"/>
  <c r="C836" i="9"/>
  <c r="E835" i="9"/>
  <c r="D835" i="9"/>
  <c r="C835" i="9"/>
  <c r="E834" i="9"/>
  <c r="D834" i="9"/>
  <c r="C834" i="9"/>
  <c r="E833" i="9"/>
  <c r="D833" i="9"/>
  <c r="C833" i="9"/>
  <c r="E832" i="9"/>
  <c r="D832" i="9"/>
  <c r="C832" i="9"/>
  <c r="E831" i="9"/>
  <c r="D831" i="9"/>
  <c r="C831" i="9"/>
  <c r="E830" i="9"/>
  <c r="D830" i="9"/>
  <c r="C830" i="9"/>
  <c r="E829" i="9"/>
  <c r="D829" i="9"/>
  <c r="C829" i="9"/>
  <c r="E828" i="9"/>
  <c r="D828" i="9"/>
  <c r="C828" i="9"/>
  <c r="E827" i="9"/>
  <c r="D827" i="9"/>
  <c r="C827" i="9"/>
  <c r="E826" i="9"/>
  <c r="D826" i="9"/>
  <c r="C826" i="9"/>
  <c r="E825" i="9"/>
  <c r="D825" i="9"/>
  <c r="C825" i="9"/>
  <c r="E824" i="9"/>
  <c r="D824" i="9"/>
  <c r="C824" i="9"/>
  <c r="E823" i="9"/>
  <c r="D823" i="9"/>
  <c r="C823" i="9"/>
  <c r="E822" i="9"/>
  <c r="D822" i="9"/>
  <c r="C822" i="9"/>
  <c r="E821" i="9"/>
  <c r="D821" i="9"/>
  <c r="C821" i="9"/>
  <c r="E820" i="9"/>
  <c r="D820" i="9"/>
  <c r="C820" i="9"/>
  <c r="E819" i="9"/>
  <c r="D819" i="9"/>
  <c r="C819" i="9"/>
  <c r="E818" i="9"/>
  <c r="D818" i="9"/>
  <c r="C818" i="9"/>
  <c r="E817" i="9"/>
  <c r="D817" i="9"/>
  <c r="C817" i="9"/>
  <c r="E816" i="9"/>
  <c r="D816" i="9"/>
  <c r="C816" i="9"/>
  <c r="E815" i="9"/>
  <c r="D815" i="9"/>
  <c r="C815" i="9"/>
  <c r="E814" i="9"/>
  <c r="D814" i="9"/>
  <c r="C814" i="9"/>
  <c r="E813" i="9"/>
  <c r="D813" i="9"/>
  <c r="C813" i="9"/>
  <c r="E812" i="9"/>
  <c r="D812" i="9"/>
  <c r="C812" i="9"/>
  <c r="E811" i="9"/>
  <c r="D811" i="9"/>
  <c r="C811" i="9"/>
  <c r="E810" i="9"/>
  <c r="D810" i="9"/>
  <c r="C810" i="9"/>
  <c r="E809" i="9"/>
  <c r="D809" i="9"/>
  <c r="C809" i="9"/>
  <c r="E808" i="9"/>
  <c r="D808" i="9"/>
  <c r="C808" i="9"/>
  <c r="E807" i="9"/>
  <c r="D807" i="9"/>
  <c r="C807" i="9"/>
  <c r="E806" i="9"/>
  <c r="D806" i="9"/>
  <c r="C806" i="9"/>
  <c r="E805" i="9"/>
  <c r="D805" i="9"/>
  <c r="C805" i="9"/>
  <c r="E804" i="9"/>
  <c r="D804" i="9"/>
  <c r="C804" i="9"/>
  <c r="E803" i="9"/>
  <c r="D803" i="9"/>
  <c r="C803" i="9"/>
  <c r="E802" i="9"/>
  <c r="D802" i="9"/>
  <c r="C802" i="9"/>
  <c r="E801" i="9"/>
  <c r="D801" i="9"/>
  <c r="C801" i="9"/>
  <c r="E800" i="9"/>
  <c r="D800" i="9"/>
  <c r="C800" i="9"/>
  <c r="E799" i="9"/>
  <c r="D799" i="9"/>
  <c r="C799" i="9"/>
  <c r="E798" i="9"/>
  <c r="D798" i="9"/>
  <c r="C798" i="9"/>
  <c r="E797" i="9"/>
  <c r="D797" i="9"/>
  <c r="C797" i="9"/>
  <c r="E796" i="9"/>
  <c r="D796" i="9"/>
  <c r="C796" i="9"/>
  <c r="E795" i="9"/>
  <c r="D795" i="9"/>
  <c r="C795" i="9"/>
  <c r="E794" i="9"/>
  <c r="D794" i="9"/>
  <c r="C794" i="9"/>
  <c r="E793" i="9"/>
  <c r="D793" i="9"/>
  <c r="C793" i="9"/>
  <c r="E792" i="9"/>
  <c r="D792" i="9"/>
  <c r="C792" i="9"/>
  <c r="E791" i="9"/>
  <c r="D791" i="9"/>
  <c r="C791" i="9"/>
  <c r="E790" i="9"/>
  <c r="D790" i="9"/>
  <c r="C790" i="9"/>
  <c r="E789" i="9"/>
  <c r="D789" i="9"/>
  <c r="C789" i="9"/>
  <c r="E788" i="9"/>
  <c r="D788" i="9"/>
  <c r="C788" i="9"/>
  <c r="E787" i="9"/>
  <c r="D787" i="9"/>
  <c r="C787" i="9"/>
  <c r="E786" i="9"/>
  <c r="D786" i="9"/>
  <c r="C786" i="9"/>
  <c r="E785" i="9"/>
  <c r="D785" i="9"/>
  <c r="C785" i="9"/>
  <c r="E784" i="9"/>
  <c r="D784" i="9"/>
  <c r="C784" i="9"/>
  <c r="E783" i="9"/>
  <c r="D783" i="9"/>
  <c r="C783" i="9"/>
  <c r="E782" i="9"/>
  <c r="D782" i="9"/>
  <c r="C782" i="9"/>
  <c r="E781" i="9"/>
  <c r="D781" i="9"/>
  <c r="C781" i="9"/>
  <c r="E780" i="9"/>
  <c r="D780" i="9"/>
  <c r="C780" i="9"/>
  <c r="E779" i="9"/>
  <c r="D779" i="9"/>
  <c r="C779" i="9"/>
  <c r="E778" i="9"/>
  <c r="D778" i="9"/>
  <c r="C778" i="9"/>
  <c r="E777" i="9"/>
  <c r="D777" i="9"/>
  <c r="C777" i="9"/>
  <c r="E776" i="9"/>
  <c r="D776" i="9"/>
  <c r="C776" i="9"/>
  <c r="E775" i="9"/>
  <c r="D775" i="9"/>
  <c r="C775" i="9"/>
  <c r="E774" i="9"/>
  <c r="D774" i="9"/>
  <c r="C774" i="9"/>
  <c r="E773" i="9"/>
  <c r="D773" i="9"/>
  <c r="C773" i="9"/>
  <c r="E772" i="9"/>
  <c r="D772" i="9"/>
  <c r="C772" i="9"/>
  <c r="E771" i="9"/>
  <c r="D771" i="9"/>
  <c r="C771" i="9"/>
  <c r="E770" i="9"/>
  <c r="D770" i="9"/>
  <c r="C770" i="9"/>
  <c r="E769" i="9"/>
  <c r="D769" i="9"/>
  <c r="C769" i="9"/>
  <c r="E768" i="9"/>
  <c r="D768" i="9"/>
  <c r="C768" i="9"/>
  <c r="E767" i="9"/>
  <c r="D767" i="9"/>
  <c r="C767" i="9"/>
  <c r="E766" i="9"/>
  <c r="D766" i="9"/>
  <c r="C766" i="9"/>
  <c r="E765" i="9"/>
  <c r="D765" i="9"/>
  <c r="C765" i="9"/>
  <c r="E764" i="9"/>
  <c r="D764" i="9"/>
  <c r="C764" i="9"/>
  <c r="E763" i="9"/>
  <c r="D763" i="9"/>
  <c r="C763" i="9"/>
  <c r="E762" i="9"/>
  <c r="D762" i="9"/>
  <c r="C762" i="9"/>
  <c r="E761" i="9"/>
  <c r="D761" i="9"/>
  <c r="C761" i="9"/>
  <c r="E760" i="9"/>
  <c r="D760" i="9"/>
  <c r="C760" i="9"/>
  <c r="E759" i="9"/>
  <c r="D759" i="9"/>
  <c r="C759" i="9"/>
  <c r="E758" i="9"/>
  <c r="D758" i="9"/>
  <c r="C758" i="9"/>
  <c r="E757" i="9"/>
  <c r="D757" i="9"/>
  <c r="C757" i="9"/>
  <c r="E756" i="9"/>
  <c r="D756" i="9"/>
  <c r="C756" i="9"/>
  <c r="E755" i="9"/>
  <c r="D755" i="9"/>
  <c r="C755" i="9"/>
  <c r="E754" i="9"/>
  <c r="D754" i="9"/>
  <c r="C754" i="9"/>
  <c r="E753" i="9"/>
  <c r="D753" i="9"/>
  <c r="C753" i="9"/>
  <c r="E752" i="9"/>
  <c r="D752" i="9"/>
  <c r="C752" i="9"/>
  <c r="E751" i="9"/>
  <c r="D751" i="9"/>
  <c r="C751" i="9"/>
  <c r="E750" i="9"/>
  <c r="D750" i="9"/>
  <c r="C750" i="9"/>
  <c r="E749" i="9"/>
  <c r="D749" i="9"/>
  <c r="C749" i="9"/>
  <c r="E748" i="9"/>
  <c r="D748" i="9"/>
  <c r="C748" i="9"/>
  <c r="E747" i="9"/>
  <c r="D747" i="9"/>
  <c r="C747" i="9"/>
  <c r="E746" i="9"/>
  <c r="D746" i="9"/>
  <c r="C746" i="9"/>
  <c r="E745" i="9"/>
  <c r="D745" i="9"/>
  <c r="C745" i="9"/>
  <c r="E744" i="9"/>
  <c r="D744" i="9"/>
  <c r="C744" i="9"/>
  <c r="E743" i="9"/>
  <c r="D743" i="9"/>
  <c r="C743" i="9"/>
  <c r="E742" i="9"/>
  <c r="D742" i="9"/>
  <c r="C742" i="9"/>
  <c r="E741" i="9"/>
  <c r="D741" i="9"/>
  <c r="C741" i="9"/>
  <c r="E740" i="9"/>
  <c r="D740" i="9"/>
  <c r="C740" i="9"/>
  <c r="E739" i="9"/>
  <c r="D739" i="9"/>
  <c r="C739" i="9"/>
  <c r="E738" i="9"/>
  <c r="D738" i="9"/>
  <c r="C738" i="9"/>
  <c r="E737" i="9"/>
  <c r="D737" i="9"/>
  <c r="C737" i="9"/>
  <c r="E736" i="9"/>
  <c r="D736" i="9"/>
  <c r="C736" i="9"/>
  <c r="E735" i="9"/>
  <c r="D735" i="9"/>
  <c r="C735" i="9"/>
  <c r="E734" i="9"/>
  <c r="D734" i="9"/>
  <c r="C734" i="9"/>
  <c r="E733" i="9"/>
  <c r="D733" i="9"/>
  <c r="C733" i="9"/>
  <c r="E732" i="9"/>
  <c r="D732" i="9"/>
  <c r="C732" i="9"/>
  <c r="E731" i="9"/>
  <c r="D731" i="9"/>
  <c r="C731" i="9"/>
  <c r="E730" i="9"/>
  <c r="D730" i="9"/>
  <c r="C730" i="9"/>
  <c r="E729" i="9"/>
  <c r="D729" i="9"/>
  <c r="C729" i="9"/>
  <c r="E728" i="9"/>
  <c r="D728" i="9"/>
  <c r="C728" i="9"/>
  <c r="E727" i="9"/>
  <c r="D727" i="9"/>
  <c r="C727" i="9"/>
  <c r="E726" i="9"/>
  <c r="D726" i="9"/>
  <c r="C726" i="9"/>
  <c r="E725" i="9"/>
  <c r="D725" i="9"/>
  <c r="C725" i="9"/>
  <c r="E724" i="9"/>
  <c r="D724" i="9"/>
  <c r="C724" i="9"/>
  <c r="E723" i="9"/>
  <c r="D723" i="9"/>
  <c r="C723" i="9"/>
  <c r="E722" i="9"/>
  <c r="D722" i="9"/>
  <c r="C722" i="9"/>
  <c r="E721" i="9"/>
  <c r="D721" i="9"/>
  <c r="C721" i="9"/>
  <c r="E720" i="9"/>
  <c r="D720" i="9"/>
  <c r="C720" i="9"/>
  <c r="E719" i="9"/>
  <c r="D719" i="9"/>
  <c r="C719" i="9"/>
  <c r="E718" i="9"/>
  <c r="D718" i="9"/>
  <c r="C718" i="9"/>
  <c r="E717" i="9"/>
  <c r="D717" i="9"/>
  <c r="C717" i="9"/>
  <c r="E716" i="9"/>
  <c r="D716" i="9"/>
  <c r="C716" i="9"/>
  <c r="E715" i="9"/>
  <c r="D715" i="9"/>
  <c r="C715" i="9"/>
  <c r="E714" i="9"/>
  <c r="D714" i="9"/>
  <c r="C714" i="9"/>
  <c r="E713" i="9"/>
  <c r="D713" i="9"/>
  <c r="C713" i="9"/>
  <c r="E712" i="9"/>
  <c r="D712" i="9"/>
  <c r="C712" i="9"/>
  <c r="E711" i="9"/>
  <c r="D711" i="9"/>
  <c r="C711" i="9"/>
  <c r="E710" i="9"/>
  <c r="D710" i="9"/>
  <c r="C710" i="9"/>
  <c r="E709" i="9"/>
  <c r="D709" i="9"/>
  <c r="C709" i="9"/>
  <c r="E708" i="9"/>
  <c r="D708" i="9"/>
  <c r="C708" i="9"/>
  <c r="E707" i="9"/>
  <c r="D707" i="9"/>
  <c r="C707" i="9"/>
  <c r="E706" i="9"/>
  <c r="D706" i="9"/>
  <c r="C706" i="9"/>
  <c r="E705" i="9"/>
  <c r="D705" i="9"/>
  <c r="C705" i="9"/>
  <c r="E704" i="9"/>
  <c r="D704" i="9"/>
  <c r="C704" i="9"/>
  <c r="E703" i="9"/>
  <c r="D703" i="9"/>
  <c r="C703" i="9"/>
  <c r="E702" i="9"/>
  <c r="D702" i="9"/>
  <c r="C702" i="9"/>
  <c r="E701" i="9"/>
  <c r="D701" i="9"/>
  <c r="C701" i="9"/>
  <c r="E700" i="9"/>
  <c r="D700" i="9"/>
  <c r="C700" i="9"/>
  <c r="E699" i="9"/>
  <c r="D699" i="9"/>
  <c r="C699" i="9"/>
  <c r="E698" i="9"/>
  <c r="D698" i="9"/>
  <c r="C698" i="9"/>
  <c r="E697" i="9"/>
  <c r="D697" i="9"/>
  <c r="C697" i="9"/>
  <c r="E696" i="9"/>
  <c r="D696" i="9"/>
  <c r="C696" i="9"/>
  <c r="E695" i="9"/>
  <c r="D695" i="9"/>
  <c r="C695" i="9"/>
  <c r="E694" i="9"/>
  <c r="D694" i="9"/>
  <c r="C694" i="9"/>
  <c r="E693" i="9"/>
  <c r="D693" i="9"/>
  <c r="C693" i="9"/>
  <c r="E692" i="9"/>
  <c r="D692" i="9"/>
  <c r="C692" i="9"/>
  <c r="E691" i="9"/>
  <c r="D691" i="9"/>
  <c r="C691" i="9"/>
  <c r="E690" i="9"/>
  <c r="D690" i="9"/>
  <c r="C690" i="9"/>
  <c r="E689" i="9"/>
  <c r="D689" i="9"/>
  <c r="C689" i="9"/>
  <c r="E688" i="9"/>
  <c r="D688" i="9"/>
  <c r="C688" i="9"/>
  <c r="E687" i="9"/>
  <c r="D687" i="9"/>
  <c r="C687" i="9"/>
  <c r="E686" i="9"/>
  <c r="D686" i="9"/>
  <c r="C686" i="9"/>
  <c r="E685" i="9"/>
  <c r="D685" i="9"/>
  <c r="C685" i="9"/>
  <c r="E684" i="9"/>
  <c r="D684" i="9"/>
  <c r="C684" i="9"/>
  <c r="E683" i="9"/>
  <c r="D683" i="9"/>
  <c r="C683" i="9"/>
  <c r="E682" i="9"/>
  <c r="D682" i="9"/>
  <c r="C682" i="9"/>
  <c r="E681" i="9"/>
  <c r="D681" i="9"/>
  <c r="C681" i="9"/>
  <c r="E680" i="9"/>
  <c r="D680" i="9"/>
  <c r="C680" i="9"/>
  <c r="E679" i="9"/>
  <c r="D679" i="9"/>
  <c r="C679" i="9"/>
  <c r="E678" i="9"/>
  <c r="D678" i="9"/>
  <c r="C678" i="9"/>
  <c r="E677" i="9"/>
  <c r="D677" i="9"/>
  <c r="C677" i="9"/>
  <c r="E676" i="9"/>
  <c r="D676" i="9"/>
  <c r="C676" i="9"/>
  <c r="E675" i="9"/>
  <c r="D675" i="9"/>
  <c r="C675" i="9"/>
  <c r="E674" i="9"/>
  <c r="D674" i="9"/>
  <c r="C674" i="9"/>
  <c r="E673" i="9"/>
  <c r="D673" i="9"/>
  <c r="C673" i="9"/>
  <c r="E672" i="9"/>
  <c r="D672" i="9"/>
  <c r="C672" i="9"/>
  <c r="E671" i="9"/>
  <c r="D671" i="9"/>
  <c r="C671" i="9"/>
  <c r="E670" i="9"/>
  <c r="D670" i="9"/>
  <c r="C670" i="9"/>
  <c r="E669" i="9"/>
  <c r="D669" i="9"/>
  <c r="C669" i="9"/>
  <c r="E668" i="9"/>
  <c r="D668" i="9"/>
  <c r="C668" i="9"/>
  <c r="E667" i="9"/>
  <c r="D667" i="9"/>
  <c r="C667" i="9"/>
  <c r="E666" i="9"/>
  <c r="D666" i="9"/>
  <c r="C666" i="9"/>
  <c r="E665" i="9"/>
  <c r="D665" i="9"/>
  <c r="C665" i="9"/>
  <c r="E664" i="9"/>
  <c r="D664" i="9"/>
  <c r="C664" i="9"/>
  <c r="E663" i="9"/>
  <c r="D663" i="9"/>
  <c r="C663" i="9"/>
  <c r="E662" i="9"/>
  <c r="D662" i="9"/>
  <c r="C662" i="9"/>
  <c r="E661" i="9"/>
  <c r="D661" i="9"/>
  <c r="C661" i="9"/>
  <c r="E660" i="9"/>
  <c r="D660" i="9"/>
  <c r="C660" i="9"/>
  <c r="E659" i="9"/>
  <c r="D659" i="9"/>
  <c r="C659" i="9"/>
  <c r="E658" i="9"/>
  <c r="D658" i="9"/>
  <c r="C658" i="9"/>
  <c r="E657" i="9"/>
  <c r="D657" i="9"/>
  <c r="C657" i="9"/>
  <c r="E656" i="9"/>
  <c r="D656" i="9"/>
  <c r="C656" i="9"/>
  <c r="E655" i="9"/>
  <c r="D655" i="9"/>
  <c r="C655" i="9"/>
  <c r="E654" i="9"/>
  <c r="D654" i="9"/>
  <c r="C654" i="9"/>
  <c r="E653" i="9"/>
  <c r="D653" i="9"/>
  <c r="C653" i="9"/>
  <c r="E652" i="9"/>
  <c r="D652" i="9"/>
  <c r="C652" i="9"/>
  <c r="E651" i="9"/>
  <c r="D651" i="9"/>
  <c r="C651" i="9"/>
  <c r="E650" i="9"/>
  <c r="D650" i="9"/>
  <c r="C650" i="9"/>
  <c r="E649" i="9"/>
  <c r="D649" i="9"/>
  <c r="C649" i="9"/>
  <c r="E648" i="9"/>
  <c r="D648" i="9"/>
  <c r="C648" i="9"/>
  <c r="E647" i="9"/>
  <c r="D647" i="9"/>
  <c r="C647" i="9"/>
  <c r="E646" i="9"/>
  <c r="D646" i="9"/>
  <c r="C646" i="9"/>
  <c r="E645" i="9"/>
  <c r="D645" i="9"/>
  <c r="C645" i="9"/>
  <c r="E644" i="9"/>
  <c r="D644" i="9"/>
  <c r="C644" i="9"/>
  <c r="E643" i="9"/>
  <c r="D643" i="9"/>
  <c r="C643" i="9"/>
  <c r="E642" i="9"/>
  <c r="D642" i="9"/>
  <c r="C642" i="9"/>
  <c r="E641" i="9"/>
  <c r="D641" i="9"/>
  <c r="C641" i="9"/>
  <c r="E640" i="9"/>
  <c r="D640" i="9"/>
  <c r="C640" i="9"/>
  <c r="E639" i="9"/>
  <c r="D639" i="9"/>
  <c r="C639" i="9"/>
  <c r="E638" i="9"/>
  <c r="D638" i="9"/>
  <c r="C638" i="9"/>
  <c r="E637" i="9"/>
  <c r="D637" i="9"/>
  <c r="C637" i="9"/>
  <c r="E636" i="9"/>
  <c r="D636" i="9"/>
  <c r="C636" i="9"/>
  <c r="E635" i="9"/>
  <c r="D635" i="9"/>
  <c r="C635" i="9"/>
  <c r="E634" i="9"/>
  <c r="D634" i="9"/>
  <c r="C634" i="9"/>
  <c r="E633" i="9"/>
  <c r="D633" i="9"/>
  <c r="C633" i="9"/>
  <c r="E632" i="9"/>
  <c r="D632" i="9"/>
  <c r="C632" i="9"/>
  <c r="E631" i="9"/>
  <c r="D631" i="9"/>
  <c r="C631" i="9"/>
  <c r="E630" i="9"/>
  <c r="D630" i="9"/>
  <c r="C630" i="9"/>
  <c r="E629" i="9"/>
  <c r="D629" i="9"/>
  <c r="C629" i="9"/>
  <c r="E628" i="9"/>
  <c r="D628" i="9"/>
  <c r="C628" i="9"/>
  <c r="E627" i="9"/>
  <c r="D627" i="9"/>
  <c r="C627" i="9"/>
  <c r="E626" i="9"/>
  <c r="D626" i="9"/>
  <c r="C626" i="9"/>
  <c r="E625" i="9"/>
  <c r="D625" i="9"/>
  <c r="C625" i="9"/>
  <c r="E624" i="9"/>
  <c r="D624" i="9"/>
  <c r="C624" i="9"/>
  <c r="E623" i="9"/>
  <c r="D623" i="9"/>
  <c r="C623" i="9"/>
  <c r="E622" i="9"/>
  <c r="D622" i="9"/>
  <c r="C622" i="9"/>
  <c r="E621" i="9"/>
  <c r="D621" i="9"/>
  <c r="C621" i="9"/>
  <c r="E620" i="9"/>
  <c r="D620" i="9"/>
  <c r="C620" i="9"/>
  <c r="E619" i="9"/>
  <c r="D619" i="9"/>
  <c r="C619" i="9"/>
  <c r="E618" i="9"/>
  <c r="D618" i="9"/>
  <c r="C618" i="9"/>
  <c r="E617" i="9"/>
  <c r="D617" i="9"/>
  <c r="C617" i="9"/>
  <c r="E616" i="9"/>
  <c r="D616" i="9"/>
  <c r="C616" i="9"/>
  <c r="E615" i="9"/>
  <c r="D615" i="9"/>
  <c r="C615" i="9"/>
  <c r="E614" i="9"/>
  <c r="D614" i="9"/>
  <c r="C614" i="9"/>
  <c r="E613" i="9"/>
  <c r="D613" i="9"/>
  <c r="C613" i="9"/>
  <c r="E612" i="9"/>
  <c r="D612" i="9"/>
  <c r="C612" i="9"/>
  <c r="E611" i="9"/>
  <c r="D611" i="9"/>
  <c r="C611" i="9"/>
  <c r="E610" i="9"/>
  <c r="D610" i="9"/>
  <c r="C610" i="9"/>
  <c r="E609" i="9"/>
  <c r="D609" i="9"/>
  <c r="C609" i="9"/>
  <c r="E608" i="9"/>
  <c r="D608" i="9"/>
  <c r="C608" i="9"/>
  <c r="E607" i="9"/>
  <c r="D607" i="9"/>
  <c r="C607" i="9"/>
  <c r="E606" i="9"/>
  <c r="D606" i="9"/>
  <c r="C606" i="9"/>
  <c r="E605" i="9"/>
  <c r="D605" i="9"/>
  <c r="C605" i="9"/>
  <c r="E604" i="9"/>
  <c r="D604" i="9"/>
  <c r="C604" i="9"/>
  <c r="E603" i="9"/>
  <c r="D603" i="9"/>
  <c r="C603" i="9"/>
  <c r="E602" i="9"/>
  <c r="D602" i="9"/>
  <c r="C602" i="9"/>
  <c r="E601" i="9"/>
  <c r="D601" i="9"/>
  <c r="C601" i="9"/>
  <c r="E600" i="9"/>
  <c r="D600" i="9"/>
  <c r="C600" i="9"/>
  <c r="E599" i="9"/>
  <c r="D599" i="9"/>
  <c r="C599" i="9"/>
  <c r="E598" i="9"/>
  <c r="D598" i="9"/>
  <c r="C598" i="9"/>
  <c r="E597" i="9"/>
  <c r="D597" i="9"/>
  <c r="C597" i="9"/>
  <c r="E596" i="9"/>
  <c r="D596" i="9"/>
  <c r="C596" i="9"/>
  <c r="E595" i="9"/>
  <c r="D595" i="9"/>
  <c r="C595" i="9"/>
  <c r="E594" i="9"/>
  <c r="D594" i="9"/>
  <c r="C594" i="9"/>
  <c r="E593" i="9"/>
  <c r="D593" i="9"/>
  <c r="C593" i="9"/>
  <c r="E592" i="9"/>
  <c r="D592" i="9"/>
  <c r="C592" i="9"/>
  <c r="E591" i="9"/>
  <c r="D591" i="9"/>
  <c r="C591" i="9"/>
  <c r="E590" i="9"/>
  <c r="D590" i="9"/>
  <c r="C590" i="9"/>
  <c r="E589" i="9"/>
  <c r="D589" i="9"/>
  <c r="C589" i="9"/>
  <c r="E588" i="9"/>
  <c r="D588" i="9"/>
  <c r="C588" i="9"/>
  <c r="E587" i="9"/>
  <c r="D587" i="9"/>
  <c r="C587" i="9"/>
  <c r="E586" i="9"/>
  <c r="D586" i="9"/>
  <c r="C586" i="9"/>
  <c r="E585" i="9"/>
  <c r="D585" i="9"/>
  <c r="C585" i="9"/>
  <c r="E584" i="9"/>
  <c r="D584" i="9"/>
  <c r="C584" i="9"/>
  <c r="E583" i="9"/>
  <c r="D583" i="9"/>
  <c r="C583" i="9"/>
  <c r="E582" i="9"/>
  <c r="D582" i="9"/>
  <c r="C582" i="9"/>
  <c r="E581" i="9"/>
  <c r="D581" i="9"/>
  <c r="C581" i="9"/>
  <c r="E580" i="9"/>
  <c r="D580" i="9"/>
  <c r="C580" i="9"/>
  <c r="E579" i="9"/>
  <c r="D579" i="9"/>
  <c r="C579" i="9"/>
  <c r="E578" i="9"/>
  <c r="D578" i="9"/>
  <c r="C578" i="9"/>
  <c r="E577" i="9"/>
  <c r="D577" i="9"/>
  <c r="C577" i="9"/>
  <c r="E576" i="9"/>
  <c r="D576" i="9"/>
  <c r="C576" i="9"/>
  <c r="E575" i="9"/>
  <c r="D575" i="9"/>
  <c r="C575" i="9"/>
  <c r="E574" i="9"/>
  <c r="D574" i="9"/>
  <c r="C574" i="9"/>
  <c r="E573" i="9"/>
  <c r="D573" i="9"/>
  <c r="C573" i="9"/>
  <c r="E572" i="9"/>
  <c r="D572" i="9"/>
  <c r="C572" i="9"/>
  <c r="E571" i="9"/>
  <c r="D571" i="9"/>
  <c r="C571" i="9"/>
  <c r="E570" i="9"/>
  <c r="D570" i="9"/>
  <c r="C570" i="9"/>
  <c r="E569" i="9"/>
  <c r="D569" i="9"/>
  <c r="C569" i="9"/>
  <c r="E568" i="9"/>
  <c r="D568" i="9"/>
  <c r="C568" i="9"/>
  <c r="E567" i="9"/>
  <c r="D567" i="9"/>
  <c r="C567" i="9"/>
  <c r="E566" i="9"/>
  <c r="D566" i="9"/>
  <c r="C566" i="9"/>
  <c r="E565" i="9"/>
  <c r="D565" i="9"/>
  <c r="C565" i="9"/>
  <c r="E564" i="9"/>
  <c r="D564" i="9"/>
  <c r="C564" i="9"/>
  <c r="E563" i="9"/>
  <c r="D563" i="9"/>
  <c r="C563" i="9"/>
  <c r="E562" i="9"/>
  <c r="D562" i="9"/>
  <c r="C562" i="9"/>
  <c r="E561" i="9"/>
  <c r="D561" i="9"/>
  <c r="C561" i="9"/>
  <c r="E560" i="9"/>
  <c r="D560" i="9"/>
  <c r="C560" i="9"/>
  <c r="E559" i="9"/>
  <c r="D559" i="9"/>
  <c r="C559" i="9"/>
  <c r="E558" i="9"/>
  <c r="D558" i="9"/>
  <c r="C558" i="9"/>
  <c r="E557" i="9"/>
  <c r="D557" i="9"/>
  <c r="C557" i="9"/>
  <c r="E556" i="9"/>
  <c r="D556" i="9"/>
  <c r="C556" i="9"/>
  <c r="E555" i="9"/>
  <c r="D555" i="9"/>
  <c r="C555" i="9"/>
  <c r="E554" i="9"/>
  <c r="D554" i="9"/>
  <c r="C554" i="9"/>
  <c r="E553" i="9"/>
  <c r="D553" i="9"/>
  <c r="C553" i="9"/>
  <c r="E552" i="9"/>
  <c r="D552" i="9"/>
  <c r="C552" i="9"/>
  <c r="E551" i="9"/>
  <c r="D551" i="9"/>
  <c r="C551" i="9"/>
  <c r="E550" i="9"/>
  <c r="D550" i="9"/>
  <c r="C550" i="9"/>
  <c r="E549" i="9"/>
  <c r="D549" i="9"/>
  <c r="C549" i="9"/>
  <c r="E548" i="9"/>
  <c r="D548" i="9"/>
  <c r="C548" i="9"/>
  <c r="E547" i="9"/>
  <c r="D547" i="9"/>
  <c r="C547" i="9"/>
  <c r="E546" i="9"/>
  <c r="D546" i="9"/>
  <c r="C546" i="9"/>
  <c r="E545" i="9"/>
  <c r="D545" i="9"/>
  <c r="C545" i="9"/>
  <c r="E544" i="9"/>
  <c r="D544" i="9"/>
  <c r="C544" i="9"/>
  <c r="E543" i="9"/>
  <c r="D543" i="9"/>
  <c r="C543" i="9"/>
  <c r="E542" i="9"/>
  <c r="D542" i="9"/>
  <c r="C542" i="9"/>
  <c r="E541" i="9"/>
  <c r="D541" i="9"/>
  <c r="C541" i="9"/>
  <c r="E540" i="9"/>
  <c r="D540" i="9"/>
  <c r="C540" i="9"/>
  <c r="E539" i="9"/>
  <c r="D539" i="9"/>
  <c r="C539" i="9"/>
  <c r="E538" i="9"/>
  <c r="D538" i="9"/>
  <c r="C538" i="9"/>
  <c r="E537" i="9"/>
  <c r="D537" i="9"/>
  <c r="C537" i="9"/>
  <c r="E536" i="9"/>
  <c r="D536" i="9"/>
  <c r="C536" i="9"/>
  <c r="E535" i="9"/>
  <c r="D535" i="9"/>
  <c r="C535" i="9"/>
  <c r="E534" i="9"/>
  <c r="D534" i="9"/>
  <c r="C534" i="9"/>
  <c r="E533" i="9"/>
  <c r="D533" i="9"/>
  <c r="C533" i="9"/>
  <c r="E532" i="9"/>
  <c r="D532" i="9"/>
  <c r="C532" i="9"/>
  <c r="E531" i="9"/>
  <c r="D531" i="9"/>
  <c r="C531" i="9"/>
  <c r="E530" i="9"/>
  <c r="D530" i="9"/>
  <c r="C530" i="9"/>
  <c r="E529" i="9"/>
  <c r="D529" i="9"/>
  <c r="C529" i="9"/>
  <c r="E528" i="9"/>
  <c r="D528" i="9"/>
  <c r="C528" i="9"/>
  <c r="E527" i="9"/>
  <c r="D527" i="9"/>
  <c r="C527" i="9"/>
  <c r="E526" i="9"/>
  <c r="D526" i="9"/>
  <c r="C526" i="9"/>
  <c r="E525" i="9"/>
  <c r="D525" i="9"/>
  <c r="C525" i="9"/>
  <c r="E524" i="9"/>
  <c r="D524" i="9"/>
  <c r="C524" i="9"/>
  <c r="E523" i="9"/>
  <c r="D523" i="9"/>
  <c r="C523" i="9"/>
  <c r="E522" i="9"/>
  <c r="D522" i="9"/>
  <c r="C522" i="9"/>
  <c r="E521" i="9"/>
  <c r="D521" i="9"/>
  <c r="C521" i="9"/>
  <c r="E520" i="9"/>
  <c r="D520" i="9"/>
  <c r="C520" i="9"/>
  <c r="E519" i="9"/>
  <c r="D519" i="9"/>
  <c r="C519" i="9"/>
  <c r="E518" i="9"/>
  <c r="D518" i="9"/>
  <c r="C518" i="9"/>
  <c r="E517" i="9"/>
  <c r="D517" i="9"/>
  <c r="C517" i="9"/>
  <c r="E516" i="9"/>
  <c r="D516" i="9"/>
  <c r="C516" i="9"/>
  <c r="E515" i="9"/>
  <c r="D515" i="9"/>
  <c r="C515" i="9"/>
  <c r="E514" i="9"/>
  <c r="D514" i="9"/>
  <c r="C514" i="9"/>
  <c r="E513" i="9"/>
  <c r="D513" i="9"/>
  <c r="C513" i="9"/>
  <c r="E512" i="9"/>
  <c r="D512" i="9"/>
  <c r="C512" i="9"/>
  <c r="E511" i="9"/>
  <c r="D511" i="9"/>
  <c r="C511" i="9"/>
  <c r="E510" i="9"/>
  <c r="D510" i="9"/>
  <c r="C510" i="9"/>
  <c r="E509" i="9"/>
  <c r="D509" i="9"/>
  <c r="C509" i="9"/>
  <c r="E508" i="9"/>
  <c r="D508" i="9"/>
  <c r="C508" i="9"/>
  <c r="E507" i="9"/>
  <c r="D507" i="9"/>
  <c r="C507" i="9"/>
  <c r="E506" i="9"/>
  <c r="D506" i="9"/>
  <c r="C506" i="9"/>
  <c r="E505" i="9"/>
  <c r="D505" i="9"/>
  <c r="C505" i="9"/>
  <c r="E504" i="9"/>
  <c r="D504" i="9"/>
  <c r="C504" i="9"/>
  <c r="E503" i="9"/>
  <c r="D503" i="9"/>
  <c r="C503" i="9"/>
  <c r="E502" i="9"/>
  <c r="D502" i="9"/>
  <c r="C502" i="9"/>
  <c r="E501" i="9"/>
  <c r="D501" i="9"/>
  <c r="C501" i="9"/>
  <c r="E500" i="9"/>
  <c r="D500" i="9"/>
  <c r="C500" i="9"/>
  <c r="E499" i="9"/>
  <c r="D499" i="9"/>
  <c r="C499" i="9"/>
  <c r="E498" i="9"/>
  <c r="D498" i="9"/>
  <c r="C498" i="9"/>
  <c r="E497" i="9"/>
  <c r="D497" i="9"/>
  <c r="C497" i="9"/>
  <c r="E496" i="9"/>
  <c r="D496" i="9"/>
  <c r="C496" i="9"/>
  <c r="E495" i="9"/>
  <c r="D495" i="9"/>
  <c r="C495" i="9"/>
  <c r="E494" i="9"/>
  <c r="D494" i="9"/>
  <c r="C494" i="9"/>
  <c r="E493" i="9"/>
  <c r="D493" i="9"/>
  <c r="C493" i="9"/>
  <c r="E492" i="9"/>
  <c r="D492" i="9"/>
  <c r="C492" i="9"/>
  <c r="E491" i="9"/>
  <c r="D491" i="9"/>
  <c r="C491" i="9"/>
  <c r="E490" i="9"/>
  <c r="D490" i="9"/>
  <c r="C490" i="9"/>
  <c r="E489" i="9"/>
  <c r="D489" i="9"/>
  <c r="C489" i="9"/>
  <c r="E488" i="9"/>
  <c r="D488" i="9"/>
  <c r="C488" i="9"/>
  <c r="E487" i="9"/>
  <c r="D487" i="9"/>
  <c r="C487" i="9"/>
  <c r="E486" i="9"/>
  <c r="D486" i="9"/>
  <c r="C486" i="9"/>
  <c r="E485" i="9"/>
  <c r="D485" i="9"/>
  <c r="C485" i="9"/>
  <c r="E484" i="9"/>
  <c r="D484" i="9"/>
  <c r="C484" i="9"/>
  <c r="E483" i="9"/>
  <c r="D483" i="9"/>
  <c r="C483" i="9"/>
  <c r="E482" i="9"/>
  <c r="D482" i="9"/>
  <c r="C482" i="9"/>
  <c r="E481" i="9"/>
  <c r="D481" i="9"/>
  <c r="C481" i="9"/>
  <c r="E480" i="9"/>
  <c r="D480" i="9"/>
  <c r="C480" i="9"/>
  <c r="E479" i="9"/>
  <c r="D479" i="9"/>
  <c r="C479" i="9"/>
  <c r="E478" i="9"/>
  <c r="D478" i="9"/>
  <c r="C478" i="9"/>
  <c r="E477" i="9"/>
  <c r="D477" i="9"/>
  <c r="C477" i="9"/>
  <c r="E476" i="9"/>
  <c r="D476" i="9"/>
  <c r="C476" i="9"/>
  <c r="E475" i="9"/>
  <c r="D475" i="9"/>
  <c r="C475" i="9"/>
  <c r="E474" i="9"/>
  <c r="D474" i="9"/>
  <c r="C474" i="9"/>
  <c r="E473" i="9"/>
  <c r="D473" i="9"/>
  <c r="C473" i="9"/>
  <c r="E472" i="9"/>
  <c r="D472" i="9"/>
  <c r="C472" i="9"/>
  <c r="E471" i="9"/>
  <c r="D471" i="9"/>
  <c r="C471" i="9"/>
  <c r="E470" i="9"/>
  <c r="D470" i="9"/>
  <c r="C470" i="9"/>
  <c r="E469" i="9"/>
  <c r="D469" i="9"/>
  <c r="C469" i="9"/>
  <c r="E468" i="9"/>
  <c r="D468" i="9"/>
  <c r="C468" i="9"/>
  <c r="E467" i="9"/>
  <c r="D467" i="9"/>
  <c r="C467" i="9"/>
  <c r="E466" i="9"/>
  <c r="D466" i="9"/>
  <c r="C466" i="9"/>
  <c r="E465" i="9"/>
  <c r="D465" i="9"/>
  <c r="C465" i="9"/>
  <c r="E464" i="9"/>
  <c r="D464" i="9"/>
  <c r="C464" i="9"/>
  <c r="E463" i="9"/>
  <c r="D463" i="9"/>
  <c r="C463" i="9"/>
  <c r="E462" i="9"/>
  <c r="D462" i="9"/>
  <c r="C462" i="9"/>
  <c r="E461" i="9"/>
  <c r="D461" i="9"/>
  <c r="C461" i="9"/>
  <c r="E460" i="9"/>
  <c r="D460" i="9"/>
  <c r="C460" i="9"/>
  <c r="E459" i="9"/>
  <c r="D459" i="9"/>
  <c r="C459" i="9"/>
  <c r="E458" i="9"/>
  <c r="D458" i="9"/>
  <c r="C458" i="9"/>
  <c r="E457" i="9"/>
  <c r="D457" i="9"/>
  <c r="C457" i="9"/>
  <c r="E456" i="9"/>
  <c r="D456" i="9"/>
  <c r="C456" i="9"/>
  <c r="E455" i="9"/>
  <c r="D455" i="9"/>
  <c r="C455" i="9"/>
  <c r="E454" i="9"/>
  <c r="D454" i="9"/>
  <c r="C454" i="9"/>
  <c r="E453" i="9"/>
  <c r="D453" i="9"/>
  <c r="C453" i="9"/>
  <c r="E452" i="9"/>
  <c r="D452" i="9"/>
  <c r="C452" i="9"/>
  <c r="E451" i="9"/>
  <c r="D451" i="9"/>
  <c r="C451" i="9"/>
  <c r="E450" i="9"/>
  <c r="D450" i="9"/>
  <c r="C450" i="9"/>
  <c r="E449" i="9"/>
  <c r="D449" i="9"/>
  <c r="C449" i="9"/>
  <c r="E448" i="9"/>
  <c r="D448" i="9"/>
  <c r="C448" i="9"/>
  <c r="E447" i="9"/>
  <c r="D447" i="9"/>
  <c r="C447" i="9"/>
  <c r="E446" i="9"/>
  <c r="D446" i="9"/>
  <c r="C446" i="9"/>
  <c r="E445" i="9"/>
  <c r="D445" i="9"/>
  <c r="C445" i="9"/>
  <c r="E444" i="9"/>
  <c r="D444" i="9"/>
  <c r="C444" i="9"/>
  <c r="E443" i="9"/>
  <c r="D443" i="9"/>
  <c r="C443" i="9"/>
  <c r="E442" i="9"/>
  <c r="D442" i="9"/>
  <c r="C442" i="9"/>
  <c r="E441" i="9"/>
  <c r="D441" i="9"/>
  <c r="C441" i="9"/>
  <c r="E440" i="9"/>
  <c r="D440" i="9"/>
  <c r="C440" i="9"/>
  <c r="E439" i="9"/>
  <c r="D439" i="9"/>
  <c r="C439" i="9"/>
  <c r="E438" i="9"/>
  <c r="D438" i="9"/>
  <c r="C438" i="9"/>
  <c r="E437" i="9"/>
  <c r="D437" i="9"/>
  <c r="C437" i="9"/>
  <c r="E436" i="9"/>
  <c r="D436" i="9"/>
  <c r="C436" i="9"/>
  <c r="E435" i="9"/>
  <c r="D435" i="9"/>
  <c r="C435" i="9"/>
  <c r="E434" i="9"/>
  <c r="D434" i="9"/>
  <c r="C434" i="9"/>
  <c r="E433" i="9"/>
  <c r="D433" i="9"/>
  <c r="C433" i="9"/>
  <c r="E432" i="9"/>
  <c r="D432" i="9"/>
  <c r="C432" i="9"/>
  <c r="E431" i="9"/>
  <c r="D431" i="9"/>
  <c r="C431" i="9"/>
  <c r="E430" i="9"/>
  <c r="D430" i="9"/>
  <c r="C430" i="9"/>
  <c r="E429" i="9"/>
  <c r="D429" i="9"/>
  <c r="C429" i="9"/>
  <c r="E428" i="9"/>
  <c r="D428" i="9"/>
  <c r="C428" i="9"/>
  <c r="E427" i="9"/>
  <c r="D427" i="9"/>
  <c r="C427" i="9"/>
  <c r="E426" i="9"/>
  <c r="D426" i="9"/>
  <c r="C426" i="9"/>
  <c r="E425" i="9"/>
  <c r="D425" i="9"/>
  <c r="C425" i="9"/>
  <c r="E424" i="9"/>
  <c r="D424" i="9"/>
  <c r="C424" i="9"/>
  <c r="E423" i="9"/>
  <c r="D423" i="9"/>
  <c r="C423" i="9"/>
  <c r="E422" i="9"/>
  <c r="D422" i="9"/>
  <c r="C422" i="9"/>
  <c r="E421" i="9"/>
  <c r="D421" i="9"/>
  <c r="C421" i="9"/>
  <c r="E420" i="9"/>
  <c r="D420" i="9"/>
  <c r="C420" i="9"/>
  <c r="E419" i="9"/>
  <c r="D419" i="9"/>
  <c r="C419" i="9"/>
  <c r="E418" i="9"/>
  <c r="D418" i="9"/>
  <c r="C418" i="9"/>
  <c r="E417" i="9"/>
  <c r="D417" i="9"/>
  <c r="C417" i="9"/>
  <c r="E416" i="9"/>
  <c r="D416" i="9"/>
  <c r="C416" i="9"/>
  <c r="E415" i="9"/>
  <c r="D415" i="9"/>
  <c r="C415" i="9"/>
  <c r="E414" i="9"/>
  <c r="D414" i="9"/>
  <c r="C414" i="9"/>
  <c r="E413" i="9"/>
  <c r="D413" i="9"/>
  <c r="C413" i="9"/>
  <c r="E412" i="9"/>
  <c r="D412" i="9"/>
  <c r="C412" i="9"/>
  <c r="E411" i="9"/>
  <c r="D411" i="9"/>
  <c r="C411" i="9"/>
  <c r="E410" i="9"/>
  <c r="D410" i="9"/>
  <c r="C410" i="9"/>
  <c r="E409" i="9"/>
  <c r="D409" i="9"/>
  <c r="C409" i="9"/>
  <c r="E408" i="9"/>
  <c r="D408" i="9"/>
  <c r="C408" i="9"/>
  <c r="E407" i="9"/>
  <c r="D407" i="9"/>
  <c r="C407" i="9"/>
  <c r="E406" i="9"/>
  <c r="D406" i="9"/>
  <c r="C406" i="9"/>
  <c r="E405" i="9"/>
  <c r="D405" i="9"/>
  <c r="C405" i="9"/>
  <c r="E404" i="9"/>
  <c r="D404" i="9"/>
  <c r="C404" i="9"/>
  <c r="E403" i="9"/>
  <c r="D403" i="9"/>
  <c r="C403" i="9"/>
  <c r="E402" i="9"/>
  <c r="D402" i="9"/>
  <c r="C402" i="9"/>
  <c r="E401" i="9"/>
  <c r="D401" i="9"/>
  <c r="C401" i="9"/>
  <c r="E400" i="9"/>
  <c r="D400" i="9"/>
  <c r="C400" i="9"/>
  <c r="E399" i="9"/>
  <c r="D399" i="9"/>
  <c r="C399" i="9"/>
  <c r="E398" i="9"/>
  <c r="D398" i="9"/>
  <c r="C398" i="9"/>
  <c r="E397" i="9"/>
  <c r="D397" i="9"/>
  <c r="C397" i="9"/>
  <c r="E396" i="9"/>
  <c r="D396" i="9"/>
  <c r="C396" i="9"/>
  <c r="E395" i="9"/>
  <c r="D395" i="9"/>
  <c r="C395" i="9"/>
  <c r="E394" i="9"/>
  <c r="D394" i="9"/>
  <c r="C394" i="9"/>
  <c r="E393" i="9"/>
  <c r="D393" i="9"/>
  <c r="C393" i="9"/>
  <c r="E392" i="9"/>
  <c r="D392" i="9"/>
  <c r="C392" i="9"/>
  <c r="E391" i="9"/>
  <c r="D391" i="9"/>
  <c r="C391" i="9"/>
  <c r="E390" i="9"/>
  <c r="D390" i="9"/>
  <c r="C390" i="9"/>
  <c r="E389" i="9"/>
  <c r="D389" i="9"/>
  <c r="C389" i="9"/>
  <c r="E388" i="9"/>
  <c r="D388" i="9"/>
  <c r="C388" i="9"/>
  <c r="E387" i="9"/>
  <c r="D387" i="9"/>
  <c r="C387" i="9"/>
  <c r="E386" i="9"/>
  <c r="D386" i="9"/>
  <c r="C386" i="9"/>
  <c r="E385" i="9"/>
  <c r="D385" i="9"/>
  <c r="C385" i="9"/>
  <c r="E384" i="9"/>
  <c r="D384" i="9"/>
  <c r="C384" i="9"/>
  <c r="E383" i="9"/>
  <c r="D383" i="9"/>
  <c r="C383" i="9"/>
  <c r="E382" i="9"/>
  <c r="D382" i="9"/>
  <c r="C382" i="9"/>
  <c r="E381" i="9"/>
  <c r="D381" i="9"/>
  <c r="C381" i="9"/>
  <c r="E380" i="9"/>
  <c r="D380" i="9"/>
  <c r="C380" i="9"/>
  <c r="E379" i="9"/>
  <c r="D379" i="9"/>
  <c r="C379" i="9"/>
  <c r="E378" i="9"/>
  <c r="D378" i="9"/>
  <c r="C378" i="9"/>
  <c r="E377" i="9"/>
  <c r="D377" i="9"/>
  <c r="C377" i="9"/>
  <c r="E376" i="9"/>
  <c r="D376" i="9"/>
  <c r="C376" i="9"/>
  <c r="E375" i="9"/>
  <c r="D375" i="9"/>
  <c r="C375" i="9"/>
  <c r="E374" i="9"/>
  <c r="D374" i="9"/>
  <c r="C374" i="9"/>
  <c r="E373" i="9"/>
  <c r="D373" i="9"/>
  <c r="C373" i="9"/>
  <c r="E372" i="9"/>
  <c r="D372" i="9"/>
  <c r="C372" i="9"/>
  <c r="E371" i="9"/>
  <c r="D371" i="9"/>
  <c r="C371" i="9"/>
  <c r="E370" i="9"/>
  <c r="D370" i="9"/>
  <c r="C370" i="9"/>
  <c r="E369" i="9"/>
  <c r="D369" i="9"/>
  <c r="C369" i="9"/>
  <c r="E368" i="9"/>
  <c r="D368" i="9"/>
  <c r="C368" i="9"/>
  <c r="E367" i="9"/>
  <c r="D367" i="9"/>
  <c r="C367" i="9"/>
  <c r="E366" i="9"/>
  <c r="D366" i="9"/>
  <c r="C366" i="9"/>
  <c r="E365" i="9"/>
  <c r="D365" i="9"/>
  <c r="C365" i="9"/>
  <c r="E364" i="9"/>
  <c r="D364" i="9"/>
  <c r="C364" i="9"/>
  <c r="E363" i="9"/>
  <c r="D363" i="9"/>
  <c r="C363" i="9"/>
  <c r="E362" i="9"/>
  <c r="D362" i="9"/>
  <c r="C362" i="9"/>
  <c r="E361" i="9"/>
  <c r="D361" i="9"/>
  <c r="C361" i="9"/>
  <c r="E360" i="9"/>
  <c r="D360" i="9"/>
  <c r="C360" i="9"/>
  <c r="E359" i="9"/>
  <c r="D359" i="9"/>
  <c r="C359" i="9"/>
  <c r="E358" i="9"/>
  <c r="D358" i="9"/>
  <c r="C358" i="9"/>
  <c r="E357" i="9"/>
  <c r="D357" i="9"/>
  <c r="C357" i="9"/>
  <c r="E356" i="9"/>
  <c r="D356" i="9"/>
  <c r="C356" i="9"/>
  <c r="E355" i="9"/>
  <c r="D355" i="9"/>
  <c r="C355" i="9"/>
  <c r="E354" i="9"/>
  <c r="D354" i="9"/>
  <c r="C354" i="9"/>
  <c r="E353" i="9"/>
  <c r="D353" i="9"/>
  <c r="C353" i="9"/>
  <c r="E352" i="9"/>
  <c r="D352" i="9"/>
  <c r="C352" i="9"/>
  <c r="E351" i="9"/>
  <c r="D351" i="9"/>
  <c r="C351" i="9"/>
  <c r="E350" i="9"/>
  <c r="D350" i="9"/>
  <c r="C350" i="9"/>
  <c r="E349" i="9"/>
  <c r="D349" i="9"/>
  <c r="C349" i="9"/>
  <c r="E348" i="9"/>
  <c r="D348" i="9"/>
  <c r="C348" i="9"/>
  <c r="E347" i="9"/>
  <c r="D347" i="9"/>
  <c r="C347" i="9"/>
  <c r="E346" i="9"/>
  <c r="D346" i="9"/>
  <c r="C346" i="9"/>
  <c r="E345" i="9"/>
  <c r="D345" i="9"/>
  <c r="C345" i="9"/>
  <c r="E344" i="9"/>
  <c r="D344" i="9"/>
  <c r="C344" i="9"/>
  <c r="E343" i="9"/>
  <c r="D343" i="9"/>
  <c r="C343" i="9"/>
  <c r="E342" i="9"/>
  <c r="D342" i="9"/>
  <c r="C342" i="9"/>
  <c r="E341" i="9"/>
  <c r="D341" i="9"/>
  <c r="C341" i="9"/>
  <c r="E340" i="9"/>
  <c r="D340" i="9"/>
  <c r="C340" i="9"/>
  <c r="E339" i="9"/>
  <c r="D339" i="9"/>
  <c r="C339" i="9"/>
  <c r="E338" i="9"/>
  <c r="D338" i="9"/>
  <c r="C338" i="9"/>
  <c r="E337" i="9"/>
  <c r="D337" i="9"/>
  <c r="C337" i="9"/>
  <c r="E336" i="9"/>
  <c r="D336" i="9"/>
  <c r="C336" i="9"/>
  <c r="E335" i="9"/>
  <c r="D335" i="9"/>
  <c r="C335" i="9"/>
  <c r="E334" i="9"/>
  <c r="D334" i="9"/>
  <c r="C334" i="9"/>
  <c r="E333" i="9"/>
  <c r="D333" i="9"/>
  <c r="C333" i="9"/>
  <c r="E332" i="9"/>
  <c r="D332" i="9"/>
  <c r="C332" i="9"/>
  <c r="E331" i="9"/>
  <c r="D331" i="9"/>
  <c r="C331" i="9"/>
  <c r="E330" i="9"/>
  <c r="D330" i="9"/>
  <c r="C330" i="9"/>
  <c r="E329" i="9"/>
  <c r="D329" i="9"/>
  <c r="C329" i="9"/>
  <c r="E328" i="9"/>
  <c r="D328" i="9"/>
  <c r="C328" i="9"/>
  <c r="E327" i="9"/>
  <c r="D327" i="9"/>
  <c r="C327" i="9"/>
  <c r="E326" i="9"/>
  <c r="D326" i="9"/>
  <c r="C326" i="9"/>
  <c r="E325" i="9"/>
  <c r="D325" i="9"/>
  <c r="C325" i="9"/>
  <c r="E324" i="9"/>
  <c r="D324" i="9"/>
  <c r="C324" i="9"/>
  <c r="E323" i="9"/>
  <c r="D323" i="9"/>
  <c r="C323" i="9"/>
  <c r="E322" i="9"/>
  <c r="D322" i="9"/>
  <c r="C322" i="9"/>
  <c r="E321" i="9"/>
  <c r="D321" i="9"/>
  <c r="C321" i="9"/>
  <c r="E320" i="9"/>
  <c r="D320" i="9"/>
  <c r="C320" i="9"/>
  <c r="E319" i="9"/>
  <c r="D319" i="9"/>
  <c r="C319" i="9"/>
  <c r="E318" i="9"/>
  <c r="D318" i="9"/>
  <c r="C318" i="9"/>
  <c r="E317" i="9"/>
  <c r="D317" i="9"/>
  <c r="C317" i="9"/>
  <c r="E316" i="9"/>
  <c r="D316" i="9"/>
  <c r="C316" i="9"/>
  <c r="E315" i="9"/>
  <c r="D315" i="9"/>
  <c r="C315" i="9"/>
  <c r="E314" i="9"/>
  <c r="D314" i="9"/>
  <c r="C314" i="9"/>
  <c r="E313" i="9"/>
  <c r="D313" i="9"/>
  <c r="C313" i="9"/>
  <c r="E312" i="9"/>
  <c r="D312" i="9"/>
  <c r="C312" i="9"/>
  <c r="E311" i="9"/>
  <c r="D311" i="9"/>
  <c r="C311" i="9"/>
  <c r="E310" i="9"/>
  <c r="D310" i="9"/>
  <c r="C310" i="9"/>
  <c r="E309" i="9"/>
  <c r="D309" i="9"/>
  <c r="C309" i="9"/>
  <c r="E308" i="9"/>
  <c r="D308" i="9"/>
  <c r="C308" i="9"/>
  <c r="E307" i="9"/>
  <c r="D307" i="9"/>
  <c r="C307" i="9"/>
  <c r="E306" i="9"/>
  <c r="D306" i="9"/>
  <c r="C306" i="9"/>
  <c r="E305" i="9"/>
  <c r="D305" i="9"/>
  <c r="C305" i="9"/>
  <c r="E304" i="9"/>
  <c r="D304" i="9"/>
  <c r="C304" i="9"/>
  <c r="E303" i="9"/>
  <c r="D303" i="9"/>
  <c r="C303" i="9"/>
  <c r="E302" i="9"/>
  <c r="D302" i="9"/>
  <c r="C302" i="9"/>
  <c r="E301" i="9"/>
  <c r="D301" i="9"/>
  <c r="C301" i="9"/>
  <c r="E300" i="9"/>
  <c r="D300" i="9"/>
  <c r="C300" i="9"/>
  <c r="E299" i="9"/>
  <c r="D299" i="9"/>
  <c r="C299" i="9"/>
  <c r="E298" i="9"/>
  <c r="D298" i="9"/>
  <c r="C298" i="9"/>
  <c r="E297" i="9"/>
  <c r="D297" i="9"/>
  <c r="C297" i="9"/>
  <c r="E296" i="9"/>
  <c r="D296" i="9"/>
  <c r="C296" i="9"/>
  <c r="E295" i="9"/>
  <c r="D295" i="9"/>
  <c r="C295" i="9"/>
  <c r="E294" i="9"/>
  <c r="D294" i="9"/>
  <c r="C294" i="9"/>
  <c r="E293" i="9"/>
  <c r="D293" i="9"/>
  <c r="C293" i="9"/>
  <c r="E292" i="9"/>
  <c r="D292" i="9"/>
  <c r="C292" i="9"/>
  <c r="E291" i="9"/>
  <c r="D291" i="9"/>
  <c r="C291" i="9"/>
  <c r="E290" i="9"/>
  <c r="D290" i="9"/>
  <c r="C290" i="9"/>
  <c r="E289" i="9"/>
  <c r="D289" i="9"/>
  <c r="C289" i="9"/>
  <c r="E288" i="9"/>
  <c r="D288" i="9"/>
  <c r="C288" i="9"/>
  <c r="E287" i="9"/>
  <c r="D287" i="9"/>
  <c r="C287" i="9"/>
  <c r="E286" i="9"/>
  <c r="D286" i="9"/>
  <c r="C286" i="9"/>
  <c r="E285" i="9"/>
  <c r="D285" i="9"/>
  <c r="C285" i="9"/>
  <c r="E284" i="9"/>
  <c r="D284" i="9"/>
  <c r="C284" i="9"/>
  <c r="E283" i="9"/>
  <c r="D283" i="9"/>
  <c r="C283" i="9"/>
  <c r="E282" i="9"/>
  <c r="D282" i="9"/>
  <c r="C282" i="9"/>
  <c r="E281" i="9"/>
  <c r="D281" i="9"/>
  <c r="C281" i="9"/>
  <c r="E280" i="9"/>
  <c r="D280" i="9"/>
  <c r="C280" i="9"/>
  <c r="E279" i="9"/>
  <c r="D279" i="9"/>
  <c r="C279" i="9"/>
  <c r="E278" i="9"/>
  <c r="D278" i="9"/>
  <c r="C278" i="9"/>
  <c r="E277" i="9"/>
  <c r="D277" i="9"/>
  <c r="C277" i="9"/>
  <c r="E276" i="9"/>
  <c r="D276" i="9"/>
  <c r="C276" i="9"/>
  <c r="E275" i="9"/>
  <c r="D275" i="9"/>
  <c r="C275" i="9"/>
  <c r="E274" i="9"/>
  <c r="D274" i="9"/>
  <c r="C274" i="9"/>
  <c r="E273" i="9"/>
  <c r="D273" i="9"/>
  <c r="C273" i="9"/>
  <c r="E272" i="9"/>
  <c r="D272" i="9"/>
  <c r="C272" i="9"/>
  <c r="E271" i="9"/>
  <c r="D271" i="9"/>
  <c r="C271" i="9"/>
  <c r="E270" i="9"/>
  <c r="D270" i="9"/>
  <c r="C270" i="9"/>
  <c r="E269" i="9"/>
  <c r="D269" i="9"/>
  <c r="C269" i="9"/>
  <c r="E268" i="9"/>
  <c r="D268" i="9"/>
  <c r="C268" i="9"/>
  <c r="E267" i="9"/>
  <c r="D267" i="9"/>
  <c r="C267" i="9"/>
  <c r="E266" i="9"/>
  <c r="D266" i="9"/>
  <c r="C266" i="9"/>
  <c r="E265" i="9"/>
  <c r="D265" i="9"/>
  <c r="C265" i="9"/>
  <c r="E264" i="9"/>
  <c r="D264" i="9"/>
  <c r="C264" i="9"/>
  <c r="E263" i="9"/>
  <c r="D263" i="9"/>
  <c r="C263" i="9"/>
  <c r="E262" i="9"/>
  <c r="D262" i="9"/>
  <c r="C262" i="9"/>
  <c r="E261" i="9"/>
  <c r="D261" i="9"/>
  <c r="C261" i="9"/>
  <c r="E260" i="9"/>
  <c r="D260" i="9"/>
  <c r="C260" i="9"/>
  <c r="E259" i="9"/>
  <c r="D259" i="9"/>
  <c r="C259" i="9"/>
  <c r="E258" i="9"/>
  <c r="D258" i="9"/>
  <c r="C258" i="9"/>
  <c r="E257" i="9"/>
  <c r="D257" i="9"/>
  <c r="C257" i="9"/>
  <c r="E256" i="9"/>
  <c r="D256" i="9"/>
  <c r="C256" i="9"/>
  <c r="E255" i="9"/>
  <c r="D255" i="9"/>
  <c r="C255" i="9"/>
  <c r="E254" i="9"/>
  <c r="D254" i="9"/>
  <c r="C254" i="9"/>
  <c r="E253" i="9"/>
  <c r="D253" i="9"/>
  <c r="C253" i="9"/>
  <c r="E252" i="9"/>
  <c r="D252" i="9"/>
  <c r="C252" i="9"/>
  <c r="E251" i="9"/>
  <c r="D251" i="9"/>
  <c r="C251" i="9"/>
  <c r="E250" i="9"/>
  <c r="D250" i="9"/>
  <c r="C250" i="9"/>
  <c r="E249" i="9"/>
  <c r="D249" i="9"/>
  <c r="C249" i="9"/>
  <c r="E248" i="9"/>
  <c r="D248" i="9"/>
  <c r="C248" i="9"/>
  <c r="E247" i="9"/>
  <c r="D247" i="9"/>
  <c r="C247" i="9"/>
  <c r="E246" i="9"/>
  <c r="D246" i="9"/>
  <c r="C246" i="9"/>
  <c r="E245" i="9"/>
  <c r="D245" i="9"/>
  <c r="C245" i="9"/>
  <c r="E244" i="9"/>
  <c r="D244" i="9"/>
  <c r="C244" i="9"/>
  <c r="E243" i="9"/>
  <c r="D243" i="9"/>
  <c r="C243" i="9"/>
  <c r="E242" i="9"/>
  <c r="D242" i="9"/>
  <c r="C242" i="9"/>
  <c r="E241" i="9"/>
  <c r="D241" i="9"/>
  <c r="C241" i="9"/>
  <c r="E240" i="9"/>
  <c r="D240" i="9"/>
  <c r="C240" i="9"/>
  <c r="E239" i="9"/>
  <c r="D239" i="9"/>
  <c r="C239" i="9"/>
  <c r="E238" i="9"/>
  <c r="D238" i="9"/>
  <c r="C238" i="9"/>
  <c r="E237" i="9"/>
  <c r="D237" i="9"/>
  <c r="C237" i="9"/>
  <c r="E236" i="9"/>
  <c r="D236" i="9"/>
  <c r="C236" i="9"/>
  <c r="E235" i="9"/>
  <c r="D235" i="9"/>
  <c r="C235" i="9"/>
  <c r="E234" i="9"/>
  <c r="D234" i="9"/>
  <c r="C234" i="9"/>
  <c r="E233" i="9"/>
  <c r="D233" i="9"/>
  <c r="C233" i="9"/>
  <c r="E232" i="9"/>
  <c r="D232" i="9"/>
  <c r="C232" i="9"/>
  <c r="E231" i="9"/>
  <c r="D231" i="9"/>
  <c r="C231" i="9"/>
  <c r="E230" i="9"/>
  <c r="D230" i="9"/>
  <c r="C230" i="9"/>
  <c r="E229" i="9"/>
  <c r="D229" i="9"/>
  <c r="C229" i="9"/>
  <c r="E228" i="9"/>
  <c r="D228" i="9"/>
  <c r="C228" i="9"/>
  <c r="E227" i="9"/>
  <c r="D227" i="9"/>
  <c r="C227" i="9"/>
  <c r="E226" i="9"/>
  <c r="D226" i="9"/>
  <c r="C226" i="9"/>
  <c r="E225" i="9"/>
  <c r="D225" i="9"/>
  <c r="C225" i="9"/>
  <c r="E224" i="9"/>
  <c r="D224" i="9"/>
  <c r="C224" i="9"/>
  <c r="E223" i="9"/>
  <c r="D223" i="9"/>
  <c r="C223" i="9"/>
  <c r="E222" i="9"/>
  <c r="D222" i="9"/>
  <c r="C222" i="9"/>
  <c r="E221" i="9"/>
  <c r="D221" i="9"/>
  <c r="C221" i="9"/>
  <c r="E220" i="9"/>
  <c r="D220" i="9"/>
  <c r="C220" i="9"/>
  <c r="E219" i="9"/>
  <c r="D219" i="9"/>
  <c r="C219" i="9"/>
  <c r="E218" i="9"/>
  <c r="D218" i="9"/>
  <c r="C218" i="9"/>
  <c r="E217" i="9"/>
  <c r="D217" i="9"/>
  <c r="C217" i="9"/>
  <c r="E216" i="9"/>
  <c r="D216" i="9"/>
  <c r="C216" i="9"/>
  <c r="E215" i="9"/>
  <c r="D215" i="9"/>
  <c r="C215" i="9"/>
  <c r="E214" i="9"/>
  <c r="D214" i="9"/>
  <c r="C214" i="9"/>
  <c r="E213" i="9"/>
  <c r="D213" i="9"/>
  <c r="C213" i="9"/>
  <c r="E212" i="9"/>
  <c r="D212" i="9"/>
  <c r="C212" i="9"/>
  <c r="E211" i="9"/>
  <c r="D211" i="9"/>
  <c r="C211" i="9"/>
  <c r="E210" i="9"/>
  <c r="D210" i="9"/>
  <c r="C210" i="9"/>
  <c r="E209" i="9"/>
  <c r="D209" i="9"/>
  <c r="C209" i="9"/>
  <c r="E208" i="9"/>
  <c r="D208" i="9"/>
  <c r="C208" i="9"/>
  <c r="E207" i="9"/>
  <c r="D207" i="9"/>
  <c r="C207" i="9"/>
  <c r="E206" i="9"/>
  <c r="D206" i="9"/>
  <c r="C206" i="9"/>
  <c r="E205" i="9"/>
  <c r="D205" i="9"/>
  <c r="C205" i="9"/>
  <c r="E204" i="9"/>
  <c r="D204" i="9"/>
  <c r="C204" i="9"/>
  <c r="E203" i="9"/>
  <c r="D203" i="9"/>
  <c r="C203" i="9"/>
  <c r="E202" i="9"/>
  <c r="D202" i="9"/>
  <c r="C202" i="9"/>
  <c r="E201" i="9"/>
  <c r="D201" i="9"/>
  <c r="C201" i="9"/>
  <c r="E200" i="9"/>
  <c r="D200" i="9"/>
  <c r="C200" i="9"/>
  <c r="E199" i="9"/>
  <c r="D199" i="9"/>
  <c r="C199" i="9"/>
  <c r="E198" i="9"/>
  <c r="D198" i="9"/>
  <c r="C198" i="9"/>
  <c r="E197" i="9"/>
  <c r="D197" i="9"/>
  <c r="C197" i="9"/>
  <c r="E196" i="9"/>
  <c r="D196" i="9"/>
  <c r="C196" i="9"/>
  <c r="E195" i="9"/>
  <c r="D195" i="9"/>
  <c r="C195" i="9"/>
  <c r="E194" i="9"/>
  <c r="D194" i="9"/>
  <c r="C194" i="9"/>
  <c r="E193" i="9"/>
  <c r="D193" i="9"/>
  <c r="C193" i="9"/>
  <c r="E192" i="9"/>
  <c r="D192" i="9"/>
  <c r="C192" i="9"/>
  <c r="E191" i="9"/>
  <c r="D191" i="9"/>
  <c r="C191" i="9"/>
  <c r="E190" i="9"/>
  <c r="D190" i="9"/>
  <c r="C190" i="9"/>
  <c r="E189" i="9"/>
  <c r="D189" i="9"/>
  <c r="C189" i="9"/>
  <c r="E188" i="9"/>
  <c r="D188" i="9"/>
  <c r="C188" i="9"/>
  <c r="E187" i="9"/>
  <c r="D187" i="9"/>
  <c r="C187" i="9"/>
  <c r="E186" i="9"/>
  <c r="D186" i="9"/>
  <c r="C186" i="9"/>
  <c r="E185" i="9"/>
  <c r="D185" i="9"/>
  <c r="C185" i="9"/>
  <c r="E184" i="9"/>
  <c r="D184" i="9"/>
  <c r="C184" i="9"/>
  <c r="E183" i="9"/>
  <c r="D183" i="9"/>
  <c r="C183" i="9"/>
  <c r="E182" i="9"/>
  <c r="D182" i="9"/>
  <c r="C182" i="9"/>
  <c r="E181" i="9"/>
  <c r="D181" i="9"/>
  <c r="C181" i="9"/>
  <c r="E180" i="9"/>
  <c r="D180" i="9"/>
  <c r="C180" i="9"/>
  <c r="E179" i="9"/>
  <c r="D179" i="9"/>
  <c r="C179" i="9"/>
  <c r="E178" i="9"/>
  <c r="D178" i="9"/>
  <c r="C178" i="9"/>
  <c r="E177" i="9"/>
  <c r="D177" i="9"/>
  <c r="C177" i="9"/>
  <c r="E176" i="9"/>
  <c r="D176" i="9"/>
  <c r="C176" i="9"/>
  <c r="E175" i="9"/>
  <c r="D175" i="9"/>
  <c r="C175" i="9"/>
  <c r="E174" i="9"/>
  <c r="D174" i="9"/>
  <c r="C174" i="9"/>
  <c r="E173" i="9"/>
  <c r="D173" i="9"/>
  <c r="C173" i="9"/>
  <c r="E172" i="9"/>
  <c r="D172" i="9"/>
  <c r="C172" i="9"/>
  <c r="E171" i="9"/>
  <c r="D171" i="9"/>
  <c r="C171" i="9"/>
  <c r="E170" i="9"/>
  <c r="D170" i="9"/>
  <c r="C170" i="9"/>
  <c r="E169" i="9"/>
  <c r="D169" i="9"/>
  <c r="C169" i="9"/>
  <c r="E168" i="9"/>
  <c r="D168" i="9"/>
  <c r="C168" i="9"/>
  <c r="E167" i="9"/>
  <c r="D167" i="9"/>
  <c r="C167" i="9"/>
  <c r="E166" i="9"/>
  <c r="D166" i="9"/>
  <c r="C166" i="9"/>
  <c r="E165" i="9"/>
  <c r="D165" i="9"/>
  <c r="C165" i="9"/>
  <c r="E164" i="9"/>
  <c r="D164" i="9"/>
  <c r="C164" i="9"/>
  <c r="E163" i="9"/>
  <c r="D163" i="9"/>
  <c r="C163" i="9"/>
  <c r="E162" i="9"/>
  <c r="D162" i="9"/>
  <c r="C162" i="9"/>
  <c r="E161" i="9"/>
  <c r="D161" i="9"/>
  <c r="C161" i="9"/>
  <c r="E160" i="9"/>
  <c r="D160" i="9"/>
  <c r="C160" i="9"/>
  <c r="E159" i="9"/>
  <c r="D159" i="9"/>
  <c r="C159" i="9"/>
  <c r="E158" i="9"/>
  <c r="D158" i="9"/>
  <c r="C158" i="9"/>
  <c r="E157" i="9"/>
  <c r="D157" i="9"/>
  <c r="C157" i="9"/>
  <c r="E156" i="9"/>
  <c r="D156" i="9"/>
  <c r="C156" i="9"/>
  <c r="E155" i="9"/>
  <c r="D155" i="9"/>
  <c r="C155" i="9"/>
  <c r="E154" i="9"/>
  <c r="D154" i="9"/>
  <c r="C154" i="9"/>
  <c r="E153" i="9"/>
  <c r="D153" i="9"/>
  <c r="C153" i="9"/>
  <c r="E152" i="9"/>
  <c r="D152" i="9"/>
  <c r="C152" i="9"/>
  <c r="E151" i="9"/>
  <c r="D151" i="9"/>
  <c r="C151" i="9"/>
  <c r="E150" i="9"/>
  <c r="D150" i="9"/>
  <c r="C150" i="9"/>
  <c r="E149" i="9"/>
  <c r="D149" i="9"/>
  <c r="C149" i="9"/>
  <c r="E148" i="9"/>
  <c r="D148" i="9"/>
  <c r="C148" i="9"/>
  <c r="E147" i="9"/>
  <c r="D147" i="9"/>
  <c r="C147" i="9"/>
  <c r="E146" i="9"/>
  <c r="D146" i="9"/>
  <c r="C146" i="9"/>
  <c r="E145" i="9"/>
  <c r="D145" i="9"/>
  <c r="C145" i="9"/>
  <c r="E144" i="9"/>
  <c r="D144" i="9"/>
  <c r="C144" i="9"/>
  <c r="E143" i="9"/>
  <c r="D143" i="9"/>
  <c r="C143" i="9"/>
  <c r="E142" i="9"/>
  <c r="D142" i="9"/>
  <c r="C142" i="9"/>
  <c r="E141" i="9"/>
  <c r="D141" i="9"/>
  <c r="C141" i="9"/>
  <c r="E140" i="9"/>
  <c r="D140" i="9"/>
  <c r="C140" i="9"/>
  <c r="E139" i="9"/>
  <c r="D139" i="9"/>
  <c r="C139" i="9"/>
  <c r="E138" i="9"/>
  <c r="D138" i="9"/>
  <c r="C138" i="9"/>
  <c r="E137" i="9"/>
  <c r="D137" i="9"/>
  <c r="C137" i="9"/>
  <c r="E136" i="9"/>
  <c r="D136" i="9"/>
  <c r="C136" i="9"/>
  <c r="E135" i="9"/>
  <c r="D135" i="9"/>
  <c r="C135" i="9"/>
  <c r="E134" i="9"/>
  <c r="D134" i="9"/>
  <c r="C134" i="9"/>
  <c r="E133" i="9"/>
  <c r="D133" i="9"/>
  <c r="C133" i="9"/>
  <c r="E132" i="9"/>
  <c r="D132" i="9"/>
  <c r="C132" i="9"/>
  <c r="E131" i="9"/>
  <c r="D131" i="9"/>
  <c r="C131" i="9"/>
  <c r="E130" i="9"/>
  <c r="D130" i="9"/>
  <c r="C130" i="9"/>
  <c r="E129" i="9"/>
  <c r="D129" i="9"/>
  <c r="C129" i="9"/>
  <c r="E128" i="9"/>
  <c r="D128" i="9"/>
  <c r="C128" i="9"/>
  <c r="E127" i="9"/>
  <c r="D127" i="9"/>
  <c r="C127" i="9"/>
  <c r="E126" i="9"/>
  <c r="D126" i="9"/>
  <c r="C126" i="9"/>
  <c r="E125" i="9"/>
  <c r="D125" i="9"/>
  <c r="C125" i="9"/>
  <c r="E124" i="9"/>
  <c r="D124" i="9"/>
  <c r="C124" i="9"/>
  <c r="E123" i="9"/>
  <c r="D123" i="9"/>
  <c r="C123" i="9"/>
  <c r="E122" i="9"/>
  <c r="D122" i="9"/>
  <c r="C122" i="9"/>
  <c r="E121" i="9"/>
  <c r="D121" i="9"/>
  <c r="C121" i="9"/>
  <c r="E120" i="9"/>
  <c r="D120" i="9"/>
  <c r="C120" i="9"/>
  <c r="E119" i="9"/>
  <c r="D119" i="9"/>
  <c r="C119" i="9"/>
  <c r="E118" i="9"/>
  <c r="D118" i="9"/>
  <c r="C118" i="9"/>
  <c r="E117" i="9"/>
  <c r="D117" i="9"/>
  <c r="C117" i="9"/>
  <c r="E116" i="9"/>
  <c r="D116" i="9"/>
  <c r="C116" i="9"/>
  <c r="E115" i="9"/>
  <c r="D115" i="9"/>
  <c r="C115" i="9"/>
  <c r="E114" i="9"/>
  <c r="D114" i="9"/>
  <c r="C114" i="9"/>
  <c r="E113" i="9"/>
  <c r="D113" i="9"/>
  <c r="C113" i="9"/>
  <c r="E112" i="9"/>
  <c r="D112" i="9"/>
  <c r="C112" i="9"/>
  <c r="E111" i="9"/>
  <c r="D111" i="9"/>
  <c r="C111" i="9"/>
  <c r="E110" i="9"/>
  <c r="D110" i="9"/>
  <c r="C110" i="9"/>
  <c r="E109" i="9"/>
  <c r="D109" i="9"/>
  <c r="C109" i="9"/>
  <c r="E108" i="9"/>
  <c r="D108" i="9"/>
  <c r="C108" i="9"/>
  <c r="E107" i="9"/>
  <c r="D107" i="9"/>
  <c r="C107" i="9"/>
  <c r="E106" i="9"/>
  <c r="D106" i="9"/>
  <c r="C106" i="9"/>
  <c r="E105" i="9"/>
  <c r="D105" i="9"/>
  <c r="C105" i="9"/>
  <c r="E104" i="9"/>
  <c r="D104" i="9"/>
  <c r="C104" i="9"/>
  <c r="E103" i="9"/>
  <c r="D103" i="9"/>
  <c r="C103" i="9"/>
  <c r="E102" i="9"/>
  <c r="D102" i="9"/>
  <c r="C102" i="9"/>
  <c r="E101" i="9"/>
  <c r="D101" i="9"/>
  <c r="C101" i="9"/>
  <c r="E100" i="9"/>
  <c r="D100" i="9"/>
  <c r="C100" i="9"/>
  <c r="E99" i="9"/>
  <c r="D99" i="9"/>
  <c r="C99" i="9"/>
  <c r="E98" i="9"/>
  <c r="D98" i="9"/>
  <c r="C98" i="9"/>
  <c r="E97" i="9"/>
  <c r="D97" i="9"/>
  <c r="C97" i="9"/>
  <c r="E96" i="9"/>
  <c r="D96" i="9"/>
  <c r="C96" i="9"/>
  <c r="E95" i="9"/>
  <c r="D95" i="9"/>
  <c r="C95" i="9"/>
  <c r="E94" i="9"/>
  <c r="D94" i="9"/>
  <c r="C94" i="9"/>
  <c r="E93" i="9"/>
  <c r="D93" i="9"/>
  <c r="C93" i="9"/>
  <c r="E92" i="9"/>
  <c r="D92" i="9"/>
  <c r="C92" i="9"/>
  <c r="E91" i="9"/>
  <c r="D91" i="9"/>
  <c r="C91" i="9"/>
  <c r="E90" i="9"/>
  <c r="D90" i="9"/>
  <c r="C90" i="9"/>
  <c r="E89" i="9"/>
  <c r="D89" i="9"/>
  <c r="C89" i="9"/>
  <c r="E88" i="9"/>
  <c r="D88" i="9"/>
  <c r="C88" i="9"/>
  <c r="E87" i="9"/>
  <c r="D87" i="9"/>
  <c r="C87" i="9"/>
  <c r="E86" i="9"/>
  <c r="D86" i="9"/>
  <c r="C86" i="9"/>
  <c r="E85" i="9"/>
  <c r="D85" i="9"/>
  <c r="C85" i="9"/>
  <c r="E84" i="9"/>
  <c r="D84" i="9"/>
  <c r="C84" i="9"/>
  <c r="E83" i="9"/>
  <c r="D83" i="9"/>
  <c r="C83" i="9"/>
  <c r="E82" i="9"/>
  <c r="D82" i="9"/>
  <c r="C82" i="9"/>
  <c r="E81" i="9"/>
  <c r="D81" i="9"/>
  <c r="C81" i="9"/>
  <c r="E80" i="9"/>
  <c r="D80" i="9"/>
  <c r="C80" i="9"/>
  <c r="E79" i="9"/>
  <c r="D79" i="9"/>
  <c r="C79" i="9"/>
  <c r="E78" i="9"/>
  <c r="D78" i="9"/>
  <c r="C78" i="9"/>
  <c r="E77" i="9"/>
  <c r="D77" i="9"/>
  <c r="C77" i="9"/>
  <c r="E76" i="9"/>
  <c r="D76" i="9"/>
  <c r="C76" i="9"/>
  <c r="E75" i="9"/>
  <c r="D75" i="9"/>
  <c r="C75" i="9"/>
  <c r="E74" i="9"/>
  <c r="D74" i="9"/>
  <c r="C74" i="9"/>
  <c r="E73" i="9"/>
  <c r="D73" i="9"/>
  <c r="C73" i="9"/>
  <c r="E72" i="9"/>
  <c r="D72" i="9"/>
  <c r="C72" i="9"/>
  <c r="E71" i="9"/>
  <c r="D71" i="9"/>
  <c r="C71" i="9"/>
  <c r="E70" i="9"/>
  <c r="D70" i="9"/>
  <c r="C70" i="9"/>
  <c r="E69" i="9"/>
  <c r="D69" i="9"/>
  <c r="C69" i="9"/>
  <c r="E68" i="9"/>
  <c r="D68" i="9"/>
  <c r="C68" i="9"/>
  <c r="E67" i="9"/>
  <c r="D67" i="9"/>
  <c r="C67" i="9"/>
  <c r="E66" i="9"/>
  <c r="D66" i="9"/>
  <c r="C66" i="9"/>
  <c r="E65" i="9"/>
  <c r="D65" i="9"/>
  <c r="C65" i="9"/>
  <c r="E64" i="9"/>
  <c r="D64" i="9"/>
  <c r="C64" i="9"/>
  <c r="E63" i="9"/>
  <c r="D63" i="9"/>
  <c r="C63" i="9"/>
  <c r="E62" i="9"/>
  <c r="D62" i="9"/>
  <c r="C62" i="9"/>
  <c r="E61" i="9"/>
  <c r="D61" i="9"/>
  <c r="C61" i="9"/>
  <c r="E60" i="9"/>
  <c r="D60" i="9"/>
  <c r="C60" i="9"/>
  <c r="E59" i="9"/>
  <c r="D59" i="9"/>
  <c r="C59" i="9"/>
  <c r="E58" i="9"/>
  <c r="D58" i="9"/>
  <c r="C58" i="9"/>
  <c r="E57" i="9"/>
  <c r="D57" i="9"/>
  <c r="C57" i="9"/>
  <c r="E56" i="9"/>
  <c r="D56" i="9"/>
  <c r="C56" i="9"/>
  <c r="E55" i="9"/>
  <c r="D55" i="9"/>
  <c r="C55" i="9"/>
  <c r="E54" i="9"/>
  <c r="D54" i="9"/>
  <c r="C54" i="9"/>
  <c r="E53" i="9"/>
  <c r="D53" i="9"/>
  <c r="C53" i="9"/>
  <c r="E52" i="9"/>
  <c r="D52" i="9"/>
  <c r="C52" i="9"/>
  <c r="E51" i="9"/>
  <c r="D51" i="9"/>
  <c r="C51" i="9"/>
  <c r="E50" i="9"/>
  <c r="D50" i="9"/>
  <c r="C50" i="9"/>
  <c r="E49" i="9"/>
  <c r="D49" i="9"/>
  <c r="C49" i="9"/>
  <c r="E48" i="9"/>
  <c r="D48" i="9"/>
  <c r="C48" i="9"/>
  <c r="E47" i="9"/>
  <c r="D47" i="9"/>
  <c r="C47" i="9"/>
  <c r="E46" i="9"/>
  <c r="D46" i="9"/>
  <c r="C46" i="9"/>
  <c r="E45" i="9"/>
  <c r="D45" i="9"/>
  <c r="C45" i="9"/>
  <c r="E44" i="9"/>
  <c r="D44" i="9"/>
  <c r="C44" i="9"/>
  <c r="E43" i="9"/>
  <c r="D43" i="9"/>
  <c r="C43" i="9"/>
  <c r="E42" i="9"/>
  <c r="D42" i="9"/>
  <c r="C42" i="9"/>
  <c r="E41" i="9"/>
  <c r="D41" i="9"/>
  <c r="C41" i="9"/>
  <c r="E40" i="9"/>
  <c r="D40" i="9"/>
  <c r="C40" i="9"/>
  <c r="E39" i="9"/>
  <c r="D39" i="9"/>
  <c r="C39" i="9"/>
  <c r="E38" i="9"/>
  <c r="D38" i="9"/>
  <c r="C38" i="9"/>
  <c r="E37" i="9"/>
  <c r="D37" i="9"/>
  <c r="C37" i="9"/>
  <c r="E36" i="9"/>
  <c r="D36" i="9"/>
  <c r="C36" i="9"/>
  <c r="E35" i="9"/>
  <c r="D35" i="9"/>
  <c r="C35" i="9"/>
  <c r="E34" i="9"/>
  <c r="D34" i="9"/>
  <c r="C34" i="9"/>
  <c r="E33" i="9"/>
  <c r="D33" i="9"/>
  <c r="C33" i="9"/>
  <c r="E32" i="9"/>
  <c r="D32" i="9"/>
  <c r="C32" i="9"/>
  <c r="E31" i="9"/>
  <c r="D31" i="9"/>
  <c r="C31" i="9"/>
  <c r="E30" i="9"/>
  <c r="D30" i="9"/>
  <c r="C30" i="9"/>
  <c r="E29" i="9"/>
  <c r="D29" i="9"/>
  <c r="C29" i="9"/>
  <c r="E28" i="9"/>
  <c r="D28" i="9"/>
  <c r="C28" i="9"/>
  <c r="E27" i="9"/>
  <c r="D27" i="9"/>
  <c r="C27" i="9"/>
  <c r="E26" i="9"/>
  <c r="D26" i="9"/>
  <c r="C26" i="9"/>
  <c r="E25" i="9"/>
  <c r="D25" i="9"/>
  <c r="C25" i="9"/>
  <c r="E24" i="9"/>
  <c r="D24" i="9"/>
  <c r="C24" i="9"/>
  <c r="E23" i="9"/>
  <c r="D23" i="9"/>
  <c r="C23" i="9"/>
  <c r="E22" i="9"/>
  <c r="D22" i="9"/>
  <c r="C22" i="9"/>
  <c r="E21" i="9"/>
  <c r="D21" i="9"/>
  <c r="C21" i="9"/>
  <c r="E20" i="9"/>
  <c r="D20" i="9"/>
  <c r="C20" i="9"/>
  <c r="E19" i="9"/>
  <c r="D19" i="9"/>
  <c r="C19" i="9"/>
  <c r="E18" i="9"/>
  <c r="D18" i="9"/>
  <c r="C18" i="9"/>
  <c r="E17" i="9"/>
  <c r="D17" i="9"/>
  <c r="C17" i="9"/>
  <c r="E16" i="9"/>
  <c r="D16" i="9"/>
  <c r="C16" i="9"/>
  <c r="E15" i="9"/>
  <c r="D15" i="9"/>
  <c r="C15" i="9"/>
  <c r="E14" i="9"/>
  <c r="D14" i="9"/>
  <c r="C14" i="9"/>
  <c r="E13" i="9"/>
  <c r="D13" i="9"/>
  <c r="C13" i="9"/>
  <c r="E12" i="9"/>
  <c r="D12" i="9"/>
  <c r="C12" i="9"/>
  <c r="E11" i="9"/>
  <c r="D11" i="9"/>
  <c r="C11" i="9"/>
  <c r="E10" i="9"/>
  <c r="D10" i="9"/>
  <c r="C10" i="9"/>
  <c r="E9" i="9"/>
  <c r="D9" i="9"/>
  <c r="C9" i="9"/>
  <c r="E1084" i="19"/>
  <c r="D1084" i="19"/>
  <c r="C1084" i="19"/>
  <c r="E1083" i="19"/>
  <c r="D1083" i="19"/>
  <c r="C1083" i="19"/>
  <c r="E1082" i="19"/>
  <c r="D1082" i="19"/>
  <c r="C1082" i="19"/>
  <c r="E1081" i="19"/>
  <c r="D1081" i="19"/>
  <c r="C1081" i="19"/>
  <c r="E1080" i="19"/>
  <c r="D1080" i="19"/>
  <c r="C1080" i="19"/>
  <c r="E1079" i="19"/>
  <c r="D1079" i="19"/>
  <c r="C1079" i="19"/>
  <c r="E1078" i="19"/>
  <c r="D1078" i="19"/>
  <c r="C1078" i="19"/>
  <c r="E1077" i="19"/>
  <c r="D1077" i="19"/>
  <c r="C1077" i="19"/>
  <c r="E1076" i="19"/>
  <c r="D1076" i="19"/>
  <c r="C1076" i="19"/>
  <c r="E1075" i="19"/>
  <c r="D1075" i="19"/>
  <c r="C1075" i="19"/>
  <c r="E1074" i="19"/>
  <c r="D1074" i="19"/>
  <c r="C1074" i="19"/>
  <c r="E1073" i="19"/>
  <c r="D1073" i="19"/>
  <c r="C1073" i="19"/>
  <c r="E1072" i="19"/>
  <c r="D1072" i="19"/>
  <c r="C1072" i="19"/>
  <c r="E1071" i="19"/>
  <c r="D1071" i="19"/>
  <c r="C1071" i="19"/>
  <c r="E1070" i="19"/>
  <c r="D1070" i="19"/>
  <c r="C1070" i="19"/>
  <c r="E1069" i="19"/>
  <c r="D1069" i="19"/>
  <c r="C1069" i="19"/>
  <c r="E1068" i="19"/>
  <c r="D1068" i="19"/>
  <c r="C1068" i="19"/>
  <c r="E1067" i="19"/>
  <c r="D1067" i="19"/>
  <c r="C1067" i="19"/>
  <c r="E1066" i="19"/>
  <c r="D1066" i="19"/>
  <c r="C1066" i="19"/>
  <c r="E1065" i="19"/>
  <c r="D1065" i="19"/>
  <c r="C1065" i="19"/>
  <c r="E1064" i="19"/>
  <c r="D1064" i="19"/>
  <c r="C1064" i="19"/>
  <c r="E1063" i="19"/>
  <c r="D1063" i="19"/>
  <c r="C1063" i="19"/>
  <c r="E1062" i="19"/>
  <c r="D1062" i="19"/>
  <c r="C1062" i="19"/>
  <c r="E1061" i="19"/>
  <c r="D1061" i="19"/>
  <c r="C1061" i="19"/>
  <c r="E1060" i="19"/>
  <c r="D1060" i="19"/>
  <c r="C1060" i="19"/>
  <c r="E1059" i="19"/>
  <c r="D1059" i="19"/>
  <c r="C1059" i="19"/>
  <c r="E1058" i="19"/>
  <c r="D1058" i="19"/>
  <c r="C1058" i="19"/>
  <c r="E1057" i="19"/>
  <c r="D1057" i="19"/>
  <c r="C1057" i="19"/>
  <c r="E1056" i="19"/>
  <c r="D1056" i="19"/>
  <c r="C1056" i="19"/>
  <c r="E1055" i="19"/>
  <c r="D1055" i="19"/>
  <c r="C1055" i="19"/>
  <c r="E1054" i="19"/>
  <c r="D1054" i="19"/>
  <c r="C1054" i="19"/>
  <c r="E1053" i="19"/>
  <c r="D1053" i="19"/>
  <c r="C1053" i="19"/>
  <c r="E1052" i="19"/>
  <c r="D1052" i="19"/>
  <c r="C1052" i="19"/>
  <c r="E1051" i="19"/>
  <c r="D1051" i="19"/>
  <c r="C1051" i="19"/>
  <c r="E1050" i="19"/>
  <c r="D1050" i="19"/>
  <c r="C1050" i="19"/>
  <c r="E1049" i="19"/>
  <c r="D1049" i="19"/>
  <c r="C1049" i="19"/>
  <c r="E1048" i="19"/>
  <c r="D1048" i="19"/>
  <c r="C1048" i="19"/>
  <c r="E1047" i="19"/>
  <c r="D1047" i="19"/>
  <c r="C1047" i="19"/>
  <c r="E1046" i="19"/>
  <c r="D1046" i="19"/>
  <c r="C1046" i="19"/>
  <c r="E1045" i="19"/>
  <c r="D1045" i="19"/>
  <c r="C1045" i="19"/>
  <c r="E1044" i="19"/>
  <c r="D1044" i="19"/>
  <c r="C1044" i="19"/>
  <c r="E1043" i="19"/>
  <c r="D1043" i="19"/>
  <c r="C1043" i="19"/>
  <c r="E1042" i="19"/>
  <c r="D1042" i="19"/>
  <c r="C1042" i="19"/>
  <c r="E1041" i="19"/>
  <c r="D1041" i="19"/>
  <c r="C1041" i="19"/>
  <c r="E1040" i="19"/>
  <c r="D1040" i="19"/>
  <c r="C1040" i="19"/>
  <c r="E1039" i="19"/>
  <c r="D1039" i="19"/>
  <c r="C1039" i="19"/>
  <c r="E1038" i="19"/>
  <c r="D1038" i="19"/>
  <c r="C1038" i="19"/>
  <c r="E1037" i="19"/>
  <c r="D1037" i="19"/>
  <c r="C1037" i="19"/>
  <c r="E1036" i="19"/>
  <c r="D1036" i="19"/>
  <c r="C1036" i="19"/>
  <c r="E1035" i="19"/>
  <c r="D1035" i="19"/>
  <c r="C1035" i="19"/>
  <c r="E1034" i="19"/>
  <c r="D1034" i="19"/>
  <c r="C1034" i="19"/>
  <c r="E1033" i="19"/>
  <c r="D1033" i="19"/>
  <c r="C1033" i="19"/>
  <c r="E1032" i="19"/>
  <c r="D1032" i="19"/>
  <c r="C1032" i="19"/>
  <c r="E1031" i="19"/>
  <c r="D1031" i="19"/>
  <c r="C1031" i="19"/>
  <c r="E1030" i="19"/>
  <c r="D1030" i="19"/>
  <c r="C1030" i="19"/>
  <c r="E1029" i="19"/>
  <c r="D1029" i="19"/>
  <c r="C1029" i="19"/>
  <c r="E1028" i="19"/>
  <c r="D1028" i="19"/>
  <c r="C1028" i="19"/>
  <c r="E1027" i="19"/>
  <c r="D1027" i="19"/>
  <c r="C1027" i="19"/>
  <c r="E1026" i="19"/>
  <c r="D1026" i="19"/>
  <c r="C1026" i="19"/>
  <c r="E1025" i="19"/>
  <c r="D1025" i="19"/>
  <c r="C1025" i="19"/>
  <c r="E1024" i="19"/>
  <c r="D1024" i="19"/>
  <c r="C1024" i="19"/>
  <c r="E1023" i="19"/>
  <c r="D1023" i="19"/>
  <c r="C1023" i="19"/>
  <c r="E1022" i="19"/>
  <c r="D1022" i="19"/>
  <c r="C1022" i="19"/>
  <c r="E1021" i="19"/>
  <c r="D1021" i="19"/>
  <c r="C1021" i="19"/>
  <c r="E1020" i="19"/>
  <c r="D1020" i="19"/>
  <c r="C1020" i="19"/>
  <c r="E1019" i="19"/>
  <c r="D1019" i="19"/>
  <c r="C1019" i="19"/>
  <c r="E1018" i="19"/>
  <c r="D1018" i="19"/>
  <c r="C1018" i="19"/>
  <c r="E1017" i="19"/>
  <c r="D1017" i="19"/>
  <c r="C1017" i="19"/>
  <c r="E1016" i="19"/>
  <c r="D1016" i="19"/>
  <c r="C1016" i="19"/>
  <c r="E1015" i="19"/>
  <c r="D1015" i="19"/>
  <c r="C1015" i="19"/>
  <c r="E1014" i="19"/>
  <c r="D1014" i="19"/>
  <c r="C1014" i="19"/>
  <c r="E1013" i="19"/>
  <c r="D1013" i="19"/>
  <c r="C1013" i="19"/>
  <c r="E1012" i="19"/>
  <c r="D1012" i="19"/>
  <c r="C1012" i="19"/>
  <c r="E1011" i="19"/>
  <c r="D1011" i="19"/>
  <c r="C1011" i="19"/>
  <c r="E1010" i="19"/>
  <c r="D1010" i="19"/>
  <c r="C1010" i="19"/>
  <c r="E1009" i="19"/>
  <c r="D1009" i="19"/>
  <c r="C1009" i="19"/>
  <c r="E1008" i="19"/>
  <c r="D1008" i="19"/>
  <c r="C1008" i="19"/>
  <c r="E1007" i="19"/>
  <c r="D1007" i="19"/>
  <c r="C1007" i="19"/>
  <c r="E1006" i="19"/>
  <c r="D1006" i="19"/>
  <c r="C1006" i="19"/>
  <c r="E1005" i="19"/>
  <c r="D1005" i="19"/>
  <c r="C1005" i="19"/>
  <c r="E1004" i="19"/>
  <c r="D1004" i="19"/>
  <c r="C1004" i="19"/>
  <c r="E1003" i="19"/>
  <c r="D1003" i="19"/>
  <c r="C1003" i="19"/>
  <c r="E1002" i="19"/>
  <c r="D1002" i="19"/>
  <c r="C1002" i="19"/>
  <c r="E1001" i="19"/>
  <c r="D1001" i="19"/>
  <c r="C1001" i="19"/>
  <c r="E1000" i="19"/>
  <c r="D1000" i="19"/>
  <c r="C1000" i="19"/>
  <c r="E999" i="19"/>
  <c r="D999" i="19"/>
  <c r="C999" i="19"/>
  <c r="E998" i="19"/>
  <c r="D998" i="19"/>
  <c r="C998" i="19"/>
  <c r="E997" i="19"/>
  <c r="D997" i="19"/>
  <c r="C997" i="19"/>
  <c r="E996" i="19"/>
  <c r="D996" i="19"/>
  <c r="C996" i="19"/>
  <c r="E995" i="19"/>
  <c r="D995" i="19"/>
  <c r="C995" i="19"/>
  <c r="E994" i="19"/>
  <c r="D994" i="19"/>
  <c r="C994" i="19"/>
  <c r="E993" i="19"/>
  <c r="D993" i="19"/>
  <c r="C993" i="19"/>
  <c r="E992" i="19"/>
  <c r="D992" i="19"/>
  <c r="C992" i="19"/>
  <c r="E991" i="19"/>
  <c r="D991" i="19"/>
  <c r="C991" i="19"/>
  <c r="E990" i="19"/>
  <c r="D990" i="19"/>
  <c r="C990" i="19"/>
  <c r="E989" i="19"/>
  <c r="D989" i="19"/>
  <c r="C989" i="19"/>
  <c r="E988" i="19"/>
  <c r="D988" i="19"/>
  <c r="C988" i="19"/>
  <c r="E987" i="19"/>
  <c r="D987" i="19"/>
  <c r="C987" i="19"/>
  <c r="E986" i="19"/>
  <c r="D986" i="19"/>
  <c r="C986" i="19"/>
  <c r="E985" i="19"/>
  <c r="D985" i="19"/>
  <c r="C985" i="19"/>
  <c r="E984" i="19"/>
  <c r="D984" i="19"/>
  <c r="C984" i="19"/>
  <c r="E983" i="19"/>
  <c r="D983" i="19"/>
  <c r="C983" i="19"/>
  <c r="E982" i="19"/>
  <c r="D982" i="19"/>
  <c r="C982" i="19"/>
  <c r="E981" i="19"/>
  <c r="D981" i="19"/>
  <c r="C981" i="19"/>
  <c r="E980" i="19"/>
  <c r="D980" i="19"/>
  <c r="C980" i="19"/>
  <c r="E979" i="19"/>
  <c r="D979" i="19"/>
  <c r="C979" i="19"/>
  <c r="E978" i="19"/>
  <c r="D978" i="19"/>
  <c r="C978" i="19"/>
  <c r="E977" i="19"/>
  <c r="D977" i="19"/>
  <c r="C977" i="19"/>
  <c r="E976" i="19"/>
  <c r="D976" i="19"/>
  <c r="C976" i="19"/>
  <c r="E975" i="19"/>
  <c r="D975" i="19"/>
  <c r="C975" i="19"/>
  <c r="E974" i="19"/>
  <c r="D974" i="19"/>
  <c r="C974" i="19"/>
  <c r="E973" i="19"/>
  <c r="D973" i="19"/>
  <c r="C973" i="19"/>
  <c r="E972" i="19"/>
  <c r="D972" i="19"/>
  <c r="C972" i="19"/>
  <c r="E971" i="19"/>
  <c r="D971" i="19"/>
  <c r="C971" i="19"/>
  <c r="E970" i="19"/>
  <c r="D970" i="19"/>
  <c r="C970" i="19"/>
  <c r="E969" i="19"/>
  <c r="D969" i="19"/>
  <c r="C969" i="19"/>
  <c r="E968" i="19"/>
  <c r="D968" i="19"/>
  <c r="C968" i="19"/>
  <c r="E967" i="19"/>
  <c r="D967" i="19"/>
  <c r="C967" i="19"/>
  <c r="E966" i="19"/>
  <c r="D966" i="19"/>
  <c r="C966" i="19"/>
  <c r="E965" i="19"/>
  <c r="D965" i="19"/>
  <c r="C965" i="19"/>
  <c r="E964" i="19"/>
  <c r="D964" i="19"/>
  <c r="C964" i="19"/>
  <c r="E963" i="19"/>
  <c r="D963" i="19"/>
  <c r="C963" i="19"/>
  <c r="E962" i="19"/>
  <c r="D962" i="19"/>
  <c r="C962" i="19"/>
  <c r="E961" i="19"/>
  <c r="D961" i="19"/>
  <c r="C961" i="19"/>
  <c r="E960" i="19"/>
  <c r="D960" i="19"/>
  <c r="C960" i="19"/>
  <c r="E959" i="19"/>
  <c r="D959" i="19"/>
  <c r="C959" i="19"/>
  <c r="E958" i="19"/>
  <c r="D958" i="19"/>
  <c r="C958" i="19"/>
  <c r="E957" i="19"/>
  <c r="D957" i="19"/>
  <c r="C957" i="19"/>
  <c r="E956" i="19"/>
  <c r="D956" i="19"/>
  <c r="C956" i="19"/>
  <c r="E955" i="19"/>
  <c r="D955" i="19"/>
  <c r="C955" i="19"/>
  <c r="E954" i="19"/>
  <c r="D954" i="19"/>
  <c r="C954" i="19"/>
  <c r="E953" i="19"/>
  <c r="D953" i="19"/>
  <c r="C953" i="19"/>
  <c r="E952" i="19"/>
  <c r="D952" i="19"/>
  <c r="C952" i="19"/>
  <c r="E951" i="19"/>
  <c r="D951" i="19"/>
  <c r="C951" i="19"/>
  <c r="E950" i="19"/>
  <c r="D950" i="19"/>
  <c r="C950" i="19"/>
  <c r="E949" i="19"/>
  <c r="D949" i="19"/>
  <c r="C949" i="19"/>
  <c r="E948" i="19"/>
  <c r="D948" i="19"/>
  <c r="C948" i="19"/>
  <c r="E947" i="19"/>
  <c r="D947" i="19"/>
  <c r="C947" i="19"/>
  <c r="E946" i="19"/>
  <c r="D946" i="19"/>
  <c r="C946" i="19"/>
  <c r="E945" i="19"/>
  <c r="D945" i="19"/>
  <c r="C945" i="19"/>
  <c r="E944" i="19"/>
  <c r="D944" i="19"/>
  <c r="C944" i="19"/>
  <c r="E943" i="19"/>
  <c r="D943" i="19"/>
  <c r="C943" i="19"/>
  <c r="E942" i="19"/>
  <c r="D942" i="19"/>
  <c r="C942" i="19"/>
  <c r="E941" i="19"/>
  <c r="D941" i="19"/>
  <c r="C941" i="19"/>
  <c r="E940" i="19"/>
  <c r="D940" i="19"/>
  <c r="C940" i="19"/>
  <c r="E939" i="19"/>
  <c r="D939" i="19"/>
  <c r="C939" i="19"/>
  <c r="E938" i="19"/>
  <c r="D938" i="19"/>
  <c r="C938" i="19"/>
  <c r="E937" i="19"/>
  <c r="D937" i="19"/>
  <c r="C937" i="19"/>
  <c r="E936" i="19"/>
  <c r="D936" i="19"/>
  <c r="C936" i="19"/>
  <c r="E935" i="19"/>
  <c r="D935" i="19"/>
  <c r="C935" i="19"/>
  <c r="E934" i="19"/>
  <c r="D934" i="19"/>
  <c r="C934" i="19"/>
  <c r="E933" i="19"/>
  <c r="D933" i="19"/>
  <c r="C933" i="19"/>
  <c r="E932" i="19"/>
  <c r="D932" i="19"/>
  <c r="C932" i="19"/>
  <c r="E931" i="19"/>
  <c r="D931" i="19"/>
  <c r="C931" i="19"/>
  <c r="E930" i="19"/>
  <c r="D930" i="19"/>
  <c r="C930" i="19"/>
  <c r="E929" i="19"/>
  <c r="D929" i="19"/>
  <c r="C929" i="19"/>
  <c r="E928" i="19"/>
  <c r="D928" i="19"/>
  <c r="C928" i="19"/>
  <c r="E927" i="19"/>
  <c r="D927" i="19"/>
  <c r="C927" i="19"/>
  <c r="E926" i="19"/>
  <c r="D926" i="19"/>
  <c r="C926" i="19"/>
  <c r="E925" i="19"/>
  <c r="D925" i="19"/>
  <c r="C925" i="19"/>
  <c r="E924" i="19"/>
  <c r="D924" i="19"/>
  <c r="C924" i="19"/>
  <c r="E923" i="19"/>
  <c r="D923" i="19"/>
  <c r="C923" i="19"/>
  <c r="E922" i="19"/>
  <c r="D922" i="19"/>
  <c r="C922" i="19"/>
  <c r="E921" i="19"/>
  <c r="D921" i="19"/>
  <c r="C921" i="19"/>
  <c r="E920" i="19"/>
  <c r="D920" i="19"/>
  <c r="C920" i="19"/>
  <c r="E919" i="19"/>
  <c r="D919" i="19"/>
  <c r="C919" i="19"/>
  <c r="E918" i="19"/>
  <c r="D918" i="19"/>
  <c r="C918" i="19"/>
  <c r="E917" i="19"/>
  <c r="D917" i="19"/>
  <c r="C917" i="19"/>
  <c r="E916" i="19"/>
  <c r="D916" i="19"/>
  <c r="C916" i="19"/>
  <c r="E915" i="19"/>
  <c r="D915" i="19"/>
  <c r="C915" i="19"/>
  <c r="E914" i="19"/>
  <c r="D914" i="19"/>
  <c r="C914" i="19"/>
  <c r="E913" i="19"/>
  <c r="D913" i="19"/>
  <c r="C913" i="19"/>
  <c r="E912" i="19"/>
  <c r="D912" i="19"/>
  <c r="C912" i="19"/>
  <c r="E911" i="19"/>
  <c r="D911" i="19"/>
  <c r="C911" i="19"/>
  <c r="E910" i="19"/>
  <c r="D910" i="19"/>
  <c r="C910" i="19"/>
  <c r="E909" i="19"/>
  <c r="D909" i="19"/>
  <c r="C909" i="19"/>
  <c r="E908" i="19"/>
  <c r="D908" i="19"/>
  <c r="C908" i="19"/>
  <c r="E907" i="19"/>
  <c r="D907" i="19"/>
  <c r="C907" i="19"/>
  <c r="E906" i="19"/>
  <c r="D906" i="19"/>
  <c r="C906" i="19"/>
  <c r="E905" i="19"/>
  <c r="D905" i="19"/>
  <c r="C905" i="19"/>
  <c r="E904" i="19"/>
  <c r="D904" i="19"/>
  <c r="C904" i="19"/>
  <c r="E903" i="19"/>
  <c r="D903" i="19"/>
  <c r="C903" i="19"/>
  <c r="E902" i="19"/>
  <c r="D902" i="19"/>
  <c r="C902" i="19"/>
  <c r="E901" i="19"/>
  <c r="D901" i="19"/>
  <c r="C901" i="19"/>
  <c r="E900" i="19"/>
  <c r="D900" i="19"/>
  <c r="C900" i="19"/>
  <c r="E899" i="19"/>
  <c r="D899" i="19"/>
  <c r="C899" i="19"/>
  <c r="E898" i="19"/>
  <c r="D898" i="19"/>
  <c r="C898" i="19"/>
  <c r="E897" i="19"/>
  <c r="D897" i="19"/>
  <c r="C897" i="19"/>
  <c r="E896" i="19"/>
  <c r="D896" i="19"/>
  <c r="C896" i="19"/>
  <c r="E895" i="19"/>
  <c r="D895" i="19"/>
  <c r="C895" i="19"/>
  <c r="E894" i="19"/>
  <c r="D894" i="19"/>
  <c r="C894" i="19"/>
  <c r="E893" i="19"/>
  <c r="D893" i="19"/>
  <c r="C893" i="19"/>
  <c r="E892" i="19"/>
  <c r="D892" i="19"/>
  <c r="C892" i="19"/>
  <c r="E891" i="19"/>
  <c r="D891" i="19"/>
  <c r="C891" i="19"/>
  <c r="E890" i="19"/>
  <c r="D890" i="19"/>
  <c r="C890" i="19"/>
  <c r="E889" i="19"/>
  <c r="D889" i="19"/>
  <c r="C889" i="19"/>
  <c r="E888" i="19"/>
  <c r="D888" i="19"/>
  <c r="C888" i="19"/>
  <c r="E887" i="19"/>
  <c r="D887" i="19"/>
  <c r="C887" i="19"/>
  <c r="E886" i="19"/>
  <c r="D886" i="19"/>
  <c r="C886" i="19"/>
  <c r="E885" i="19"/>
  <c r="D885" i="19"/>
  <c r="C885" i="19"/>
  <c r="E884" i="19"/>
  <c r="D884" i="19"/>
  <c r="C884" i="19"/>
  <c r="E883" i="19"/>
  <c r="D883" i="19"/>
  <c r="C883" i="19"/>
  <c r="E882" i="19"/>
  <c r="D882" i="19"/>
  <c r="C882" i="19"/>
  <c r="E881" i="19"/>
  <c r="D881" i="19"/>
  <c r="C881" i="19"/>
  <c r="E880" i="19"/>
  <c r="D880" i="19"/>
  <c r="C880" i="19"/>
  <c r="E879" i="19"/>
  <c r="D879" i="19"/>
  <c r="C879" i="19"/>
  <c r="E878" i="19"/>
  <c r="D878" i="19"/>
  <c r="C878" i="19"/>
  <c r="E877" i="19"/>
  <c r="D877" i="19"/>
  <c r="C877" i="19"/>
  <c r="E876" i="19"/>
  <c r="D876" i="19"/>
  <c r="C876" i="19"/>
  <c r="E875" i="19"/>
  <c r="D875" i="19"/>
  <c r="C875" i="19"/>
  <c r="E874" i="19"/>
  <c r="D874" i="19"/>
  <c r="C874" i="19"/>
  <c r="E873" i="19"/>
  <c r="D873" i="19"/>
  <c r="C873" i="19"/>
  <c r="E872" i="19"/>
  <c r="D872" i="19"/>
  <c r="C872" i="19"/>
  <c r="E871" i="19"/>
  <c r="D871" i="19"/>
  <c r="C871" i="19"/>
  <c r="E870" i="19"/>
  <c r="D870" i="19"/>
  <c r="C870" i="19"/>
  <c r="E869" i="19"/>
  <c r="D869" i="19"/>
  <c r="C869" i="19"/>
  <c r="E868" i="19"/>
  <c r="D868" i="19"/>
  <c r="C868" i="19"/>
  <c r="E867" i="19"/>
  <c r="D867" i="19"/>
  <c r="C867" i="19"/>
  <c r="E866" i="19"/>
  <c r="D866" i="19"/>
  <c r="C866" i="19"/>
  <c r="E865" i="19"/>
  <c r="D865" i="19"/>
  <c r="C865" i="19"/>
  <c r="E864" i="19"/>
  <c r="D864" i="19"/>
  <c r="C864" i="19"/>
  <c r="E863" i="19"/>
  <c r="D863" i="19"/>
  <c r="C863" i="19"/>
  <c r="E862" i="19"/>
  <c r="D862" i="19"/>
  <c r="C862" i="19"/>
  <c r="E861" i="19"/>
  <c r="D861" i="19"/>
  <c r="C861" i="19"/>
  <c r="E860" i="19"/>
  <c r="D860" i="19"/>
  <c r="C860" i="19"/>
  <c r="E859" i="19"/>
  <c r="D859" i="19"/>
  <c r="C859" i="19"/>
  <c r="E858" i="19"/>
  <c r="D858" i="19"/>
  <c r="C858" i="19"/>
  <c r="E857" i="19"/>
  <c r="D857" i="19"/>
  <c r="C857" i="19"/>
  <c r="E856" i="19"/>
  <c r="D856" i="19"/>
  <c r="C856" i="19"/>
  <c r="E855" i="19"/>
  <c r="D855" i="19"/>
  <c r="C855" i="19"/>
  <c r="E854" i="19"/>
  <c r="D854" i="19"/>
  <c r="C854" i="19"/>
  <c r="E853" i="19"/>
  <c r="D853" i="19"/>
  <c r="C853" i="19"/>
  <c r="E852" i="19"/>
  <c r="D852" i="19"/>
  <c r="C852" i="19"/>
  <c r="E851" i="19"/>
  <c r="D851" i="19"/>
  <c r="C851" i="19"/>
  <c r="E850" i="19"/>
  <c r="D850" i="19"/>
  <c r="C850" i="19"/>
  <c r="E849" i="19"/>
  <c r="D849" i="19"/>
  <c r="C849" i="19"/>
  <c r="E848" i="19"/>
  <c r="D848" i="19"/>
  <c r="C848" i="19"/>
  <c r="E847" i="19"/>
  <c r="D847" i="19"/>
  <c r="C847" i="19"/>
  <c r="E846" i="19"/>
  <c r="D846" i="19"/>
  <c r="C846" i="19"/>
  <c r="E845" i="19"/>
  <c r="D845" i="19"/>
  <c r="C845" i="19"/>
  <c r="E844" i="19"/>
  <c r="D844" i="19"/>
  <c r="C844" i="19"/>
  <c r="E843" i="19"/>
  <c r="D843" i="19"/>
  <c r="C843" i="19"/>
  <c r="E842" i="19"/>
  <c r="D842" i="19"/>
  <c r="C842" i="19"/>
  <c r="E841" i="19"/>
  <c r="D841" i="19"/>
  <c r="C841" i="19"/>
  <c r="E840" i="19"/>
  <c r="D840" i="19"/>
  <c r="C840" i="19"/>
  <c r="E839" i="19"/>
  <c r="D839" i="19"/>
  <c r="C839" i="19"/>
  <c r="E838" i="19"/>
  <c r="D838" i="19"/>
  <c r="C838" i="19"/>
  <c r="E837" i="19"/>
  <c r="D837" i="19"/>
  <c r="C837" i="19"/>
  <c r="E836" i="19"/>
  <c r="D836" i="19"/>
  <c r="C836" i="19"/>
  <c r="E835" i="19"/>
  <c r="D835" i="19"/>
  <c r="C835" i="19"/>
  <c r="E834" i="19"/>
  <c r="D834" i="19"/>
  <c r="C834" i="19"/>
  <c r="E833" i="19"/>
  <c r="D833" i="19"/>
  <c r="C833" i="19"/>
  <c r="E832" i="19"/>
  <c r="D832" i="19"/>
  <c r="C832" i="19"/>
  <c r="E831" i="19"/>
  <c r="D831" i="19"/>
  <c r="C831" i="19"/>
  <c r="E830" i="19"/>
  <c r="D830" i="19"/>
  <c r="C830" i="19"/>
  <c r="E829" i="19"/>
  <c r="D829" i="19"/>
  <c r="C829" i="19"/>
  <c r="E828" i="19"/>
  <c r="D828" i="19"/>
  <c r="C828" i="19"/>
  <c r="E827" i="19"/>
  <c r="D827" i="19"/>
  <c r="C827" i="19"/>
  <c r="E826" i="19"/>
  <c r="D826" i="19"/>
  <c r="C826" i="19"/>
  <c r="E825" i="19"/>
  <c r="D825" i="19"/>
  <c r="C825" i="19"/>
  <c r="E824" i="19"/>
  <c r="D824" i="19"/>
  <c r="C824" i="19"/>
  <c r="E823" i="19"/>
  <c r="D823" i="19"/>
  <c r="C823" i="19"/>
  <c r="E822" i="19"/>
  <c r="D822" i="19"/>
  <c r="C822" i="19"/>
  <c r="E821" i="19"/>
  <c r="D821" i="19"/>
  <c r="C821" i="19"/>
  <c r="E820" i="19"/>
  <c r="D820" i="19"/>
  <c r="C820" i="19"/>
  <c r="E819" i="19"/>
  <c r="D819" i="19"/>
  <c r="C819" i="19"/>
  <c r="E818" i="19"/>
  <c r="D818" i="19"/>
  <c r="C818" i="19"/>
  <c r="E817" i="19"/>
  <c r="D817" i="19"/>
  <c r="C817" i="19"/>
  <c r="E816" i="19"/>
  <c r="D816" i="19"/>
  <c r="C816" i="19"/>
  <c r="E815" i="19"/>
  <c r="D815" i="19"/>
  <c r="C815" i="19"/>
  <c r="E814" i="19"/>
  <c r="D814" i="19"/>
  <c r="C814" i="19"/>
  <c r="E813" i="19"/>
  <c r="D813" i="19"/>
  <c r="C813" i="19"/>
  <c r="E812" i="19"/>
  <c r="D812" i="19"/>
  <c r="C812" i="19"/>
  <c r="E811" i="19"/>
  <c r="D811" i="19"/>
  <c r="C811" i="19"/>
  <c r="E810" i="19"/>
  <c r="D810" i="19"/>
  <c r="C810" i="19"/>
  <c r="E809" i="19"/>
  <c r="D809" i="19"/>
  <c r="C809" i="19"/>
  <c r="E808" i="19"/>
  <c r="D808" i="19"/>
  <c r="C808" i="19"/>
  <c r="E807" i="19"/>
  <c r="D807" i="19"/>
  <c r="C807" i="19"/>
  <c r="E806" i="19"/>
  <c r="D806" i="19"/>
  <c r="C806" i="19"/>
  <c r="E805" i="19"/>
  <c r="D805" i="19"/>
  <c r="C805" i="19"/>
  <c r="E804" i="19"/>
  <c r="D804" i="19"/>
  <c r="C804" i="19"/>
  <c r="E803" i="19"/>
  <c r="D803" i="19"/>
  <c r="C803" i="19"/>
  <c r="E802" i="19"/>
  <c r="D802" i="19"/>
  <c r="C802" i="19"/>
  <c r="E801" i="19"/>
  <c r="D801" i="19"/>
  <c r="C801" i="19"/>
  <c r="E800" i="19"/>
  <c r="D800" i="19"/>
  <c r="C800" i="19"/>
  <c r="E799" i="19"/>
  <c r="D799" i="19"/>
  <c r="C799" i="19"/>
  <c r="E798" i="19"/>
  <c r="D798" i="19"/>
  <c r="C798" i="19"/>
  <c r="E797" i="19"/>
  <c r="D797" i="19"/>
  <c r="C797" i="19"/>
  <c r="E796" i="19"/>
  <c r="D796" i="19"/>
  <c r="C796" i="19"/>
  <c r="E795" i="19"/>
  <c r="D795" i="19"/>
  <c r="C795" i="19"/>
  <c r="E794" i="19"/>
  <c r="D794" i="19"/>
  <c r="C794" i="19"/>
  <c r="E793" i="19"/>
  <c r="D793" i="19"/>
  <c r="C793" i="19"/>
  <c r="E792" i="19"/>
  <c r="D792" i="19"/>
  <c r="C792" i="19"/>
  <c r="E791" i="19"/>
  <c r="D791" i="19"/>
  <c r="C791" i="19"/>
  <c r="E790" i="19"/>
  <c r="D790" i="19"/>
  <c r="C790" i="19"/>
  <c r="E789" i="19"/>
  <c r="D789" i="19"/>
  <c r="C789" i="19"/>
  <c r="E788" i="19"/>
  <c r="D788" i="19"/>
  <c r="C788" i="19"/>
  <c r="E787" i="19"/>
  <c r="D787" i="19"/>
  <c r="C787" i="19"/>
  <c r="E786" i="19"/>
  <c r="D786" i="19"/>
  <c r="C786" i="19"/>
  <c r="E785" i="19"/>
  <c r="D785" i="19"/>
  <c r="C785" i="19"/>
  <c r="E784" i="19"/>
  <c r="D784" i="19"/>
  <c r="C784" i="19"/>
  <c r="E783" i="19"/>
  <c r="D783" i="19"/>
  <c r="C783" i="19"/>
  <c r="E782" i="19"/>
  <c r="D782" i="19"/>
  <c r="C782" i="19"/>
  <c r="E781" i="19"/>
  <c r="D781" i="19"/>
  <c r="C781" i="19"/>
  <c r="E780" i="19"/>
  <c r="D780" i="19"/>
  <c r="C780" i="19"/>
  <c r="E779" i="19"/>
  <c r="D779" i="19"/>
  <c r="C779" i="19"/>
  <c r="E778" i="19"/>
  <c r="D778" i="19"/>
  <c r="C778" i="19"/>
  <c r="E777" i="19"/>
  <c r="D777" i="19"/>
  <c r="C777" i="19"/>
  <c r="E776" i="19"/>
  <c r="D776" i="19"/>
  <c r="C776" i="19"/>
  <c r="E775" i="19"/>
  <c r="D775" i="19"/>
  <c r="C775" i="19"/>
  <c r="E774" i="19"/>
  <c r="D774" i="19"/>
  <c r="C774" i="19"/>
  <c r="E773" i="19"/>
  <c r="D773" i="19"/>
  <c r="C773" i="19"/>
  <c r="E772" i="19"/>
  <c r="D772" i="19"/>
  <c r="C772" i="19"/>
  <c r="E771" i="19"/>
  <c r="D771" i="19"/>
  <c r="C771" i="19"/>
  <c r="E770" i="19"/>
  <c r="D770" i="19"/>
  <c r="C770" i="19"/>
  <c r="E769" i="19"/>
  <c r="D769" i="19"/>
  <c r="C769" i="19"/>
  <c r="E768" i="19"/>
  <c r="D768" i="19"/>
  <c r="C768" i="19"/>
  <c r="E767" i="19"/>
  <c r="D767" i="19"/>
  <c r="C767" i="19"/>
  <c r="E766" i="19"/>
  <c r="D766" i="19"/>
  <c r="C766" i="19"/>
  <c r="E765" i="19"/>
  <c r="D765" i="19"/>
  <c r="C765" i="19"/>
  <c r="E764" i="19"/>
  <c r="D764" i="19"/>
  <c r="C764" i="19"/>
  <c r="E763" i="19"/>
  <c r="D763" i="19"/>
  <c r="C763" i="19"/>
  <c r="E762" i="19"/>
  <c r="D762" i="19"/>
  <c r="C762" i="19"/>
  <c r="E761" i="19"/>
  <c r="D761" i="19"/>
  <c r="C761" i="19"/>
  <c r="E760" i="19"/>
  <c r="D760" i="19"/>
  <c r="C760" i="19"/>
  <c r="E759" i="19"/>
  <c r="D759" i="19"/>
  <c r="C759" i="19"/>
  <c r="E758" i="19"/>
  <c r="D758" i="19"/>
  <c r="C758" i="19"/>
  <c r="E757" i="19"/>
  <c r="D757" i="19"/>
  <c r="C757" i="19"/>
  <c r="E756" i="19"/>
  <c r="D756" i="19"/>
  <c r="C756" i="19"/>
  <c r="E755" i="19"/>
  <c r="D755" i="19"/>
  <c r="C755" i="19"/>
  <c r="E754" i="19"/>
  <c r="D754" i="19"/>
  <c r="C754" i="19"/>
  <c r="E753" i="19"/>
  <c r="D753" i="19"/>
  <c r="C753" i="19"/>
  <c r="E752" i="19"/>
  <c r="D752" i="19"/>
  <c r="C752" i="19"/>
  <c r="E751" i="19"/>
  <c r="D751" i="19"/>
  <c r="C751" i="19"/>
  <c r="E750" i="19"/>
  <c r="D750" i="19"/>
  <c r="C750" i="19"/>
  <c r="E749" i="19"/>
  <c r="D749" i="19"/>
  <c r="C749" i="19"/>
  <c r="E748" i="19"/>
  <c r="D748" i="19"/>
  <c r="C748" i="19"/>
  <c r="E747" i="19"/>
  <c r="D747" i="19"/>
  <c r="C747" i="19"/>
  <c r="E746" i="19"/>
  <c r="D746" i="19"/>
  <c r="C746" i="19"/>
  <c r="E745" i="19"/>
  <c r="D745" i="19"/>
  <c r="C745" i="19"/>
  <c r="E744" i="19"/>
  <c r="D744" i="19"/>
  <c r="C744" i="19"/>
  <c r="E743" i="19"/>
  <c r="D743" i="19"/>
  <c r="C743" i="19"/>
  <c r="E742" i="19"/>
  <c r="D742" i="19"/>
  <c r="C742" i="19"/>
  <c r="E741" i="19"/>
  <c r="D741" i="19"/>
  <c r="C741" i="19"/>
  <c r="E740" i="19"/>
  <c r="D740" i="19"/>
  <c r="C740" i="19"/>
  <c r="E739" i="19"/>
  <c r="D739" i="19"/>
  <c r="C739" i="19"/>
  <c r="E738" i="19"/>
  <c r="D738" i="19"/>
  <c r="C738" i="19"/>
  <c r="E737" i="19"/>
  <c r="D737" i="19"/>
  <c r="C737" i="19"/>
  <c r="E736" i="19"/>
  <c r="D736" i="19"/>
  <c r="C736" i="19"/>
  <c r="E735" i="19"/>
  <c r="D735" i="19"/>
  <c r="C735" i="19"/>
  <c r="E734" i="19"/>
  <c r="D734" i="19"/>
  <c r="C734" i="19"/>
  <c r="E733" i="19"/>
  <c r="D733" i="19"/>
  <c r="C733" i="19"/>
  <c r="E732" i="19"/>
  <c r="D732" i="19"/>
  <c r="C732" i="19"/>
  <c r="E731" i="19"/>
  <c r="D731" i="19"/>
  <c r="C731" i="19"/>
  <c r="E730" i="19"/>
  <c r="D730" i="19"/>
  <c r="C730" i="19"/>
  <c r="E729" i="19"/>
  <c r="D729" i="19"/>
  <c r="C729" i="19"/>
  <c r="E728" i="19"/>
  <c r="D728" i="19"/>
  <c r="C728" i="19"/>
  <c r="E727" i="19"/>
  <c r="D727" i="19"/>
  <c r="C727" i="19"/>
  <c r="E726" i="19"/>
  <c r="D726" i="19"/>
  <c r="C726" i="19"/>
  <c r="E725" i="19"/>
  <c r="D725" i="19"/>
  <c r="C725" i="19"/>
  <c r="E724" i="19"/>
  <c r="D724" i="19"/>
  <c r="C724" i="19"/>
  <c r="E723" i="19"/>
  <c r="D723" i="19"/>
  <c r="C723" i="19"/>
  <c r="E722" i="19"/>
  <c r="D722" i="19"/>
  <c r="C722" i="19"/>
  <c r="E721" i="19"/>
  <c r="D721" i="19"/>
  <c r="C721" i="19"/>
  <c r="E720" i="19"/>
  <c r="D720" i="19"/>
  <c r="C720" i="19"/>
  <c r="E719" i="19"/>
  <c r="D719" i="19"/>
  <c r="C719" i="19"/>
  <c r="E718" i="19"/>
  <c r="D718" i="19"/>
  <c r="C718" i="19"/>
  <c r="E717" i="19"/>
  <c r="D717" i="19"/>
  <c r="C717" i="19"/>
  <c r="E716" i="19"/>
  <c r="D716" i="19"/>
  <c r="C716" i="19"/>
  <c r="E715" i="19"/>
  <c r="D715" i="19"/>
  <c r="C715" i="19"/>
  <c r="E714" i="19"/>
  <c r="D714" i="19"/>
  <c r="C714" i="19"/>
  <c r="E713" i="19"/>
  <c r="D713" i="19"/>
  <c r="C713" i="19"/>
  <c r="E712" i="19"/>
  <c r="D712" i="19"/>
  <c r="C712" i="19"/>
  <c r="E711" i="19"/>
  <c r="D711" i="19"/>
  <c r="C711" i="19"/>
  <c r="E710" i="19"/>
  <c r="D710" i="19"/>
  <c r="C710" i="19"/>
  <c r="E709" i="19"/>
  <c r="D709" i="19"/>
  <c r="C709" i="19"/>
  <c r="E708" i="19"/>
  <c r="D708" i="19"/>
  <c r="C708" i="19"/>
  <c r="E707" i="19"/>
  <c r="D707" i="19"/>
  <c r="C707" i="19"/>
  <c r="E706" i="19"/>
  <c r="D706" i="19"/>
  <c r="C706" i="19"/>
  <c r="E705" i="19"/>
  <c r="D705" i="19"/>
  <c r="C705" i="19"/>
  <c r="E704" i="19"/>
  <c r="D704" i="19"/>
  <c r="C704" i="19"/>
  <c r="E703" i="19"/>
  <c r="D703" i="19"/>
  <c r="C703" i="19"/>
  <c r="E702" i="19"/>
  <c r="D702" i="19"/>
  <c r="C702" i="19"/>
  <c r="E701" i="19"/>
  <c r="D701" i="19"/>
  <c r="C701" i="19"/>
  <c r="E700" i="19"/>
  <c r="D700" i="19"/>
  <c r="C700" i="19"/>
  <c r="E699" i="19"/>
  <c r="D699" i="19"/>
  <c r="C699" i="19"/>
  <c r="E698" i="19"/>
  <c r="D698" i="19"/>
  <c r="C698" i="19"/>
  <c r="E697" i="19"/>
  <c r="D697" i="19"/>
  <c r="C697" i="19"/>
  <c r="E696" i="19"/>
  <c r="D696" i="19"/>
  <c r="C696" i="19"/>
  <c r="E695" i="19"/>
  <c r="D695" i="19"/>
  <c r="C695" i="19"/>
  <c r="E694" i="19"/>
  <c r="D694" i="19"/>
  <c r="C694" i="19"/>
  <c r="E693" i="19"/>
  <c r="D693" i="19"/>
  <c r="C693" i="19"/>
  <c r="E692" i="19"/>
  <c r="D692" i="19"/>
  <c r="C692" i="19"/>
  <c r="E691" i="19"/>
  <c r="D691" i="19"/>
  <c r="C691" i="19"/>
  <c r="E690" i="19"/>
  <c r="D690" i="19"/>
  <c r="C690" i="19"/>
  <c r="E689" i="19"/>
  <c r="D689" i="19"/>
  <c r="C689" i="19"/>
  <c r="E688" i="19"/>
  <c r="D688" i="19"/>
  <c r="C688" i="19"/>
  <c r="E687" i="19"/>
  <c r="D687" i="19"/>
  <c r="C687" i="19"/>
  <c r="E686" i="19"/>
  <c r="D686" i="19"/>
  <c r="C686" i="19"/>
  <c r="E685" i="19"/>
  <c r="D685" i="19"/>
  <c r="C685" i="19"/>
  <c r="E684" i="19"/>
  <c r="D684" i="19"/>
  <c r="C684" i="19"/>
  <c r="E683" i="19"/>
  <c r="D683" i="19"/>
  <c r="C683" i="19"/>
  <c r="E682" i="19"/>
  <c r="D682" i="19"/>
  <c r="C682" i="19"/>
  <c r="E681" i="19"/>
  <c r="D681" i="19"/>
  <c r="C681" i="19"/>
  <c r="E680" i="19"/>
  <c r="D680" i="19"/>
  <c r="C680" i="19"/>
  <c r="E679" i="19"/>
  <c r="D679" i="19"/>
  <c r="C679" i="19"/>
  <c r="E678" i="19"/>
  <c r="D678" i="19"/>
  <c r="C678" i="19"/>
  <c r="E677" i="19"/>
  <c r="D677" i="19"/>
  <c r="C677" i="19"/>
  <c r="E676" i="19"/>
  <c r="D676" i="19"/>
  <c r="C676" i="19"/>
  <c r="E675" i="19"/>
  <c r="D675" i="19"/>
  <c r="C675" i="19"/>
  <c r="E674" i="19"/>
  <c r="D674" i="19"/>
  <c r="C674" i="19"/>
  <c r="E673" i="19"/>
  <c r="D673" i="19"/>
  <c r="C673" i="19"/>
  <c r="E672" i="19"/>
  <c r="D672" i="19"/>
  <c r="C672" i="19"/>
  <c r="E671" i="19"/>
  <c r="D671" i="19"/>
  <c r="C671" i="19"/>
  <c r="E670" i="19"/>
  <c r="D670" i="19"/>
  <c r="C670" i="19"/>
  <c r="E669" i="19"/>
  <c r="D669" i="19"/>
  <c r="C669" i="19"/>
  <c r="E668" i="19"/>
  <c r="D668" i="19"/>
  <c r="C668" i="19"/>
  <c r="E667" i="19"/>
  <c r="D667" i="19"/>
  <c r="C667" i="19"/>
  <c r="E666" i="19"/>
  <c r="D666" i="19"/>
  <c r="C666" i="19"/>
  <c r="E665" i="19"/>
  <c r="D665" i="19"/>
  <c r="C665" i="19"/>
  <c r="E664" i="19"/>
  <c r="D664" i="19"/>
  <c r="C664" i="19"/>
  <c r="E663" i="19"/>
  <c r="D663" i="19"/>
  <c r="C663" i="19"/>
  <c r="E662" i="19"/>
  <c r="D662" i="19"/>
  <c r="C662" i="19"/>
  <c r="E661" i="19"/>
  <c r="D661" i="19"/>
  <c r="C661" i="19"/>
  <c r="E660" i="19"/>
  <c r="D660" i="19"/>
  <c r="C660" i="19"/>
  <c r="E659" i="19"/>
  <c r="D659" i="19"/>
  <c r="C659" i="19"/>
  <c r="E658" i="19"/>
  <c r="D658" i="19"/>
  <c r="C658" i="19"/>
  <c r="E657" i="19"/>
  <c r="D657" i="19"/>
  <c r="C657" i="19"/>
  <c r="E656" i="19"/>
  <c r="D656" i="19"/>
  <c r="C656" i="19"/>
  <c r="E655" i="19"/>
  <c r="D655" i="19"/>
  <c r="C655" i="19"/>
  <c r="E654" i="19"/>
  <c r="D654" i="19"/>
  <c r="C654" i="19"/>
  <c r="E653" i="19"/>
  <c r="D653" i="19"/>
  <c r="C653" i="19"/>
  <c r="E652" i="19"/>
  <c r="D652" i="19"/>
  <c r="C652" i="19"/>
  <c r="E651" i="19"/>
  <c r="D651" i="19"/>
  <c r="C651" i="19"/>
  <c r="E650" i="19"/>
  <c r="D650" i="19"/>
  <c r="C650" i="19"/>
  <c r="E649" i="19"/>
  <c r="D649" i="19"/>
  <c r="C649" i="19"/>
  <c r="E648" i="19"/>
  <c r="D648" i="19"/>
  <c r="C648" i="19"/>
  <c r="E647" i="19"/>
  <c r="D647" i="19"/>
  <c r="C647" i="19"/>
  <c r="E646" i="19"/>
  <c r="D646" i="19"/>
  <c r="C646" i="19"/>
  <c r="E645" i="19"/>
  <c r="D645" i="19"/>
  <c r="C645" i="19"/>
  <c r="E644" i="19"/>
  <c r="D644" i="19"/>
  <c r="C644" i="19"/>
  <c r="E643" i="19"/>
  <c r="D643" i="19"/>
  <c r="C643" i="19"/>
  <c r="E642" i="19"/>
  <c r="D642" i="19"/>
  <c r="C642" i="19"/>
  <c r="E641" i="19"/>
  <c r="D641" i="19"/>
  <c r="C641" i="19"/>
  <c r="E640" i="19"/>
  <c r="D640" i="19"/>
  <c r="C640" i="19"/>
  <c r="E639" i="19"/>
  <c r="D639" i="19"/>
  <c r="C639" i="19"/>
  <c r="E638" i="19"/>
  <c r="D638" i="19"/>
  <c r="C638" i="19"/>
  <c r="E637" i="19"/>
  <c r="D637" i="19"/>
  <c r="C637" i="19"/>
  <c r="E636" i="19"/>
  <c r="D636" i="19"/>
  <c r="C636" i="19"/>
  <c r="E635" i="19"/>
  <c r="D635" i="19"/>
  <c r="C635" i="19"/>
  <c r="E634" i="19"/>
  <c r="D634" i="19"/>
  <c r="C634" i="19"/>
  <c r="E633" i="19"/>
  <c r="D633" i="19"/>
  <c r="C633" i="19"/>
  <c r="E632" i="19"/>
  <c r="D632" i="19"/>
  <c r="C632" i="19"/>
  <c r="E631" i="19"/>
  <c r="D631" i="19"/>
  <c r="C631" i="19"/>
  <c r="E630" i="19"/>
  <c r="D630" i="19"/>
  <c r="C630" i="19"/>
  <c r="E629" i="19"/>
  <c r="D629" i="19"/>
  <c r="C629" i="19"/>
  <c r="E628" i="19"/>
  <c r="D628" i="19"/>
  <c r="C628" i="19"/>
  <c r="E627" i="19"/>
  <c r="D627" i="19"/>
  <c r="C627" i="19"/>
  <c r="E626" i="19"/>
  <c r="D626" i="19"/>
  <c r="C626" i="19"/>
  <c r="E625" i="19"/>
  <c r="D625" i="19"/>
  <c r="C625" i="19"/>
  <c r="E624" i="19"/>
  <c r="D624" i="19"/>
  <c r="C624" i="19"/>
  <c r="E623" i="19"/>
  <c r="D623" i="19"/>
  <c r="C623" i="19"/>
  <c r="E622" i="19"/>
  <c r="D622" i="19"/>
  <c r="C622" i="19"/>
  <c r="E621" i="19"/>
  <c r="D621" i="19"/>
  <c r="C621" i="19"/>
  <c r="E620" i="19"/>
  <c r="D620" i="19"/>
  <c r="C620" i="19"/>
  <c r="E619" i="19"/>
  <c r="D619" i="19"/>
  <c r="C619" i="19"/>
  <c r="E618" i="19"/>
  <c r="D618" i="19"/>
  <c r="C618" i="19"/>
  <c r="E617" i="19"/>
  <c r="D617" i="19"/>
  <c r="C617" i="19"/>
  <c r="E616" i="19"/>
  <c r="D616" i="19"/>
  <c r="C616" i="19"/>
  <c r="E615" i="19"/>
  <c r="D615" i="19"/>
  <c r="C615" i="19"/>
  <c r="E614" i="19"/>
  <c r="D614" i="19"/>
  <c r="C614" i="19"/>
  <c r="E613" i="19"/>
  <c r="D613" i="19"/>
  <c r="C613" i="19"/>
  <c r="E612" i="19"/>
  <c r="D612" i="19"/>
  <c r="C612" i="19"/>
  <c r="E611" i="19"/>
  <c r="D611" i="19"/>
  <c r="C611" i="19"/>
  <c r="E610" i="19"/>
  <c r="D610" i="19"/>
  <c r="C610" i="19"/>
  <c r="E609" i="19"/>
  <c r="D609" i="19"/>
  <c r="C609" i="19"/>
  <c r="E608" i="19"/>
  <c r="D608" i="19"/>
  <c r="C608" i="19"/>
  <c r="E607" i="19"/>
  <c r="D607" i="19"/>
  <c r="C607" i="19"/>
  <c r="E606" i="19"/>
  <c r="D606" i="19"/>
  <c r="C606" i="19"/>
  <c r="E605" i="19"/>
  <c r="D605" i="19"/>
  <c r="C605" i="19"/>
  <c r="E604" i="19"/>
  <c r="D604" i="19"/>
  <c r="C604" i="19"/>
  <c r="E603" i="19"/>
  <c r="D603" i="19"/>
  <c r="C603" i="19"/>
  <c r="E602" i="19"/>
  <c r="D602" i="19"/>
  <c r="C602" i="19"/>
  <c r="E601" i="19"/>
  <c r="D601" i="19"/>
  <c r="C601" i="19"/>
  <c r="E600" i="19"/>
  <c r="D600" i="19"/>
  <c r="C600" i="19"/>
  <c r="E599" i="19"/>
  <c r="D599" i="19"/>
  <c r="C599" i="19"/>
  <c r="E598" i="19"/>
  <c r="D598" i="19"/>
  <c r="C598" i="19"/>
  <c r="E597" i="19"/>
  <c r="D597" i="19"/>
  <c r="C597" i="19"/>
  <c r="E596" i="19"/>
  <c r="D596" i="19"/>
  <c r="C596" i="19"/>
  <c r="E595" i="19"/>
  <c r="D595" i="19"/>
  <c r="C595" i="19"/>
  <c r="E594" i="19"/>
  <c r="D594" i="19"/>
  <c r="C594" i="19"/>
  <c r="E593" i="19"/>
  <c r="D593" i="19"/>
  <c r="C593" i="19"/>
  <c r="E592" i="19"/>
  <c r="D592" i="19"/>
  <c r="C592" i="19"/>
  <c r="E591" i="19"/>
  <c r="D591" i="19"/>
  <c r="C591" i="19"/>
  <c r="E590" i="19"/>
  <c r="D590" i="19"/>
  <c r="C590" i="19"/>
  <c r="E589" i="19"/>
  <c r="D589" i="19"/>
  <c r="C589" i="19"/>
  <c r="E588" i="19"/>
  <c r="D588" i="19"/>
  <c r="C588" i="19"/>
  <c r="E587" i="19"/>
  <c r="D587" i="19"/>
  <c r="C587" i="19"/>
  <c r="E586" i="19"/>
  <c r="D586" i="19"/>
  <c r="C586" i="19"/>
  <c r="E585" i="19"/>
  <c r="D585" i="19"/>
  <c r="C585" i="19"/>
  <c r="E584" i="19"/>
  <c r="D584" i="19"/>
  <c r="C584" i="19"/>
  <c r="E583" i="19"/>
  <c r="D583" i="19"/>
  <c r="C583" i="19"/>
  <c r="E582" i="19"/>
  <c r="D582" i="19"/>
  <c r="C582" i="19"/>
  <c r="E581" i="19"/>
  <c r="D581" i="19"/>
  <c r="C581" i="19"/>
  <c r="E580" i="19"/>
  <c r="D580" i="19"/>
  <c r="C580" i="19"/>
  <c r="E579" i="19"/>
  <c r="D579" i="19"/>
  <c r="C579" i="19"/>
  <c r="E578" i="19"/>
  <c r="D578" i="19"/>
  <c r="C578" i="19"/>
  <c r="E577" i="19"/>
  <c r="D577" i="19"/>
  <c r="C577" i="19"/>
  <c r="E576" i="19"/>
  <c r="D576" i="19"/>
  <c r="C576" i="19"/>
  <c r="E575" i="19"/>
  <c r="D575" i="19"/>
  <c r="C575" i="19"/>
  <c r="E574" i="19"/>
  <c r="D574" i="19"/>
  <c r="C574" i="19"/>
  <c r="E573" i="19"/>
  <c r="D573" i="19"/>
  <c r="C573" i="19"/>
  <c r="E572" i="19"/>
  <c r="D572" i="19"/>
  <c r="C572" i="19"/>
  <c r="E571" i="19"/>
  <c r="D571" i="19"/>
  <c r="C571" i="19"/>
  <c r="E570" i="19"/>
  <c r="D570" i="19"/>
  <c r="C570" i="19"/>
  <c r="E569" i="19"/>
  <c r="D569" i="19"/>
  <c r="C569" i="19"/>
  <c r="E568" i="19"/>
  <c r="D568" i="19"/>
  <c r="C568" i="19"/>
  <c r="E567" i="19"/>
  <c r="D567" i="19"/>
  <c r="C567" i="19"/>
  <c r="E566" i="19"/>
  <c r="D566" i="19"/>
  <c r="C566" i="19"/>
  <c r="E565" i="19"/>
  <c r="D565" i="19"/>
  <c r="C565" i="19"/>
  <c r="E564" i="19"/>
  <c r="D564" i="19"/>
  <c r="C564" i="19"/>
  <c r="E563" i="19"/>
  <c r="D563" i="19"/>
  <c r="C563" i="19"/>
  <c r="E562" i="19"/>
  <c r="D562" i="19"/>
  <c r="C562" i="19"/>
  <c r="E561" i="19"/>
  <c r="D561" i="19"/>
  <c r="C561" i="19"/>
  <c r="E560" i="19"/>
  <c r="D560" i="19"/>
  <c r="C560" i="19"/>
  <c r="E559" i="19"/>
  <c r="D559" i="19"/>
  <c r="C559" i="19"/>
  <c r="E558" i="19"/>
  <c r="D558" i="19"/>
  <c r="C558" i="19"/>
  <c r="E557" i="19"/>
  <c r="D557" i="19"/>
  <c r="C557" i="19"/>
  <c r="E556" i="19"/>
  <c r="D556" i="19"/>
  <c r="C556" i="19"/>
  <c r="E555" i="19"/>
  <c r="D555" i="19"/>
  <c r="C555" i="19"/>
  <c r="E554" i="19"/>
  <c r="D554" i="19"/>
  <c r="C554" i="19"/>
  <c r="E553" i="19"/>
  <c r="D553" i="19"/>
  <c r="C553" i="19"/>
  <c r="E552" i="19"/>
  <c r="D552" i="19"/>
  <c r="C552" i="19"/>
  <c r="E551" i="19"/>
  <c r="D551" i="19"/>
  <c r="C551" i="19"/>
  <c r="E550" i="19"/>
  <c r="D550" i="19"/>
  <c r="C550" i="19"/>
  <c r="E549" i="19"/>
  <c r="D549" i="19"/>
  <c r="C549" i="19"/>
  <c r="E548" i="19"/>
  <c r="D548" i="19"/>
  <c r="C548" i="19"/>
  <c r="E547" i="19"/>
  <c r="D547" i="19"/>
  <c r="C547" i="19"/>
  <c r="E546" i="19"/>
  <c r="D546" i="19"/>
  <c r="C546" i="19"/>
  <c r="E545" i="19"/>
  <c r="D545" i="19"/>
  <c r="C545" i="19"/>
  <c r="E544" i="19"/>
  <c r="D544" i="19"/>
  <c r="C544" i="19"/>
  <c r="E543" i="19"/>
  <c r="D543" i="19"/>
  <c r="C543" i="19"/>
  <c r="E542" i="19"/>
  <c r="D542" i="19"/>
  <c r="C542" i="19"/>
  <c r="E541" i="19"/>
  <c r="D541" i="19"/>
  <c r="C541" i="19"/>
  <c r="E540" i="19"/>
  <c r="D540" i="19"/>
  <c r="C540" i="19"/>
  <c r="E539" i="19"/>
  <c r="D539" i="19"/>
  <c r="C539" i="19"/>
  <c r="E538" i="19"/>
  <c r="D538" i="19"/>
  <c r="C538" i="19"/>
  <c r="E537" i="19"/>
  <c r="D537" i="19"/>
  <c r="C537" i="19"/>
  <c r="E536" i="19"/>
  <c r="D536" i="19"/>
  <c r="C536" i="19"/>
  <c r="E535" i="19"/>
  <c r="D535" i="19"/>
  <c r="C535" i="19"/>
  <c r="E534" i="19"/>
  <c r="D534" i="19"/>
  <c r="C534" i="19"/>
  <c r="E533" i="19"/>
  <c r="D533" i="19"/>
  <c r="C533" i="19"/>
  <c r="E532" i="19"/>
  <c r="D532" i="19"/>
  <c r="C532" i="19"/>
  <c r="E531" i="19"/>
  <c r="D531" i="19"/>
  <c r="C531" i="19"/>
  <c r="E530" i="19"/>
  <c r="D530" i="19"/>
  <c r="C530" i="19"/>
  <c r="E529" i="19"/>
  <c r="D529" i="19"/>
  <c r="C529" i="19"/>
  <c r="E528" i="19"/>
  <c r="D528" i="19"/>
  <c r="C528" i="19"/>
  <c r="E527" i="19"/>
  <c r="D527" i="19"/>
  <c r="C527" i="19"/>
  <c r="E526" i="19"/>
  <c r="D526" i="19"/>
  <c r="C526" i="19"/>
  <c r="E525" i="19"/>
  <c r="D525" i="19"/>
  <c r="C525" i="19"/>
  <c r="E524" i="19"/>
  <c r="D524" i="19"/>
  <c r="C524" i="19"/>
  <c r="E523" i="19"/>
  <c r="D523" i="19"/>
  <c r="C523" i="19"/>
  <c r="E522" i="19"/>
  <c r="D522" i="19"/>
  <c r="C522" i="19"/>
  <c r="E521" i="19"/>
  <c r="D521" i="19"/>
  <c r="C521" i="19"/>
  <c r="E520" i="19"/>
  <c r="D520" i="19"/>
  <c r="C520" i="19"/>
  <c r="E519" i="19"/>
  <c r="D519" i="19"/>
  <c r="C519" i="19"/>
  <c r="E518" i="19"/>
  <c r="D518" i="19"/>
  <c r="C518" i="19"/>
  <c r="E517" i="19"/>
  <c r="D517" i="19"/>
  <c r="C517" i="19"/>
  <c r="E516" i="19"/>
  <c r="D516" i="19"/>
  <c r="C516" i="19"/>
  <c r="E515" i="19"/>
  <c r="D515" i="19"/>
  <c r="C515" i="19"/>
  <c r="E514" i="19"/>
  <c r="D514" i="19"/>
  <c r="C514" i="19"/>
  <c r="E513" i="19"/>
  <c r="D513" i="19"/>
  <c r="C513" i="19"/>
  <c r="E512" i="19"/>
  <c r="D512" i="19"/>
  <c r="C512" i="19"/>
  <c r="E511" i="19"/>
  <c r="D511" i="19"/>
  <c r="C511" i="19"/>
  <c r="E510" i="19"/>
  <c r="D510" i="19"/>
  <c r="C510" i="19"/>
  <c r="E509" i="19"/>
  <c r="D509" i="19"/>
  <c r="C509" i="19"/>
  <c r="E508" i="19"/>
  <c r="D508" i="19"/>
  <c r="C508" i="19"/>
  <c r="E507" i="19"/>
  <c r="D507" i="19"/>
  <c r="C507" i="19"/>
  <c r="E506" i="19"/>
  <c r="D506" i="19"/>
  <c r="C506" i="19"/>
  <c r="E505" i="19"/>
  <c r="D505" i="19"/>
  <c r="C505" i="19"/>
  <c r="E504" i="19"/>
  <c r="D504" i="19"/>
  <c r="C504" i="19"/>
  <c r="E503" i="19"/>
  <c r="D503" i="19"/>
  <c r="C503" i="19"/>
  <c r="E502" i="19"/>
  <c r="D502" i="19"/>
  <c r="C502" i="19"/>
  <c r="E501" i="19"/>
  <c r="D501" i="19"/>
  <c r="C501" i="19"/>
  <c r="E500" i="19"/>
  <c r="D500" i="19"/>
  <c r="C500" i="19"/>
  <c r="E499" i="19"/>
  <c r="D499" i="19"/>
  <c r="C499" i="19"/>
  <c r="E498" i="19"/>
  <c r="D498" i="19"/>
  <c r="C498" i="19"/>
  <c r="E497" i="19"/>
  <c r="D497" i="19"/>
  <c r="C497" i="19"/>
  <c r="E496" i="19"/>
  <c r="D496" i="19"/>
  <c r="C496" i="19"/>
  <c r="E495" i="19"/>
  <c r="D495" i="19"/>
  <c r="C495" i="19"/>
  <c r="E494" i="19"/>
  <c r="D494" i="19"/>
  <c r="C494" i="19"/>
  <c r="E493" i="19"/>
  <c r="D493" i="19"/>
  <c r="C493" i="19"/>
  <c r="E492" i="19"/>
  <c r="D492" i="19"/>
  <c r="C492" i="19"/>
  <c r="E491" i="19"/>
  <c r="D491" i="19"/>
  <c r="C491" i="19"/>
  <c r="E490" i="19"/>
  <c r="D490" i="19"/>
  <c r="C490" i="19"/>
  <c r="E489" i="19"/>
  <c r="D489" i="19"/>
  <c r="C489" i="19"/>
  <c r="E488" i="19"/>
  <c r="D488" i="19"/>
  <c r="C488" i="19"/>
  <c r="E487" i="19"/>
  <c r="D487" i="19"/>
  <c r="C487" i="19"/>
  <c r="E486" i="19"/>
  <c r="D486" i="19"/>
  <c r="C486" i="19"/>
  <c r="E485" i="19"/>
  <c r="D485" i="19"/>
  <c r="C485" i="19"/>
  <c r="E484" i="19"/>
  <c r="D484" i="19"/>
  <c r="C484" i="19"/>
  <c r="E483" i="19"/>
  <c r="D483" i="19"/>
  <c r="C483" i="19"/>
  <c r="E482" i="19"/>
  <c r="D482" i="19"/>
  <c r="C482" i="19"/>
  <c r="E481" i="19"/>
  <c r="D481" i="19"/>
  <c r="C481" i="19"/>
  <c r="E480" i="19"/>
  <c r="D480" i="19"/>
  <c r="C480" i="19"/>
  <c r="E479" i="19"/>
  <c r="D479" i="19"/>
  <c r="C479" i="19"/>
  <c r="E478" i="19"/>
  <c r="D478" i="19"/>
  <c r="C478" i="19"/>
  <c r="E477" i="19"/>
  <c r="D477" i="19"/>
  <c r="C477" i="19"/>
  <c r="E476" i="19"/>
  <c r="D476" i="19"/>
  <c r="C476" i="19"/>
  <c r="E475" i="19"/>
  <c r="D475" i="19"/>
  <c r="C475" i="19"/>
  <c r="E474" i="19"/>
  <c r="D474" i="19"/>
  <c r="C474" i="19"/>
  <c r="E473" i="19"/>
  <c r="D473" i="19"/>
  <c r="C473" i="19"/>
  <c r="E472" i="19"/>
  <c r="D472" i="19"/>
  <c r="C472" i="19"/>
  <c r="E471" i="19"/>
  <c r="D471" i="19"/>
  <c r="C471" i="19"/>
  <c r="E470" i="19"/>
  <c r="D470" i="19"/>
  <c r="C470" i="19"/>
  <c r="E469" i="19"/>
  <c r="D469" i="19"/>
  <c r="C469" i="19"/>
  <c r="E468" i="19"/>
  <c r="D468" i="19"/>
  <c r="C468" i="19"/>
  <c r="E467" i="19"/>
  <c r="D467" i="19"/>
  <c r="C467" i="19"/>
  <c r="E466" i="19"/>
  <c r="D466" i="19"/>
  <c r="C466" i="19"/>
  <c r="E465" i="19"/>
  <c r="D465" i="19"/>
  <c r="C465" i="19"/>
  <c r="E464" i="19"/>
  <c r="D464" i="19"/>
  <c r="C464" i="19"/>
  <c r="E463" i="19"/>
  <c r="D463" i="19"/>
  <c r="C463" i="19"/>
  <c r="E462" i="19"/>
  <c r="D462" i="19"/>
  <c r="C462" i="19"/>
  <c r="E461" i="19"/>
  <c r="D461" i="19"/>
  <c r="C461" i="19"/>
  <c r="E460" i="19"/>
  <c r="D460" i="19"/>
  <c r="C460" i="19"/>
  <c r="E459" i="19"/>
  <c r="D459" i="19"/>
  <c r="C459" i="19"/>
  <c r="E458" i="19"/>
  <c r="D458" i="19"/>
  <c r="C458" i="19"/>
  <c r="E457" i="19"/>
  <c r="D457" i="19"/>
  <c r="C457" i="19"/>
  <c r="E456" i="19"/>
  <c r="D456" i="19"/>
  <c r="C456" i="19"/>
  <c r="E455" i="19"/>
  <c r="D455" i="19"/>
  <c r="C455" i="19"/>
  <c r="E454" i="19"/>
  <c r="D454" i="19"/>
  <c r="C454" i="19"/>
  <c r="E453" i="19"/>
  <c r="D453" i="19"/>
  <c r="C453" i="19"/>
  <c r="E452" i="19"/>
  <c r="D452" i="19"/>
  <c r="C452" i="19"/>
  <c r="E451" i="19"/>
  <c r="D451" i="19"/>
  <c r="C451" i="19"/>
  <c r="E450" i="19"/>
  <c r="D450" i="19"/>
  <c r="C450" i="19"/>
  <c r="E449" i="19"/>
  <c r="D449" i="19"/>
  <c r="C449" i="19"/>
  <c r="E448" i="19"/>
  <c r="D448" i="19"/>
  <c r="C448" i="19"/>
  <c r="E447" i="19"/>
  <c r="D447" i="19"/>
  <c r="C447" i="19"/>
  <c r="E446" i="19"/>
  <c r="D446" i="19"/>
  <c r="C446" i="19"/>
  <c r="E445" i="19"/>
  <c r="D445" i="19"/>
  <c r="C445" i="19"/>
  <c r="E444" i="19"/>
  <c r="D444" i="19"/>
  <c r="C444" i="19"/>
  <c r="E443" i="19"/>
  <c r="D443" i="19"/>
  <c r="C443" i="19"/>
  <c r="E442" i="19"/>
  <c r="D442" i="19"/>
  <c r="C442" i="19"/>
  <c r="E441" i="19"/>
  <c r="D441" i="19"/>
  <c r="C441" i="19"/>
  <c r="E440" i="19"/>
  <c r="D440" i="19"/>
  <c r="C440" i="19"/>
  <c r="E439" i="19"/>
  <c r="D439" i="19"/>
  <c r="C439" i="19"/>
  <c r="E438" i="19"/>
  <c r="D438" i="19"/>
  <c r="C438" i="19"/>
  <c r="E437" i="19"/>
  <c r="D437" i="19"/>
  <c r="C437" i="19"/>
  <c r="E436" i="19"/>
  <c r="D436" i="19"/>
  <c r="C436" i="19"/>
  <c r="E435" i="19"/>
  <c r="D435" i="19"/>
  <c r="C435" i="19"/>
  <c r="E434" i="19"/>
  <c r="D434" i="19"/>
  <c r="C434" i="19"/>
  <c r="E433" i="19"/>
  <c r="D433" i="19"/>
  <c r="C433" i="19"/>
  <c r="E432" i="19"/>
  <c r="D432" i="19"/>
  <c r="C432" i="19"/>
  <c r="E431" i="19"/>
  <c r="D431" i="19"/>
  <c r="C431" i="19"/>
  <c r="E430" i="19"/>
  <c r="D430" i="19"/>
  <c r="C430" i="19"/>
  <c r="E429" i="19"/>
  <c r="D429" i="19"/>
  <c r="C429" i="19"/>
  <c r="E428" i="19"/>
  <c r="D428" i="19"/>
  <c r="C428" i="19"/>
  <c r="E427" i="19"/>
  <c r="D427" i="19"/>
  <c r="C427" i="19"/>
  <c r="E426" i="19"/>
  <c r="D426" i="19"/>
  <c r="C426" i="19"/>
  <c r="E425" i="19"/>
  <c r="D425" i="19"/>
  <c r="C425" i="19"/>
  <c r="E424" i="19"/>
  <c r="D424" i="19"/>
  <c r="C424" i="19"/>
  <c r="E423" i="19"/>
  <c r="D423" i="19"/>
  <c r="C423" i="19"/>
  <c r="E422" i="19"/>
  <c r="D422" i="19"/>
  <c r="C422" i="19"/>
  <c r="E421" i="19"/>
  <c r="D421" i="19"/>
  <c r="C421" i="19"/>
  <c r="E420" i="19"/>
  <c r="D420" i="19"/>
  <c r="C420" i="19"/>
  <c r="E419" i="19"/>
  <c r="D419" i="19"/>
  <c r="C419" i="19"/>
  <c r="E418" i="19"/>
  <c r="D418" i="19"/>
  <c r="C418" i="19"/>
  <c r="E417" i="19"/>
  <c r="D417" i="19"/>
  <c r="C417" i="19"/>
  <c r="E416" i="19"/>
  <c r="D416" i="19"/>
  <c r="C416" i="19"/>
  <c r="E415" i="19"/>
  <c r="D415" i="19"/>
  <c r="C415" i="19"/>
  <c r="E414" i="19"/>
  <c r="D414" i="19"/>
  <c r="C414" i="19"/>
  <c r="E413" i="19"/>
  <c r="D413" i="19"/>
  <c r="C413" i="19"/>
  <c r="E412" i="19"/>
  <c r="D412" i="19"/>
  <c r="C412" i="19"/>
  <c r="E411" i="19"/>
  <c r="D411" i="19"/>
  <c r="C411" i="19"/>
  <c r="E410" i="19"/>
  <c r="D410" i="19"/>
  <c r="C410" i="19"/>
  <c r="E409" i="19"/>
  <c r="D409" i="19"/>
  <c r="C409" i="19"/>
  <c r="E408" i="19"/>
  <c r="D408" i="19"/>
  <c r="C408" i="19"/>
  <c r="E407" i="19"/>
  <c r="D407" i="19"/>
  <c r="C407" i="19"/>
  <c r="E406" i="19"/>
  <c r="D406" i="19"/>
  <c r="C406" i="19"/>
  <c r="E405" i="19"/>
  <c r="D405" i="19"/>
  <c r="C405" i="19"/>
  <c r="E404" i="19"/>
  <c r="D404" i="19"/>
  <c r="C404" i="19"/>
  <c r="E403" i="19"/>
  <c r="D403" i="19"/>
  <c r="C403" i="19"/>
  <c r="E402" i="19"/>
  <c r="D402" i="19"/>
  <c r="C402" i="19"/>
  <c r="E401" i="19"/>
  <c r="D401" i="19"/>
  <c r="C401" i="19"/>
  <c r="E400" i="19"/>
  <c r="D400" i="19"/>
  <c r="C400" i="19"/>
  <c r="E399" i="19"/>
  <c r="D399" i="19"/>
  <c r="C399" i="19"/>
  <c r="E398" i="19"/>
  <c r="D398" i="19"/>
  <c r="C398" i="19"/>
  <c r="E397" i="19"/>
  <c r="D397" i="19"/>
  <c r="C397" i="19"/>
  <c r="E396" i="19"/>
  <c r="D396" i="19"/>
  <c r="C396" i="19"/>
  <c r="E395" i="19"/>
  <c r="D395" i="19"/>
  <c r="C395" i="19"/>
  <c r="E394" i="19"/>
  <c r="D394" i="19"/>
  <c r="C394" i="19"/>
  <c r="E393" i="19"/>
  <c r="D393" i="19"/>
  <c r="C393" i="19"/>
  <c r="E392" i="19"/>
  <c r="D392" i="19"/>
  <c r="C392" i="19"/>
  <c r="E391" i="19"/>
  <c r="D391" i="19"/>
  <c r="C391" i="19"/>
  <c r="E390" i="19"/>
  <c r="D390" i="19"/>
  <c r="C390" i="19"/>
  <c r="E389" i="19"/>
  <c r="D389" i="19"/>
  <c r="C389" i="19"/>
  <c r="E388" i="19"/>
  <c r="D388" i="19"/>
  <c r="C388" i="19"/>
  <c r="E387" i="19"/>
  <c r="D387" i="19"/>
  <c r="C387" i="19"/>
  <c r="E386" i="19"/>
  <c r="D386" i="19"/>
  <c r="C386" i="19"/>
  <c r="E385" i="19"/>
  <c r="D385" i="19"/>
  <c r="C385" i="19"/>
  <c r="E384" i="19"/>
  <c r="D384" i="19"/>
  <c r="C384" i="19"/>
  <c r="E383" i="19"/>
  <c r="D383" i="19"/>
  <c r="C383" i="19"/>
  <c r="E382" i="19"/>
  <c r="D382" i="19"/>
  <c r="C382" i="19"/>
  <c r="E381" i="19"/>
  <c r="D381" i="19"/>
  <c r="C381" i="19"/>
  <c r="E380" i="19"/>
  <c r="D380" i="19"/>
  <c r="C380" i="19"/>
  <c r="E379" i="19"/>
  <c r="D379" i="19"/>
  <c r="C379" i="19"/>
  <c r="E378" i="19"/>
  <c r="D378" i="19"/>
  <c r="C378" i="19"/>
  <c r="E377" i="19"/>
  <c r="D377" i="19"/>
  <c r="C377" i="19"/>
  <c r="E376" i="19"/>
  <c r="D376" i="19"/>
  <c r="C376" i="19"/>
  <c r="E375" i="19"/>
  <c r="D375" i="19"/>
  <c r="C375" i="19"/>
  <c r="E374" i="19"/>
  <c r="D374" i="19"/>
  <c r="C374" i="19"/>
  <c r="E373" i="19"/>
  <c r="D373" i="19"/>
  <c r="C373" i="19"/>
  <c r="E372" i="19"/>
  <c r="D372" i="19"/>
  <c r="C372" i="19"/>
  <c r="E371" i="19"/>
  <c r="D371" i="19"/>
  <c r="C371" i="19"/>
  <c r="E370" i="19"/>
  <c r="D370" i="19"/>
  <c r="C370" i="19"/>
  <c r="E369" i="19"/>
  <c r="D369" i="19"/>
  <c r="C369" i="19"/>
  <c r="E368" i="19"/>
  <c r="D368" i="19"/>
  <c r="C368" i="19"/>
  <c r="E367" i="19"/>
  <c r="D367" i="19"/>
  <c r="C367" i="19"/>
  <c r="E366" i="19"/>
  <c r="D366" i="19"/>
  <c r="C366" i="19"/>
  <c r="E365" i="19"/>
  <c r="D365" i="19"/>
  <c r="C365" i="19"/>
  <c r="E364" i="19"/>
  <c r="D364" i="19"/>
  <c r="C364" i="19"/>
  <c r="E363" i="19"/>
  <c r="D363" i="19"/>
  <c r="C363" i="19"/>
  <c r="E362" i="19"/>
  <c r="D362" i="19"/>
  <c r="C362" i="19"/>
  <c r="E361" i="19"/>
  <c r="D361" i="19"/>
  <c r="C361" i="19"/>
  <c r="E360" i="19"/>
  <c r="D360" i="19"/>
  <c r="C360" i="19"/>
  <c r="E359" i="19"/>
  <c r="D359" i="19"/>
  <c r="C359" i="19"/>
  <c r="E358" i="19"/>
  <c r="D358" i="19"/>
  <c r="C358" i="19"/>
  <c r="E357" i="19"/>
  <c r="D357" i="19"/>
  <c r="C357" i="19"/>
  <c r="E356" i="19"/>
  <c r="D356" i="19"/>
  <c r="C356" i="19"/>
  <c r="E355" i="19"/>
  <c r="D355" i="19"/>
  <c r="C355" i="19"/>
  <c r="E354" i="19"/>
  <c r="D354" i="19"/>
  <c r="C354" i="19"/>
  <c r="E353" i="19"/>
  <c r="D353" i="19"/>
  <c r="C353" i="19"/>
  <c r="E352" i="19"/>
  <c r="D352" i="19"/>
  <c r="C352" i="19"/>
  <c r="E351" i="19"/>
  <c r="D351" i="19"/>
  <c r="C351" i="19"/>
  <c r="E350" i="19"/>
  <c r="D350" i="19"/>
  <c r="C350" i="19"/>
  <c r="E349" i="19"/>
  <c r="D349" i="19"/>
  <c r="C349" i="19"/>
  <c r="E348" i="19"/>
  <c r="D348" i="19"/>
  <c r="C348" i="19"/>
  <c r="E347" i="19"/>
  <c r="D347" i="19"/>
  <c r="C347" i="19"/>
  <c r="E346" i="19"/>
  <c r="D346" i="19"/>
  <c r="C346" i="19"/>
  <c r="E345" i="19"/>
  <c r="D345" i="19"/>
  <c r="C345" i="19"/>
  <c r="E344" i="19"/>
  <c r="D344" i="19"/>
  <c r="C344" i="19"/>
  <c r="E343" i="19"/>
  <c r="D343" i="19"/>
  <c r="C343" i="19"/>
  <c r="E342" i="19"/>
  <c r="D342" i="19"/>
  <c r="C342" i="19"/>
  <c r="E341" i="19"/>
  <c r="D341" i="19"/>
  <c r="C341" i="19"/>
  <c r="E340" i="19"/>
  <c r="D340" i="19"/>
  <c r="C340" i="19"/>
  <c r="E339" i="19"/>
  <c r="D339" i="19"/>
  <c r="C339" i="19"/>
  <c r="E338" i="19"/>
  <c r="D338" i="19"/>
  <c r="C338" i="19"/>
  <c r="E337" i="19"/>
  <c r="D337" i="19"/>
  <c r="C337" i="19"/>
  <c r="E336" i="19"/>
  <c r="D336" i="19"/>
  <c r="C336" i="19"/>
  <c r="E335" i="19"/>
  <c r="D335" i="19"/>
  <c r="C335" i="19"/>
  <c r="E334" i="19"/>
  <c r="D334" i="19"/>
  <c r="C334" i="19"/>
  <c r="E333" i="19"/>
  <c r="D333" i="19"/>
  <c r="C333" i="19"/>
  <c r="E332" i="19"/>
  <c r="D332" i="19"/>
  <c r="C332" i="19"/>
  <c r="E331" i="19"/>
  <c r="D331" i="19"/>
  <c r="C331" i="19"/>
  <c r="E330" i="19"/>
  <c r="D330" i="19"/>
  <c r="C330" i="19"/>
  <c r="E329" i="19"/>
  <c r="D329" i="19"/>
  <c r="C329" i="19"/>
  <c r="E328" i="19"/>
  <c r="D328" i="19"/>
  <c r="C328" i="19"/>
  <c r="E327" i="19"/>
  <c r="D327" i="19"/>
  <c r="C327" i="19"/>
  <c r="E326" i="19"/>
  <c r="D326" i="19"/>
  <c r="C326" i="19"/>
  <c r="E325" i="19"/>
  <c r="D325" i="19"/>
  <c r="C325" i="19"/>
  <c r="E324" i="19"/>
  <c r="D324" i="19"/>
  <c r="C324" i="19"/>
  <c r="E323" i="19"/>
  <c r="D323" i="19"/>
  <c r="C323" i="19"/>
  <c r="E322" i="19"/>
  <c r="D322" i="19"/>
  <c r="C322" i="19"/>
  <c r="E321" i="19"/>
  <c r="D321" i="19"/>
  <c r="C321" i="19"/>
  <c r="E320" i="19"/>
  <c r="D320" i="19"/>
  <c r="C320" i="19"/>
  <c r="E319" i="19"/>
  <c r="D319" i="19"/>
  <c r="C319" i="19"/>
  <c r="E318" i="19"/>
  <c r="D318" i="19"/>
  <c r="C318" i="19"/>
  <c r="E317" i="19"/>
  <c r="D317" i="19"/>
  <c r="C317" i="19"/>
  <c r="E316" i="19"/>
  <c r="D316" i="19"/>
  <c r="C316" i="19"/>
  <c r="E315" i="19"/>
  <c r="D315" i="19"/>
  <c r="C315" i="19"/>
  <c r="E314" i="19"/>
  <c r="D314" i="19"/>
  <c r="C314" i="19"/>
  <c r="E313" i="19"/>
  <c r="D313" i="19"/>
  <c r="C313" i="19"/>
  <c r="E312" i="19"/>
  <c r="D312" i="19"/>
  <c r="C312" i="19"/>
  <c r="E311" i="19"/>
  <c r="D311" i="19"/>
  <c r="C311" i="19"/>
  <c r="E310" i="19"/>
  <c r="D310" i="19"/>
  <c r="C310" i="19"/>
  <c r="E309" i="19"/>
  <c r="D309" i="19"/>
  <c r="C309" i="19"/>
  <c r="E308" i="19"/>
  <c r="D308" i="19"/>
  <c r="C308" i="19"/>
  <c r="E307" i="19"/>
  <c r="D307" i="19"/>
  <c r="C307" i="19"/>
  <c r="E306" i="19"/>
  <c r="D306" i="19"/>
  <c r="C306" i="19"/>
  <c r="E305" i="19"/>
  <c r="D305" i="19"/>
  <c r="C305" i="19"/>
  <c r="E304" i="19"/>
  <c r="D304" i="19"/>
  <c r="C304" i="19"/>
  <c r="E303" i="19"/>
  <c r="D303" i="19"/>
  <c r="C303" i="19"/>
  <c r="E302" i="19"/>
  <c r="D302" i="19"/>
  <c r="C302" i="19"/>
  <c r="E301" i="19"/>
  <c r="D301" i="19"/>
  <c r="C301" i="19"/>
  <c r="E300" i="19"/>
  <c r="D300" i="19"/>
  <c r="C300" i="19"/>
  <c r="E299" i="19"/>
  <c r="D299" i="19"/>
  <c r="C299" i="19"/>
  <c r="E298" i="19"/>
  <c r="D298" i="19"/>
  <c r="C298" i="19"/>
  <c r="E297" i="19"/>
  <c r="D297" i="19"/>
  <c r="C297" i="19"/>
  <c r="E296" i="19"/>
  <c r="D296" i="19"/>
  <c r="C296" i="19"/>
  <c r="E295" i="19"/>
  <c r="D295" i="19"/>
  <c r="C295" i="19"/>
  <c r="E294" i="19"/>
  <c r="D294" i="19"/>
  <c r="C294" i="19"/>
  <c r="E293" i="19"/>
  <c r="D293" i="19"/>
  <c r="C293" i="19"/>
  <c r="E292" i="19"/>
  <c r="D292" i="19"/>
  <c r="C292" i="19"/>
  <c r="E291" i="19"/>
  <c r="D291" i="19"/>
  <c r="C291" i="19"/>
  <c r="E290" i="19"/>
  <c r="D290" i="19"/>
  <c r="C290" i="19"/>
  <c r="E289" i="19"/>
  <c r="D289" i="19"/>
  <c r="C289" i="19"/>
  <c r="E288" i="19"/>
  <c r="D288" i="19"/>
  <c r="C288" i="19"/>
  <c r="E287" i="19"/>
  <c r="D287" i="19"/>
  <c r="C287" i="19"/>
  <c r="E286" i="19"/>
  <c r="D286" i="19"/>
  <c r="C286" i="19"/>
  <c r="E285" i="19"/>
  <c r="D285" i="19"/>
  <c r="C285" i="19"/>
  <c r="E284" i="19"/>
  <c r="D284" i="19"/>
  <c r="C284" i="19"/>
  <c r="E283" i="19"/>
  <c r="D283" i="19"/>
  <c r="C283" i="19"/>
  <c r="E282" i="19"/>
  <c r="D282" i="19"/>
  <c r="C282" i="19"/>
  <c r="E281" i="19"/>
  <c r="D281" i="19"/>
  <c r="C281" i="19"/>
  <c r="E280" i="19"/>
  <c r="D280" i="19"/>
  <c r="C280" i="19"/>
  <c r="E279" i="19"/>
  <c r="D279" i="19"/>
  <c r="C279" i="19"/>
  <c r="E278" i="19"/>
  <c r="D278" i="19"/>
  <c r="C278" i="19"/>
  <c r="E277" i="19"/>
  <c r="D277" i="19"/>
  <c r="C277" i="19"/>
  <c r="E276" i="19"/>
  <c r="D276" i="19"/>
  <c r="C276" i="19"/>
  <c r="E275" i="19"/>
  <c r="D275" i="19"/>
  <c r="C275" i="19"/>
  <c r="E274" i="19"/>
  <c r="D274" i="19"/>
  <c r="C274" i="19"/>
  <c r="E273" i="19"/>
  <c r="D273" i="19"/>
  <c r="C273" i="19"/>
  <c r="E272" i="19"/>
  <c r="D272" i="19"/>
  <c r="C272" i="19"/>
  <c r="E271" i="19"/>
  <c r="D271" i="19"/>
  <c r="C271" i="19"/>
  <c r="E270" i="19"/>
  <c r="D270" i="19"/>
  <c r="C270" i="19"/>
  <c r="E269" i="19"/>
  <c r="D269" i="19"/>
  <c r="C269" i="19"/>
  <c r="E268" i="19"/>
  <c r="D268" i="19"/>
  <c r="C268" i="19"/>
  <c r="E267" i="19"/>
  <c r="D267" i="19"/>
  <c r="C267" i="19"/>
  <c r="E266" i="19"/>
  <c r="D266" i="19"/>
  <c r="C266" i="19"/>
  <c r="E265" i="19"/>
  <c r="D265" i="19"/>
  <c r="C265" i="19"/>
  <c r="E264" i="19"/>
  <c r="D264" i="19"/>
  <c r="C264" i="19"/>
  <c r="E263" i="19"/>
  <c r="D263" i="19"/>
  <c r="C263" i="19"/>
  <c r="E262" i="19"/>
  <c r="D262" i="19"/>
  <c r="C262" i="19"/>
  <c r="E261" i="19"/>
  <c r="D261" i="19"/>
  <c r="C261" i="19"/>
  <c r="E260" i="19"/>
  <c r="D260" i="19"/>
  <c r="C260" i="19"/>
  <c r="E259" i="19"/>
  <c r="D259" i="19"/>
  <c r="C259" i="19"/>
  <c r="E258" i="19"/>
  <c r="D258" i="19"/>
  <c r="C258" i="19"/>
  <c r="E257" i="19"/>
  <c r="D257" i="19"/>
  <c r="C257" i="19"/>
  <c r="E256" i="19"/>
  <c r="D256" i="19"/>
  <c r="C256" i="19"/>
  <c r="E255" i="19"/>
  <c r="D255" i="19"/>
  <c r="C255" i="19"/>
  <c r="E254" i="19"/>
  <c r="D254" i="19"/>
  <c r="C254" i="19"/>
  <c r="E253" i="19"/>
  <c r="D253" i="19"/>
  <c r="C253" i="19"/>
  <c r="E252" i="19"/>
  <c r="D252" i="19"/>
  <c r="C252" i="19"/>
  <c r="E251" i="19"/>
  <c r="D251" i="19"/>
  <c r="C251" i="19"/>
  <c r="E250" i="19"/>
  <c r="D250" i="19"/>
  <c r="C250" i="19"/>
  <c r="E249" i="19"/>
  <c r="D249" i="19"/>
  <c r="C249" i="19"/>
  <c r="E248" i="19"/>
  <c r="D248" i="19"/>
  <c r="C248" i="19"/>
  <c r="E247" i="19"/>
  <c r="D247" i="19"/>
  <c r="C247" i="19"/>
  <c r="E246" i="19"/>
  <c r="D246" i="19"/>
  <c r="C246" i="19"/>
  <c r="E245" i="19"/>
  <c r="D245" i="19"/>
  <c r="C245" i="19"/>
  <c r="E244" i="19"/>
  <c r="D244" i="19"/>
  <c r="C244" i="19"/>
  <c r="E243" i="19"/>
  <c r="D243" i="19"/>
  <c r="C243" i="19"/>
  <c r="E242" i="19"/>
  <c r="D242" i="19"/>
  <c r="C242" i="19"/>
  <c r="E241" i="19"/>
  <c r="D241" i="19"/>
  <c r="C241" i="19"/>
  <c r="E240" i="19"/>
  <c r="D240" i="19"/>
  <c r="C240" i="19"/>
  <c r="E239" i="19"/>
  <c r="D239" i="19"/>
  <c r="C239" i="19"/>
  <c r="E238" i="19"/>
  <c r="D238" i="19"/>
  <c r="C238" i="19"/>
  <c r="E237" i="19"/>
  <c r="D237" i="19"/>
  <c r="C237" i="19"/>
  <c r="E236" i="19"/>
  <c r="D236" i="19"/>
  <c r="C236" i="19"/>
  <c r="E235" i="19"/>
  <c r="D235" i="19"/>
  <c r="C235" i="19"/>
  <c r="E234" i="19"/>
  <c r="D234" i="19"/>
  <c r="C234" i="19"/>
  <c r="E233" i="19"/>
  <c r="D233" i="19"/>
  <c r="C233" i="19"/>
  <c r="E232" i="19"/>
  <c r="D232" i="19"/>
  <c r="C232" i="19"/>
  <c r="E231" i="19"/>
  <c r="D231" i="19"/>
  <c r="C231" i="19"/>
  <c r="E230" i="19"/>
  <c r="D230" i="19"/>
  <c r="C230" i="19"/>
  <c r="E229" i="19"/>
  <c r="D229" i="19"/>
  <c r="C229" i="19"/>
  <c r="E228" i="19"/>
  <c r="D228" i="19"/>
  <c r="C228" i="19"/>
  <c r="E227" i="19"/>
  <c r="D227" i="19"/>
  <c r="C227" i="19"/>
  <c r="E226" i="19"/>
  <c r="D226" i="19"/>
  <c r="C226" i="19"/>
  <c r="E225" i="19"/>
  <c r="D225" i="19"/>
  <c r="C225" i="19"/>
  <c r="E224" i="19"/>
  <c r="D224" i="19"/>
  <c r="C224" i="19"/>
  <c r="E223" i="19"/>
  <c r="D223" i="19"/>
  <c r="C223" i="19"/>
  <c r="E222" i="19"/>
  <c r="D222" i="19"/>
  <c r="C222" i="19"/>
  <c r="E221" i="19"/>
  <c r="D221" i="19"/>
  <c r="C221" i="19"/>
  <c r="E220" i="19"/>
  <c r="D220" i="19"/>
  <c r="C220" i="19"/>
  <c r="E219" i="19"/>
  <c r="D219" i="19"/>
  <c r="C219" i="19"/>
  <c r="E218" i="19"/>
  <c r="D218" i="19"/>
  <c r="C218" i="19"/>
  <c r="E217" i="19"/>
  <c r="D217" i="19"/>
  <c r="C217" i="19"/>
  <c r="E216" i="19"/>
  <c r="D216" i="19"/>
  <c r="C216" i="19"/>
  <c r="E215" i="19"/>
  <c r="D215" i="19"/>
  <c r="C215" i="19"/>
  <c r="E214" i="19"/>
  <c r="D214" i="19"/>
  <c r="C214" i="19"/>
  <c r="E213" i="19"/>
  <c r="D213" i="19"/>
  <c r="C213" i="19"/>
  <c r="E212" i="19"/>
  <c r="D212" i="19"/>
  <c r="C212" i="19"/>
  <c r="E211" i="19"/>
  <c r="D211" i="19"/>
  <c r="C211" i="19"/>
  <c r="E210" i="19"/>
  <c r="D210" i="19"/>
  <c r="C210" i="19"/>
  <c r="E209" i="19"/>
  <c r="D209" i="19"/>
  <c r="C209" i="19"/>
  <c r="E208" i="19"/>
  <c r="D208" i="19"/>
  <c r="C208" i="19"/>
  <c r="E207" i="19"/>
  <c r="D207" i="19"/>
  <c r="C207" i="19"/>
  <c r="E206" i="19"/>
  <c r="D206" i="19"/>
  <c r="C206" i="19"/>
  <c r="E205" i="19"/>
  <c r="D205" i="19"/>
  <c r="C205" i="19"/>
  <c r="E204" i="19"/>
  <c r="D204" i="19"/>
  <c r="C204" i="19"/>
  <c r="E203" i="19"/>
  <c r="D203" i="19"/>
  <c r="C203" i="19"/>
  <c r="E202" i="19"/>
  <c r="D202" i="19"/>
  <c r="C202" i="19"/>
  <c r="E201" i="19"/>
  <c r="D201" i="19"/>
  <c r="C201" i="19"/>
  <c r="E200" i="19"/>
  <c r="D200" i="19"/>
  <c r="C200" i="19"/>
  <c r="E199" i="19"/>
  <c r="D199" i="19"/>
  <c r="C199" i="19"/>
  <c r="E198" i="19"/>
  <c r="D198" i="19"/>
  <c r="C198" i="19"/>
  <c r="E197" i="19"/>
  <c r="D197" i="19"/>
  <c r="C197" i="19"/>
  <c r="E196" i="19"/>
  <c r="D196" i="19"/>
  <c r="C196" i="19"/>
  <c r="E195" i="19"/>
  <c r="D195" i="19"/>
  <c r="C195" i="19"/>
  <c r="E194" i="19"/>
  <c r="D194" i="19"/>
  <c r="C194" i="19"/>
  <c r="E193" i="19"/>
  <c r="D193" i="19"/>
  <c r="C193" i="19"/>
  <c r="E192" i="19"/>
  <c r="D192" i="19"/>
  <c r="C192" i="19"/>
  <c r="E191" i="19"/>
  <c r="D191" i="19"/>
  <c r="C191" i="19"/>
  <c r="E190" i="19"/>
  <c r="D190" i="19"/>
  <c r="C190" i="19"/>
  <c r="E189" i="19"/>
  <c r="D189" i="19"/>
  <c r="C189" i="19"/>
  <c r="E188" i="19"/>
  <c r="D188" i="19"/>
  <c r="C188" i="19"/>
  <c r="E187" i="19"/>
  <c r="D187" i="19"/>
  <c r="C187" i="19"/>
  <c r="E186" i="19"/>
  <c r="D186" i="19"/>
  <c r="C186" i="19"/>
  <c r="E185" i="19"/>
  <c r="D185" i="19"/>
  <c r="C185" i="19"/>
  <c r="E184" i="19"/>
  <c r="D184" i="19"/>
  <c r="C184" i="19"/>
  <c r="E183" i="19"/>
  <c r="D183" i="19"/>
  <c r="C183" i="19"/>
  <c r="E182" i="19"/>
  <c r="D182" i="19"/>
  <c r="C182" i="19"/>
  <c r="E181" i="19"/>
  <c r="D181" i="19"/>
  <c r="C181" i="19"/>
  <c r="E180" i="19"/>
  <c r="D180" i="19"/>
  <c r="C180" i="19"/>
  <c r="E179" i="19"/>
  <c r="D179" i="19"/>
  <c r="C179" i="19"/>
  <c r="E178" i="19"/>
  <c r="D178" i="19"/>
  <c r="C178" i="19"/>
  <c r="E177" i="19"/>
  <c r="D177" i="19"/>
  <c r="C177" i="19"/>
  <c r="E176" i="19"/>
  <c r="D176" i="19"/>
  <c r="C176" i="19"/>
  <c r="E175" i="19"/>
  <c r="D175" i="19"/>
  <c r="C175" i="19"/>
  <c r="E174" i="19"/>
  <c r="D174" i="19"/>
  <c r="C174" i="19"/>
  <c r="E173" i="19"/>
  <c r="D173" i="19"/>
  <c r="C173" i="19"/>
  <c r="E172" i="19"/>
  <c r="D172" i="19"/>
  <c r="C172" i="19"/>
  <c r="E171" i="19"/>
  <c r="D171" i="19"/>
  <c r="C171" i="19"/>
  <c r="E170" i="19"/>
  <c r="D170" i="19"/>
  <c r="C170" i="19"/>
  <c r="E169" i="19"/>
  <c r="D169" i="19"/>
  <c r="C169" i="19"/>
  <c r="E168" i="19"/>
  <c r="D168" i="19"/>
  <c r="C168" i="19"/>
  <c r="E167" i="19"/>
  <c r="D167" i="19"/>
  <c r="C167" i="19"/>
  <c r="E166" i="19"/>
  <c r="D166" i="19"/>
  <c r="C166" i="19"/>
  <c r="E165" i="19"/>
  <c r="D165" i="19"/>
  <c r="C165" i="19"/>
  <c r="E164" i="19"/>
  <c r="D164" i="19"/>
  <c r="C164" i="19"/>
  <c r="E163" i="19"/>
  <c r="D163" i="19"/>
  <c r="C163" i="19"/>
  <c r="E162" i="19"/>
  <c r="D162" i="19"/>
  <c r="C162" i="19"/>
  <c r="E161" i="19"/>
  <c r="D161" i="19"/>
  <c r="C161" i="19"/>
  <c r="E160" i="19"/>
  <c r="D160" i="19"/>
  <c r="C160" i="19"/>
  <c r="E159" i="19"/>
  <c r="D159" i="19"/>
  <c r="C159" i="19"/>
  <c r="E158" i="19"/>
  <c r="D158" i="19"/>
  <c r="C158" i="19"/>
  <c r="E157" i="19"/>
  <c r="D157" i="19"/>
  <c r="C157" i="19"/>
  <c r="E156" i="19"/>
  <c r="D156" i="19"/>
  <c r="C156" i="19"/>
  <c r="E155" i="19"/>
  <c r="D155" i="19"/>
  <c r="C155" i="19"/>
  <c r="E154" i="19"/>
  <c r="D154" i="19"/>
  <c r="C154" i="19"/>
  <c r="E153" i="19"/>
  <c r="D153" i="19"/>
  <c r="C153" i="19"/>
  <c r="E152" i="19"/>
  <c r="D152" i="19"/>
  <c r="C152" i="19"/>
  <c r="E151" i="19"/>
  <c r="D151" i="19"/>
  <c r="C151" i="19"/>
  <c r="E150" i="19"/>
  <c r="D150" i="19"/>
  <c r="C150" i="19"/>
  <c r="E149" i="19"/>
  <c r="D149" i="19"/>
  <c r="C149" i="19"/>
  <c r="E148" i="19"/>
  <c r="D148" i="19"/>
  <c r="C148" i="19"/>
  <c r="E147" i="19"/>
  <c r="D147" i="19"/>
  <c r="C147" i="19"/>
  <c r="E146" i="19"/>
  <c r="D146" i="19"/>
  <c r="C146" i="19"/>
  <c r="E145" i="19"/>
  <c r="D145" i="19"/>
  <c r="C145" i="19"/>
  <c r="E144" i="19"/>
  <c r="D144" i="19"/>
  <c r="C144" i="19"/>
  <c r="E143" i="19"/>
  <c r="D143" i="19"/>
  <c r="C143" i="19"/>
  <c r="E142" i="19"/>
  <c r="D142" i="19"/>
  <c r="C142" i="19"/>
  <c r="E141" i="19"/>
  <c r="D141" i="19"/>
  <c r="C141" i="19"/>
  <c r="E140" i="19"/>
  <c r="D140" i="19"/>
  <c r="C140" i="19"/>
  <c r="E139" i="19"/>
  <c r="D139" i="19"/>
  <c r="C139" i="19"/>
  <c r="E138" i="19"/>
  <c r="D138" i="19"/>
  <c r="C138" i="19"/>
  <c r="E137" i="19"/>
  <c r="D137" i="19"/>
  <c r="C137" i="19"/>
  <c r="E136" i="19"/>
  <c r="D136" i="19"/>
  <c r="C136" i="19"/>
  <c r="E135" i="19"/>
  <c r="D135" i="19"/>
  <c r="C135" i="19"/>
  <c r="E134" i="19"/>
  <c r="D134" i="19"/>
  <c r="C134" i="19"/>
  <c r="E133" i="19"/>
  <c r="D133" i="19"/>
  <c r="C133" i="19"/>
  <c r="E132" i="19"/>
  <c r="D132" i="19"/>
  <c r="C132" i="19"/>
  <c r="E131" i="19"/>
  <c r="D131" i="19"/>
  <c r="C131" i="19"/>
  <c r="E130" i="19"/>
  <c r="D130" i="19"/>
  <c r="C130" i="19"/>
  <c r="E129" i="19"/>
  <c r="D129" i="19"/>
  <c r="C129" i="19"/>
  <c r="E128" i="19"/>
  <c r="D128" i="19"/>
  <c r="C128" i="19"/>
  <c r="E127" i="19"/>
  <c r="D127" i="19"/>
  <c r="C127" i="19"/>
  <c r="E126" i="19"/>
  <c r="D126" i="19"/>
  <c r="C126" i="19"/>
  <c r="E125" i="19"/>
  <c r="D125" i="19"/>
  <c r="C125" i="19"/>
  <c r="E124" i="19"/>
  <c r="D124" i="19"/>
  <c r="C124" i="19"/>
  <c r="E123" i="19"/>
  <c r="D123" i="19"/>
  <c r="C123" i="19"/>
  <c r="E122" i="19"/>
  <c r="D122" i="19"/>
  <c r="C122" i="19"/>
  <c r="E121" i="19"/>
  <c r="D121" i="19"/>
  <c r="C121" i="19"/>
  <c r="E120" i="19"/>
  <c r="D120" i="19"/>
  <c r="C120" i="19"/>
  <c r="E119" i="19"/>
  <c r="D119" i="19"/>
  <c r="C119" i="19"/>
  <c r="E118" i="19"/>
  <c r="D118" i="19"/>
  <c r="C118" i="19"/>
  <c r="E117" i="19"/>
  <c r="D117" i="19"/>
  <c r="C117" i="19"/>
  <c r="E116" i="19"/>
  <c r="D116" i="19"/>
  <c r="C116" i="19"/>
  <c r="E115" i="19"/>
  <c r="D115" i="19"/>
  <c r="C115" i="19"/>
  <c r="E114" i="19"/>
  <c r="D114" i="19"/>
  <c r="C114" i="19"/>
  <c r="E113" i="19"/>
  <c r="D113" i="19"/>
  <c r="C113" i="19"/>
  <c r="E112" i="19"/>
  <c r="D112" i="19"/>
  <c r="C112" i="19"/>
  <c r="E111" i="19"/>
  <c r="D111" i="19"/>
  <c r="C111" i="19"/>
  <c r="E110" i="19"/>
  <c r="D110" i="19"/>
  <c r="C110" i="19"/>
  <c r="E109" i="19"/>
  <c r="D109" i="19"/>
  <c r="C109" i="19"/>
  <c r="E108" i="19"/>
  <c r="D108" i="19"/>
  <c r="C108" i="19"/>
  <c r="E107" i="19"/>
  <c r="D107" i="19"/>
  <c r="C107" i="19"/>
  <c r="E106" i="19"/>
  <c r="D106" i="19"/>
  <c r="C106" i="19"/>
  <c r="E105" i="19"/>
  <c r="D105" i="19"/>
  <c r="C105" i="19"/>
  <c r="E104" i="19"/>
  <c r="D104" i="19"/>
  <c r="C104" i="19"/>
  <c r="E103" i="19"/>
  <c r="D103" i="19"/>
  <c r="C103" i="19"/>
  <c r="E102" i="19"/>
  <c r="D102" i="19"/>
  <c r="C102" i="19"/>
  <c r="E101" i="19"/>
  <c r="D101" i="19"/>
  <c r="C101" i="19"/>
  <c r="E100" i="19"/>
  <c r="D100" i="19"/>
  <c r="C100" i="19"/>
  <c r="E99" i="19"/>
  <c r="D99" i="19"/>
  <c r="C99" i="19"/>
  <c r="E98" i="19"/>
  <c r="D98" i="19"/>
  <c r="C98" i="19"/>
  <c r="E97" i="19"/>
  <c r="D97" i="19"/>
  <c r="C97" i="19"/>
  <c r="E96" i="19"/>
  <c r="D96" i="19"/>
  <c r="C96" i="19"/>
  <c r="E95" i="19"/>
  <c r="D95" i="19"/>
  <c r="C95" i="19"/>
  <c r="E94" i="19"/>
  <c r="D94" i="19"/>
  <c r="C94" i="19"/>
  <c r="E93" i="19"/>
  <c r="D93" i="19"/>
  <c r="C93" i="19"/>
  <c r="E92" i="19"/>
  <c r="D92" i="19"/>
  <c r="C92" i="19"/>
  <c r="E91" i="19"/>
  <c r="D91" i="19"/>
  <c r="C91" i="19"/>
  <c r="E90" i="19"/>
  <c r="D90" i="19"/>
  <c r="C90" i="19"/>
  <c r="E89" i="19"/>
  <c r="D89" i="19"/>
  <c r="C89" i="19"/>
  <c r="E88" i="19"/>
  <c r="D88" i="19"/>
  <c r="C88" i="19"/>
  <c r="E87" i="19"/>
  <c r="D87" i="19"/>
  <c r="C87" i="19"/>
  <c r="E86" i="19"/>
  <c r="D86" i="19"/>
  <c r="C86" i="19"/>
  <c r="E85" i="19"/>
  <c r="D85" i="19"/>
  <c r="C85" i="19"/>
  <c r="E84" i="19"/>
  <c r="D84" i="19"/>
  <c r="C84" i="19"/>
  <c r="E83" i="19"/>
  <c r="D83" i="19"/>
  <c r="C83" i="19"/>
  <c r="E82" i="19"/>
  <c r="D82" i="19"/>
  <c r="C82" i="19"/>
  <c r="E81" i="19"/>
  <c r="D81" i="19"/>
  <c r="C81" i="19"/>
  <c r="E80" i="19"/>
  <c r="D80" i="19"/>
  <c r="C80" i="19"/>
  <c r="E79" i="19"/>
  <c r="D79" i="19"/>
  <c r="C79" i="19"/>
  <c r="E78" i="19"/>
  <c r="D78" i="19"/>
  <c r="C78" i="19"/>
  <c r="E77" i="19"/>
  <c r="D77" i="19"/>
  <c r="C77" i="19"/>
  <c r="E76" i="19"/>
  <c r="D76" i="19"/>
  <c r="C76" i="19"/>
  <c r="E75" i="19"/>
  <c r="D75" i="19"/>
  <c r="C75" i="19"/>
  <c r="E74" i="19"/>
  <c r="D74" i="19"/>
  <c r="C74" i="19"/>
  <c r="E73" i="19"/>
  <c r="D73" i="19"/>
  <c r="C73" i="19"/>
  <c r="E72" i="19"/>
  <c r="D72" i="19"/>
  <c r="C72" i="19"/>
  <c r="E71" i="19"/>
  <c r="D71" i="19"/>
  <c r="C71" i="19"/>
  <c r="E70" i="19"/>
  <c r="D70" i="19"/>
  <c r="C70" i="19"/>
  <c r="E69" i="19"/>
  <c r="D69" i="19"/>
  <c r="C69" i="19"/>
  <c r="E68" i="19"/>
  <c r="D68" i="19"/>
  <c r="C68" i="19"/>
  <c r="E67" i="19"/>
  <c r="D67" i="19"/>
  <c r="C67" i="19"/>
  <c r="E66" i="19"/>
  <c r="D66" i="19"/>
  <c r="C66" i="19"/>
  <c r="E65" i="19"/>
  <c r="D65" i="19"/>
  <c r="C65" i="19"/>
  <c r="E64" i="19"/>
  <c r="D64" i="19"/>
  <c r="C64" i="19"/>
  <c r="E63" i="19"/>
  <c r="D63" i="19"/>
  <c r="C63" i="19"/>
  <c r="E62" i="19"/>
  <c r="D62" i="19"/>
  <c r="C62" i="19"/>
  <c r="E61" i="19"/>
  <c r="D61" i="19"/>
  <c r="C61" i="19"/>
  <c r="E60" i="19"/>
  <c r="D60" i="19"/>
  <c r="C60" i="19"/>
  <c r="E59" i="19"/>
  <c r="D59" i="19"/>
  <c r="C59" i="19"/>
  <c r="E58" i="19"/>
  <c r="D58" i="19"/>
  <c r="C58" i="19"/>
  <c r="E57" i="19"/>
  <c r="D57" i="19"/>
  <c r="C57" i="19"/>
  <c r="E56" i="19"/>
  <c r="D56" i="19"/>
  <c r="C56" i="19"/>
  <c r="E55" i="19"/>
  <c r="D55" i="19"/>
  <c r="C55" i="19"/>
  <c r="E54" i="19"/>
  <c r="D54" i="19"/>
  <c r="C54" i="19"/>
  <c r="E53" i="19"/>
  <c r="D53" i="19"/>
  <c r="C53" i="19"/>
  <c r="E52" i="19"/>
  <c r="D52" i="19"/>
  <c r="C52" i="19"/>
  <c r="E51" i="19"/>
  <c r="D51" i="19"/>
  <c r="C51" i="19"/>
  <c r="E50" i="19"/>
  <c r="D50" i="19"/>
  <c r="C50" i="19"/>
  <c r="E49" i="19"/>
  <c r="D49" i="19"/>
  <c r="C49" i="19"/>
  <c r="E48" i="19"/>
  <c r="D48" i="19"/>
  <c r="C48" i="19"/>
  <c r="E47" i="19"/>
  <c r="D47" i="19"/>
  <c r="C47" i="19"/>
  <c r="E46" i="19"/>
  <c r="D46" i="19"/>
  <c r="C46" i="19"/>
  <c r="E45" i="19"/>
  <c r="D45" i="19"/>
  <c r="C45" i="19"/>
  <c r="E44" i="19"/>
  <c r="D44" i="19"/>
  <c r="C44" i="19"/>
  <c r="E43" i="19"/>
  <c r="D43" i="19"/>
  <c r="C43" i="19"/>
  <c r="E42" i="19"/>
  <c r="D42" i="19"/>
  <c r="C42" i="19"/>
  <c r="E41" i="19"/>
  <c r="D41" i="19"/>
  <c r="C41" i="19"/>
  <c r="E40" i="19"/>
  <c r="D40" i="19"/>
  <c r="C40" i="19"/>
  <c r="E39" i="19"/>
  <c r="D39" i="19"/>
  <c r="C39" i="19"/>
  <c r="E38" i="19"/>
  <c r="D38" i="19"/>
  <c r="C38" i="19"/>
  <c r="E37" i="19"/>
  <c r="D37" i="19"/>
  <c r="C37" i="19"/>
  <c r="E36" i="19"/>
  <c r="D36" i="19"/>
  <c r="C36" i="19"/>
  <c r="E35" i="19"/>
  <c r="D35" i="19"/>
  <c r="C35" i="19"/>
  <c r="E34" i="19"/>
  <c r="D34" i="19"/>
  <c r="C34" i="19"/>
  <c r="E33" i="19"/>
  <c r="D33" i="19"/>
  <c r="C33" i="19"/>
  <c r="E32" i="19"/>
  <c r="D32" i="19"/>
  <c r="C32" i="19"/>
  <c r="E31" i="19"/>
  <c r="D31" i="19"/>
  <c r="C31" i="19"/>
  <c r="E30" i="19"/>
  <c r="D30" i="19"/>
  <c r="C30" i="19"/>
  <c r="E29" i="19"/>
  <c r="D29" i="19"/>
  <c r="C29" i="19"/>
  <c r="E28" i="19"/>
  <c r="D28" i="19"/>
  <c r="C28" i="19"/>
  <c r="E27" i="19"/>
  <c r="D27" i="19"/>
  <c r="C27" i="19"/>
  <c r="E26" i="19"/>
  <c r="D26" i="19"/>
  <c r="C26" i="19"/>
  <c r="E25" i="19"/>
  <c r="D25" i="19"/>
  <c r="C25" i="19"/>
  <c r="E24" i="19"/>
  <c r="D24" i="19"/>
  <c r="C24" i="19"/>
  <c r="E23" i="19"/>
  <c r="D23" i="19"/>
  <c r="C23" i="19"/>
  <c r="E22" i="19"/>
  <c r="D22" i="19"/>
  <c r="C22" i="19"/>
  <c r="E21" i="19"/>
  <c r="D21" i="19"/>
  <c r="C21" i="19"/>
  <c r="E20" i="19"/>
  <c r="D20" i="19"/>
  <c r="C20" i="19"/>
  <c r="E19" i="19"/>
  <c r="D19" i="19"/>
  <c r="C19" i="19"/>
  <c r="E18" i="19"/>
  <c r="D18" i="19"/>
  <c r="C18" i="19"/>
  <c r="E17" i="19"/>
  <c r="D17" i="19"/>
  <c r="C17" i="19"/>
  <c r="E16" i="19"/>
  <c r="D16" i="19"/>
  <c r="C16" i="19"/>
  <c r="E15" i="19"/>
  <c r="D15" i="19"/>
  <c r="C15" i="19"/>
  <c r="E14" i="19"/>
  <c r="D14" i="19"/>
  <c r="C14" i="19"/>
  <c r="E13" i="19"/>
  <c r="D13" i="19"/>
  <c r="C13" i="19"/>
  <c r="E12" i="19"/>
  <c r="D12" i="19"/>
  <c r="C12" i="19"/>
  <c r="E11" i="19"/>
  <c r="D11" i="19"/>
  <c r="C11" i="19"/>
  <c r="E10" i="19"/>
  <c r="D10" i="19"/>
  <c r="C10" i="19"/>
  <c r="E9" i="19"/>
  <c r="D9" i="19"/>
  <c r="C9" i="19"/>
  <c r="C17" i="3" l="1"/>
  <c r="C18" i="3"/>
  <c r="C19" i="3"/>
  <c r="C20" i="3"/>
  <c r="D19" i="3"/>
  <c r="E19" i="3"/>
  <c r="F19" i="3"/>
  <c r="G17" i="3"/>
  <c r="F17" i="3"/>
  <c r="E17" i="3"/>
  <c r="D17" i="3"/>
  <c r="G20" i="3"/>
  <c r="F20" i="3"/>
  <c r="E20" i="3"/>
  <c r="D20" i="3"/>
  <c r="G19" i="3"/>
  <c r="G18" i="3"/>
  <c r="F18" i="3"/>
  <c r="E18" i="3"/>
  <c r="D18" i="3"/>
  <c r="P6" i="10" l="1"/>
  <c r="O6" i="10"/>
  <c r="N6" i="10"/>
  <c r="M6" i="10"/>
  <c r="L6" i="10"/>
  <c r="K6" i="10"/>
  <c r="J6" i="10"/>
  <c r="H6" i="10"/>
  <c r="G6" i="10"/>
  <c r="F6" i="10"/>
  <c r="E6" i="10"/>
  <c r="D6" i="10"/>
  <c r="C6" i="10"/>
  <c r="B6" i="10"/>
  <c r="K4" i="10"/>
  <c r="J4" i="10"/>
  <c r="C4" i="10"/>
  <c r="B4" i="10"/>
  <c r="K3" i="10"/>
  <c r="J3" i="10"/>
  <c r="C3" i="10"/>
  <c r="B3" i="10"/>
  <c r="H3" i="20"/>
  <c r="G3" i="20"/>
  <c r="F3" i="20"/>
  <c r="D3" i="20"/>
  <c r="C3" i="20"/>
  <c r="B3" i="20"/>
  <c r="H2" i="20"/>
  <c r="G2" i="20"/>
  <c r="F2" i="20"/>
  <c r="D2" i="20"/>
  <c r="C2" i="20"/>
  <c r="B2" i="20"/>
  <c r="E8" i="19"/>
  <c r="D8" i="19"/>
  <c r="C8" i="19"/>
  <c r="E8" i="9"/>
  <c r="D8" i="9"/>
  <c r="C8" i="9"/>
  <c r="P6" i="4"/>
  <c r="O6" i="4"/>
  <c r="N6" i="4"/>
  <c r="M6" i="4"/>
  <c r="L6" i="4"/>
  <c r="K6" i="4"/>
  <c r="J6" i="4"/>
  <c r="H6" i="4"/>
  <c r="G6" i="4"/>
  <c r="F6" i="4"/>
  <c r="E6" i="4"/>
  <c r="D6" i="4"/>
  <c r="C6" i="4"/>
  <c r="B6" i="4"/>
  <c r="K4" i="4"/>
  <c r="J4" i="4"/>
  <c r="C4" i="4"/>
  <c r="B4" i="4"/>
  <c r="K3" i="4"/>
  <c r="J3" i="4"/>
  <c r="C3" i="4"/>
  <c r="B3" i="4"/>
  <c r="I744" i="18"/>
  <c r="G744" i="18"/>
  <c r="F744" i="18"/>
  <c r="E744" i="18"/>
  <c r="D744" i="18"/>
  <c r="C744" i="18"/>
  <c r="I743" i="18"/>
  <c r="G743" i="18"/>
  <c r="F743" i="18"/>
  <c r="E743" i="18"/>
  <c r="D743" i="18"/>
  <c r="C743" i="18"/>
  <c r="I742" i="18"/>
  <c r="G742" i="18"/>
  <c r="F742" i="18"/>
  <c r="E742" i="18"/>
  <c r="D742" i="18"/>
  <c r="C742" i="18"/>
  <c r="I741" i="18"/>
  <c r="G741" i="18"/>
  <c r="F741" i="18"/>
  <c r="E741" i="18"/>
  <c r="D741" i="18"/>
  <c r="C741" i="18"/>
  <c r="I740" i="18"/>
  <c r="G740" i="18"/>
  <c r="F740" i="18"/>
  <c r="E740" i="18"/>
  <c r="D740" i="18"/>
  <c r="C740" i="18"/>
  <c r="I739" i="18"/>
  <c r="G739" i="18"/>
  <c r="F739" i="18"/>
  <c r="E739" i="18"/>
  <c r="D739" i="18"/>
  <c r="C739" i="18"/>
  <c r="I738" i="18"/>
  <c r="G738" i="18"/>
  <c r="F738" i="18"/>
  <c r="E738" i="18"/>
  <c r="D738" i="18"/>
  <c r="C738" i="18"/>
  <c r="I737" i="18"/>
  <c r="G737" i="18"/>
  <c r="F737" i="18"/>
  <c r="E737" i="18"/>
  <c r="D737" i="18"/>
  <c r="C737" i="18"/>
  <c r="I736" i="18"/>
  <c r="G736" i="18"/>
  <c r="F736" i="18"/>
  <c r="E736" i="18"/>
  <c r="D736" i="18"/>
  <c r="C736" i="18"/>
  <c r="I735" i="18"/>
  <c r="G735" i="18"/>
  <c r="F735" i="18"/>
  <c r="E735" i="18"/>
  <c r="D735" i="18"/>
  <c r="C735" i="18"/>
  <c r="I734" i="18"/>
  <c r="G734" i="18"/>
  <c r="F734" i="18"/>
  <c r="E734" i="18"/>
  <c r="D734" i="18"/>
  <c r="C734" i="18"/>
  <c r="I733" i="18"/>
  <c r="G733" i="18"/>
  <c r="F733" i="18"/>
  <c r="E733" i="18"/>
  <c r="D733" i="18"/>
  <c r="C733" i="18"/>
  <c r="I732" i="18"/>
  <c r="G732" i="18"/>
  <c r="F732" i="18"/>
  <c r="E732" i="18"/>
  <c r="D732" i="18"/>
  <c r="C732" i="18"/>
  <c r="I731" i="18"/>
  <c r="G731" i="18"/>
  <c r="F731" i="18"/>
  <c r="E731" i="18"/>
  <c r="D731" i="18"/>
  <c r="C731" i="18"/>
  <c r="I730" i="18"/>
  <c r="G730" i="18"/>
  <c r="F730" i="18"/>
  <c r="E730" i="18"/>
  <c r="D730" i="18"/>
  <c r="C730" i="18"/>
  <c r="I729" i="18"/>
  <c r="G729" i="18"/>
  <c r="F729" i="18"/>
  <c r="E729" i="18"/>
  <c r="D729" i="18"/>
  <c r="C729" i="18"/>
  <c r="I728" i="18"/>
  <c r="G728" i="18"/>
  <c r="F728" i="18"/>
  <c r="E728" i="18"/>
  <c r="D728" i="18"/>
  <c r="C728" i="18"/>
  <c r="I727" i="18"/>
  <c r="G727" i="18"/>
  <c r="F727" i="18"/>
  <c r="E727" i="18"/>
  <c r="D727" i="18"/>
  <c r="C727" i="18"/>
  <c r="I726" i="18"/>
  <c r="G726" i="18"/>
  <c r="F726" i="18"/>
  <c r="E726" i="18"/>
  <c r="D726" i="18"/>
  <c r="C726" i="18"/>
  <c r="I725" i="18"/>
  <c r="G725" i="18"/>
  <c r="F725" i="18"/>
  <c r="E725" i="18"/>
  <c r="D725" i="18"/>
  <c r="C725" i="18"/>
  <c r="I724" i="18"/>
  <c r="G724" i="18"/>
  <c r="F724" i="18"/>
  <c r="E724" i="18"/>
  <c r="D724" i="18"/>
  <c r="C724" i="18"/>
  <c r="I723" i="18"/>
  <c r="G723" i="18"/>
  <c r="F723" i="18"/>
  <c r="E723" i="18"/>
  <c r="D723" i="18"/>
  <c r="C723" i="18"/>
  <c r="I722" i="18"/>
  <c r="G722" i="18"/>
  <c r="F722" i="18"/>
  <c r="E722" i="18"/>
  <c r="D722" i="18"/>
  <c r="C722" i="18"/>
  <c r="I721" i="18"/>
  <c r="G721" i="18"/>
  <c r="F721" i="18"/>
  <c r="E721" i="18"/>
  <c r="D721" i="18"/>
  <c r="C721" i="18"/>
  <c r="I720" i="18"/>
  <c r="G720" i="18"/>
  <c r="F720" i="18"/>
  <c r="E720" i="18"/>
  <c r="D720" i="18"/>
  <c r="C720" i="18"/>
  <c r="I719" i="18"/>
  <c r="G719" i="18"/>
  <c r="F719" i="18"/>
  <c r="E719" i="18"/>
  <c r="D719" i="18"/>
  <c r="C719" i="18"/>
  <c r="I718" i="18"/>
  <c r="G718" i="18"/>
  <c r="F718" i="18"/>
  <c r="E718" i="18"/>
  <c r="D718" i="18"/>
  <c r="C718" i="18"/>
  <c r="I717" i="18"/>
  <c r="G717" i="18"/>
  <c r="F717" i="18"/>
  <c r="E717" i="18"/>
  <c r="D717" i="18"/>
  <c r="C717" i="18"/>
  <c r="I716" i="18"/>
  <c r="G716" i="18"/>
  <c r="F716" i="18"/>
  <c r="E716" i="18"/>
  <c r="D716" i="18"/>
  <c r="C716" i="18"/>
  <c r="I715" i="18"/>
  <c r="G715" i="18"/>
  <c r="F715" i="18"/>
  <c r="E715" i="18"/>
  <c r="D715" i="18"/>
  <c r="C715" i="18"/>
  <c r="I714" i="18"/>
  <c r="G714" i="18"/>
  <c r="F714" i="18"/>
  <c r="E714" i="18"/>
  <c r="D714" i="18"/>
  <c r="C714" i="18"/>
  <c r="I713" i="18"/>
  <c r="G713" i="18"/>
  <c r="F713" i="18"/>
  <c r="E713" i="18"/>
  <c r="D713" i="18"/>
  <c r="C713" i="18"/>
  <c r="I712" i="18"/>
  <c r="G712" i="18"/>
  <c r="F712" i="18"/>
  <c r="E712" i="18"/>
  <c r="D712" i="18"/>
  <c r="C712" i="18"/>
  <c r="I711" i="18"/>
  <c r="G711" i="18"/>
  <c r="F711" i="18"/>
  <c r="E711" i="18"/>
  <c r="D711" i="18"/>
  <c r="C711" i="18"/>
  <c r="I710" i="18"/>
  <c r="G710" i="18"/>
  <c r="F710" i="18"/>
  <c r="E710" i="18"/>
  <c r="D710" i="18"/>
  <c r="C710" i="18"/>
  <c r="I709" i="18"/>
  <c r="G709" i="18"/>
  <c r="F709" i="18"/>
  <c r="E709" i="18"/>
  <c r="D709" i="18"/>
  <c r="C709" i="18"/>
  <c r="I708" i="18"/>
  <c r="G708" i="18"/>
  <c r="F708" i="18"/>
  <c r="E708" i="18"/>
  <c r="D708" i="18"/>
  <c r="C708" i="18"/>
  <c r="I707" i="18"/>
  <c r="G707" i="18"/>
  <c r="F707" i="18"/>
  <c r="E707" i="18"/>
  <c r="D707" i="18"/>
  <c r="C707" i="18"/>
  <c r="I706" i="18"/>
  <c r="G706" i="18"/>
  <c r="F706" i="18"/>
  <c r="E706" i="18"/>
  <c r="D706" i="18"/>
  <c r="C706" i="18"/>
  <c r="I705" i="18"/>
  <c r="G705" i="18"/>
  <c r="F705" i="18"/>
  <c r="E705" i="18"/>
  <c r="D705" i="18"/>
  <c r="C705" i="18"/>
  <c r="I704" i="18"/>
  <c r="G704" i="18"/>
  <c r="F704" i="18"/>
  <c r="E704" i="18"/>
  <c r="D704" i="18"/>
  <c r="C704" i="18"/>
  <c r="I703" i="18"/>
  <c r="G703" i="18"/>
  <c r="F703" i="18"/>
  <c r="E703" i="18"/>
  <c r="D703" i="18"/>
  <c r="C703" i="18"/>
  <c r="I702" i="18"/>
  <c r="G702" i="18"/>
  <c r="F702" i="18"/>
  <c r="E702" i="18"/>
  <c r="D702" i="18"/>
  <c r="C702" i="18"/>
  <c r="I701" i="18"/>
  <c r="G701" i="18"/>
  <c r="F701" i="18"/>
  <c r="E701" i="18"/>
  <c r="D701" i="18"/>
  <c r="C701" i="18"/>
  <c r="I700" i="18"/>
  <c r="G700" i="18"/>
  <c r="F700" i="18"/>
  <c r="E700" i="18"/>
  <c r="D700" i="18"/>
  <c r="C700" i="18"/>
  <c r="I699" i="18"/>
  <c r="G699" i="18"/>
  <c r="F699" i="18"/>
  <c r="E699" i="18"/>
  <c r="D699" i="18"/>
  <c r="C699" i="18"/>
  <c r="I698" i="18"/>
  <c r="G698" i="18"/>
  <c r="F698" i="18"/>
  <c r="E698" i="18"/>
  <c r="D698" i="18"/>
  <c r="C698" i="18"/>
  <c r="I697" i="18"/>
  <c r="G697" i="18"/>
  <c r="F697" i="18"/>
  <c r="E697" i="18"/>
  <c r="D697" i="18"/>
  <c r="C697" i="18"/>
  <c r="I696" i="18"/>
  <c r="G696" i="18"/>
  <c r="F696" i="18"/>
  <c r="E696" i="18"/>
  <c r="D696" i="18"/>
  <c r="C696" i="18"/>
  <c r="I695" i="18"/>
  <c r="G695" i="18"/>
  <c r="F695" i="18"/>
  <c r="E695" i="18"/>
  <c r="D695" i="18"/>
  <c r="C695" i="18"/>
  <c r="I694" i="18"/>
  <c r="G694" i="18"/>
  <c r="F694" i="18"/>
  <c r="E694" i="18"/>
  <c r="D694" i="18"/>
  <c r="C694" i="18"/>
  <c r="I693" i="18"/>
  <c r="G693" i="18"/>
  <c r="F693" i="18"/>
  <c r="E693" i="18"/>
  <c r="D693" i="18"/>
  <c r="C693" i="18"/>
  <c r="I692" i="18"/>
  <c r="G692" i="18"/>
  <c r="F692" i="18"/>
  <c r="E692" i="18"/>
  <c r="D692" i="18"/>
  <c r="C692" i="18"/>
  <c r="I691" i="18"/>
  <c r="G691" i="18"/>
  <c r="F691" i="18"/>
  <c r="E691" i="18"/>
  <c r="D691" i="18"/>
  <c r="C691" i="18"/>
  <c r="I690" i="18"/>
  <c r="G690" i="18"/>
  <c r="F690" i="18"/>
  <c r="E690" i="18"/>
  <c r="D690" i="18"/>
  <c r="C690" i="18"/>
  <c r="I689" i="18"/>
  <c r="G689" i="18"/>
  <c r="F689" i="18"/>
  <c r="E689" i="18"/>
  <c r="D689" i="18"/>
  <c r="C689" i="18"/>
  <c r="I688" i="18"/>
  <c r="G688" i="18"/>
  <c r="F688" i="18"/>
  <c r="E688" i="18"/>
  <c r="D688" i="18"/>
  <c r="C688" i="18"/>
  <c r="I687" i="18"/>
  <c r="G687" i="18"/>
  <c r="F687" i="18"/>
  <c r="E687" i="18"/>
  <c r="D687" i="18"/>
  <c r="C687" i="18"/>
  <c r="I686" i="18"/>
  <c r="G686" i="18"/>
  <c r="F686" i="18"/>
  <c r="E686" i="18"/>
  <c r="D686" i="18"/>
  <c r="C686" i="18"/>
  <c r="I685" i="18"/>
  <c r="G685" i="18"/>
  <c r="F685" i="18"/>
  <c r="E685" i="18"/>
  <c r="D685" i="18"/>
  <c r="C685" i="18"/>
  <c r="I684" i="18"/>
  <c r="G684" i="18"/>
  <c r="F684" i="18"/>
  <c r="E684" i="18"/>
  <c r="D684" i="18"/>
  <c r="C684" i="18"/>
  <c r="I683" i="18"/>
  <c r="G683" i="18"/>
  <c r="F683" i="18"/>
  <c r="E683" i="18"/>
  <c r="D683" i="18"/>
  <c r="C683" i="18"/>
  <c r="I682" i="18"/>
  <c r="G682" i="18"/>
  <c r="F682" i="18"/>
  <c r="E682" i="18"/>
  <c r="D682" i="18"/>
  <c r="C682" i="18"/>
  <c r="I681" i="18"/>
  <c r="G681" i="18"/>
  <c r="F681" i="18"/>
  <c r="E681" i="18"/>
  <c r="D681" i="18"/>
  <c r="C681" i="18"/>
  <c r="I680" i="18"/>
  <c r="G680" i="18"/>
  <c r="F680" i="18"/>
  <c r="E680" i="18"/>
  <c r="D680" i="18"/>
  <c r="C680" i="18"/>
  <c r="I679" i="18"/>
  <c r="G679" i="18"/>
  <c r="F679" i="18"/>
  <c r="E679" i="18"/>
  <c r="D679" i="18"/>
  <c r="C679" i="18"/>
  <c r="I678" i="18"/>
  <c r="G678" i="18"/>
  <c r="F678" i="18"/>
  <c r="E678" i="18"/>
  <c r="D678" i="18"/>
  <c r="C678" i="18"/>
  <c r="I677" i="18"/>
  <c r="G677" i="18"/>
  <c r="F677" i="18"/>
  <c r="E677" i="18"/>
  <c r="D677" i="18"/>
  <c r="C677" i="18"/>
  <c r="I676" i="18"/>
  <c r="G676" i="18"/>
  <c r="F676" i="18"/>
  <c r="E676" i="18"/>
  <c r="D676" i="18"/>
  <c r="C676" i="18"/>
  <c r="I675" i="18"/>
  <c r="G675" i="18"/>
  <c r="F675" i="18"/>
  <c r="E675" i="18"/>
  <c r="D675" i="18"/>
  <c r="C675" i="18"/>
  <c r="I674" i="18"/>
  <c r="G674" i="18"/>
  <c r="F674" i="18"/>
  <c r="E674" i="18"/>
  <c r="D674" i="18"/>
  <c r="C674" i="18"/>
  <c r="I673" i="18"/>
  <c r="G673" i="18"/>
  <c r="F673" i="18"/>
  <c r="E673" i="18"/>
  <c r="D673" i="18"/>
  <c r="C673" i="18"/>
  <c r="I672" i="18"/>
  <c r="G672" i="18"/>
  <c r="F672" i="18"/>
  <c r="E672" i="18"/>
  <c r="D672" i="18"/>
  <c r="C672" i="18"/>
  <c r="I671" i="18"/>
  <c r="G671" i="18"/>
  <c r="F671" i="18"/>
  <c r="E671" i="18"/>
  <c r="D671" i="18"/>
  <c r="C671" i="18"/>
  <c r="I670" i="18"/>
  <c r="G670" i="18"/>
  <c r="F670" i="18"/>
  <c r="E670" i="18"/>
  <c r="D670" i="18"/>
  <c r="C670" i="18"/>
  <c r="I669" i="18"/>
  <c r="G669" i="18"/>
  <c r="F669" i="18"/>
  <c r="E669" i="18"/>
  <c r="D669" i="18"/>
  <c r="C669" i="18"/>
  <c r="I668" i="18"/>
  <c r="G668" i="18"/>
  <c r="F668" i="18"/>
  <c r="E668" i="18"/>
  <c r="D668" i="18"/>
  <c r="C668" i="18"/>
  <c r="I667" i="18"/>
  <c r="G667" i="18"/>
  <c r="F667" i="18"/>
  <c r="E667" i="18"/>
  <c r="D667" i="18"/>
  <c r="C667" i="18"/>
  <c r="I666" i="18"/>
  <c r="G666" i="18"/>
  <c r="F666" i="18"/>
  <c r="E666" i="18"/>
  <c r="D666" i="18"/>
  <c r="C666" i="18"/>
  <c r="I665" i="18"/>
  <c r="G665" i="18"/>
  <c r="F665" i="18"/>
  <c r="E665" i="18"/>
  <c r="D665" i="18"/>
  <c r="C665" i="18"/>
  <c r="I664" i="18"/>
  <c r="G664" i="18"/>
  <c r="F664" i="18"/>
  <c r="E664" i="18"/>
  <c r="D664" i="18"/>
  <c r="C664" i="18"/>
  <c r="I663" i="18"/>
  <c r="G663" i="18"/>
  <c r="F663" i="18"/>
  <c r="E663" i="18"/>
  <c r="D663" i="18"/>
  <c r="C663" i="18"/>
  <c r="I662" i="18"/>
  <c r="G662" i="18"/>
  <c r="F662" i="18"/>
  <c r="E662" i="18"/>
  <c r="D662" i="18"/>
  <c r="C662" i="18"/>
  <c r="I661" i="18"/>
  <c r="G661" i="18"/>
  <c r="F661" i="18"/>
  <c r="E661" i="18"/>
  <c r="D661" i="18"/>
  <c r="C661" i="18"/>
  <c r="I660" i="18"/>
  <c r="G660" i="18"/>
  <c r="F660" i="18"/>
  <c r="E660" i="18"/>
  <c r="D660" i="18"/>
  <c r="C660" i="18"/>
  <c r="I659" i="18"/>
  <c r="G659" i="18"/>
  <c r="F659" i="18"/>
  <c r="E659" i="18"/>
  <c r="D659" i="18"/>
  <c r="C659" i="18"/>
  <c r="I658" i="18"/>
  <c r="G658" i="18"/>
  <c r="F658" i="18"/>
  <c r="E658" i="18"/>
  <c r="D658" i="18"/>
  <c r="C658" i="18"/>
  <c r="I657" i="18"/>
  <c r="G657" i="18"/>
  <c r="F657" i="18"/>
  <c r="E657" i="18"/>
  <c r="D657" i="18"/>
  <c r="C657" i="18"/>
  <c r="I656" i="18"/>
  <c r="G656" i="18"/>
  <c r="F656" i="18"/>
  <c r="E656" i="18"/>
  <c r="D656" i="18"/>
  <c r="C656" i="18"/>
  <c r="I655" i="18"/>
  <c r="G655" i="18"/>
  <c r="F655" i="18"/>
  <c r="E655" i="18"/>
  <c r="D655" i="18"/>
  <c r="C655" i="18"/>
  <c r="I654" i="18"/>
  <c r="G654" i="18"/>
  <c r="F654" i="18"/>
  <c r="E654" i="18"/>
  <c r="D654" i="18"/>
  <c r="C654" i="18"/>
  <c r="I653" i="18"/>
  <c r="G653" i="18"/>
  <c r="F653" i="18"/>
  <c r="E653" i="18"/>
  <c r="D653" i="18"/>
  <c r="C653" i="18"/>
  <c r="I652" i="18"/>
  <c r="G652" i="18"/>
  <c r="F652" i="18"/>
  <c r="E652" i="18"/>
  <c r="D652" i="18"/>
  <c r="C652" i="18"/>
  <c r="I651" i="18"/>
  <c r="G651" i="18"/>
  <c r="F651" i="18"/>
  <c r="E651" i="18"/>
  <c r="D651" i="18"/>
  <c r="C651" i="18"/>
  <c r="I650" i="18"/>
  <c r="G650" i="18"/>
  <c r="F650" i="18"/>
  <c r="E650" i="18"/>
  <c r="D650" i="18"/>
  <c r="C650" i="18"/>
  <c r="I649" i="18"/>
  <c r="G649" i="18"/>
  <c r="F649" i="18"/>
  <c r="E649" i="18"/>
  <c r="D649" i="18"/>
  <c r="C649" i="18"/>
  <c r="I648" i="18"/>
  <c r="G648" i="18"/>
  <c r="F648" i="18"/>
  <c r="E648" i="18"/>
  <c r="D648" i="18"/>
  <c r="C648" i="18"/>
  <c r="I647" i="18"/>
  <c r="G647" i="18"/>
  <c r="F647" i="18"/>
  <c r="E647" i="18"/>
  <c r="D647" i="18"/>
  <c r="C647" i="18"/>
  <c r="I646" i="18"/>
  <c r="G646" i="18"/>
  <c r="F646" i="18"/>
  <c r="E646" i="18"/>
  <c r="D646" i="18"/>
  <c r="C646" i="18"/>
  <c r="I645" i="18"/>
  <c r="G645" i="18"/>
  <c r="F645" i="18"/>
  <c r="E645" i="18"/>
  <c r="D645" i="18"/>
  <c r="C645" i="18"/>
  <c r="I644" i="18"/>
  <c r="G644" i="18"/>
  <c r="F644" i="18"/>
  <c r="E644" i="18"/>
  <c r="D644" i="18"/>
  <c r="C644" i="18"/>
  <c r="I643" i="18"/>
  <c r="G643" i="18"/>
  <c r="F643" i="18"/>
  <c r="E643" i="18"/>
  <c r="D643" i="18"/>
  <c r="C643" i="18"/>
  <c r="I642" i="18"/>
  <c r="G642" i="18"/>
  <c r="F642" i="18"/>
  <c r="E642" i="18"/>
  <c r="D642" i="18"/>
  <c r="C642" i="18"/>
  <c r="I641" i="18"/>
  <c r="G641" i="18"/>
  <c r="F641" i="18"/>
  <c r="E641" i="18"/>
  <c r="D641" i="18"/>
  <c r="C641" i="18"/>
  <c r="I640" i="18"/>
  <c r="G640" i="18"/>
  <c r="F640" i="18"/>
  <c r="E640" i="18"/>
  <c r="D640" i="18"/>
  <c r="C640" i="18"/>
  <c r="I639" i="18"/>
  <c r="G639" i="18"/>
  <c r="F639" i="18"/>
  <c r="E639" i="18"/>
  <c r="D639" i="18"/>
  <c r="C639" i="18"/>
  <c r="I638" i="18"/>
  <c r="G638" i="18"/>
  <c r="F638" i="18"/>
  <c r="E638" i="18"/>
  <c r="D638" i="18"/>
  <c r="C638" i="18"/>
  <c r="I637" i="18"/>
  <c r="G637" i="18"/>
  <c r="F637" i="18"/>
  <c r="E637" i="18"/>
  <c r="D637" i="18"/>
  <c r="C637" i="18"/>
  <c r="I636" i="18"/>
  <c r="G636" i="18"/>
  <c r="F636" i="18"/>
  <c r="E636" i="18"/>
  <c r="D636" i="18"/>
  <c r="C636" i="18"/>
  <c r="I635" i="18"/>
  <c r="G635" i="18"/>
  <c r="F635" i="18"/>
  <c r="E635" i="18"/>
  <c r="D635" i="18"/>
  <c r="C635" i="18"/>
  <c r="I634" i="18"/>
  <c r="G634" i="18"/>
  <c r="F634" i="18"/>
  <c r="E634" i="18"/>
  <c r="D634" i="18"/>
  <c r="C634" i="18"/>
  <c r="I633" i="18"/>
  <c r="G633" i="18"/>
  <c r="F633" i="18"/>
  <c r="E633" i="18"/>
  <c r="D633" i="18"/>
  <c r="C633" i="18"/>
  <c r="I632" i="18"/>
  <c r="G632" i="18"/>
  <c r="F632" i="18"/>
  <c r="E632" i="18"/>
  <c r="D632" i="18"/>
  <c r="C632" i="18"/>
  <c r="I631" i="18"/>
  <c r="G631" i="18"/>
  <c r="F631" i="18"/>
  <c r="E631" i="18"/>
  <c r="D631" i="18"/>
  <c r="C631" i="18"/>
  <c r="I630" i="18"/>
  <c r="G630" i="18"/>
  <c r="F630" i="18"/>
  <c r="E630" i="18"/>
  <c r="D630" i="18"/>
  <c r="C630" i="18"/>
  <c r="I629" i="18"/>
  <c r="G629" i="18"/>
  <c r="F629" i="18"/>
  <c r="E629" i="18"/>
  <c r="D629" i="18"/>
  <c r="C629" i="18"/>
  <c r="I628" i="18"/>
  <c r="G628" i="18"/>
  <c r="F628" i="18"/>
  <c r="E628" i="18"/>
  <c r="D628" i="18"/>
  <c r="C628" i="18"/>
  <c r="I627" i="18"/>
  <c r="G627" i="18"/>
  <c r="F627" i="18"/>
  <c r="E627" i="18"/>
  <c r="D627" i="18"/>
  <c r="C627" i="18"/>
  <c r="I626" i="18"/>
  <c r="G626" i="18"/>
  <c r="F626" i="18"/>
  <c r="E626" i="18"/>
  <c r="D626" i="18"/>
  <c r="C626" i="18"/>
  <c r="I625" i="18"/>
  <c r="G625" i="18"/>
  <c r="F625" i="18"/>
  <c r="E625" i="18"/>
  <c r="D625" i="18"/>
  <c r="C625" i="18"/>
  <c r="I624" i="18"/>
  <c r="G624" i="18"/>
  <c r="F624" i="18"/>
  <c r="E624" i="18"/>
  <c r="D624" i="18"/>
  <c r="C624" i="18"/>
  <c r="I623" i="18"/>
  <c r="G623" i="18"/>
  <c r="F623" i="18"/>
  <c r="E623" i="18"/>
  <c r="D623" i="18"/>
  <c r="C623" i="18"/>
  <c r="I622" i="18"/>
  <c r="G622" i="18"/>
  <c r="F622" i="18"/>
  <c r="E622" i="18"/>
  <c r="D622" i="18"/>
  <c r="C622" i="18"/>
  <c r="I621" i="18"/>
  <c r="G621" i="18"/>
  <c r="F621" i="18"/>
  <c r="E621" i="18"/>
  <c r="D621" i="18"/>
  <c r="C621" i="18"/>
  <c r="I620" i="18"/>
  <c r="G620" i="18"/>
  <c r="F620" i="18"/>
  <c r="E620" i="18"/>
  <c r="D620" i="18"/>
  <c r="C620" i="18"/>
  <c r="I619" i="18"/>
  <c r="G619" i="18"/>
  <c r="F619" i="18"/>
  <c r="E619" i="18"/>
  <c r="D619" i="18"/>
  <c r="C619" i="18"/>
  <c r="I618" i="18"/>
  <c r="G618" i="18"/>
  <c r="F618" i="18"/>
  <c r="E618" i="18"/>
  <c r="D618" i="18"/>
  <c r="C618" i="18"/>
  <c r="I617" i="18"/>
  <c r="G617" i="18"/>
  <c r="F617" i="18"/>
  <c r="E617" i="18"/>
  <c r="D617" i="18"/>
  <c r="C617" i="18"/>
  <c r="I616" i="18"/>
  <c r="G616" i="18"/>
  <c r="F616" i="18"/>
  <c r="E616" i="18"/>
  <c r="D616" i="18"/>
  <c r="C616" i="18"/>
  <c r="I615" i="18"/>
  <c r="G615" i="18"/>
  <c r="F615" i="18"/>
  <c r="E615" i="18"/>
  <c r="D615" i="18"/>
  <c r="C615" i="18"/>
  <c r="I614" i="18"/>
  <c r="G614" i="18"/>
  <c r="F614" i="18"/>
  <c r="E614" i="18"/>
  <c r="D614" i="18"/>
  <c r="C614" i="18"/>
  <c r="I613" i="18"/>
  <c r="G613" i="18"/>
  <c r="F613" i="18"/>
  <c r="E613" i="18"/>
  <c r="D613" i="18"/>
  <c r="C613" i="18"/>
  <c r="I612" i="18"/>
  <c r="G612" i="18"/>
  <c r="F612" i="18"/>
  <c r="E612" i="18"/>
  <c r="D612" i="18"/>
  <c r="C612" i="18"/>
  <c r="I611" i="18"/>
  <c r="G611" i="18"/>
  <c r="F611" i="18"/>
  <c r="E611" i="18"/>
  <c r="D611" i="18"/>
  <c r="C611" i="18"/>
  <c r="I610" i="18"/>
  <c r="G610" i="18"/>
  <c r="F610" i="18"/>
  <c r="E610" i="18"/>
  <c r="D610" i="18"/>
  <c r="C610" i="18"/>
  <c r="I609" i="18"/>
  <c r="G609" i="18"/>
  <c r="F609" i="18"/>
  <c r="E609" i="18"/>
  <c r="D609" i="18"/>
  <c r="C609" i="18"/>
  <c r="I608" i="18"/>
  <c r="G608" i="18"/>
  <c r="F608" i="18"/>
  <c r="E608" i="18"/>
  <c r="D608" i="18"/>
  <c r="C608" i="18"/>
  <c r="I607" i="18"/>
  <c r="G607" i="18"/>
  <c r="F607" i="18"/>
  <c r="E607" i="18"/>
  <c r="D607" i="18"/>
  <c r="C607" i="18"/>
  <c r="I606" i="18"/>
  <c r="G606" i="18"/>
  <c r="F606" i="18"/>
  <c r="E606" i="18"/>
  <c r="D606" i="18"/>
  <c r="C606" i="18"/>
  <c r="I605" i="18"/>
  <c r="G605" i="18"/>
  <c r="F605" i="18"/>
  <c r="E605" i="18"/>
  <c r="D605" i="18"/>
  <c r="C605" i="18"/>
  <c r="I604" i="18"/>
  <c r="G604" i="18"/>
  <c r="F604" i="18"/>
  <c r="E604" i="18"/>
  <c r="D604" i="18"/>
  <c r="C604" i="18"/>
  <c r="I603" i="18"/>
  <c r="G603" i="18"/>
  <c r="F603" i="18"/>
  <c r="E603" i="18"/>
  <c r="D603" i="18"/>
  <c r="C603" i="18"/>
  <c r="I602" i="18"/>
  <c r="G602" i="18"/>
  <c r="F602" i="18"/>
  <c r="E602" i="18"/>
  <c r="D602" i="18"/>
  <c r="C602" i="18"/>
  <c r="I601" i="18"/>
  <c r="G601" i="18"/>
  <c r="F601" i="18"/>
  <c r="E601" i="18"/>
  <c r="D601" i="18"/>
  <c r="C601" i="18"/>
  <c r="I600" i="18"/>
  <c r="G600" i="18"/>
  <c r="F600" i="18"/>
  <c r="E600" i="18"/>
  <c r="D600" i="18"/>
  <c r="C600" i="18"/>
  <c r="I599" i="18"/>
  <c r="G599" i="18"/>
  <c r="F599" i="18"/>
  <c r="E599" i="18"/>
  <c r="D599" i="18"/>
  <c r="C599" i="18"/>
  <c r="I598" i="18"/>
  <c r="G598" i="18"/>
  <c r="F598" i="18"/>
  <c r="E598" i="18"/>
  <c r="D598" i="18"/>
  <c r="C598" i="18"/>
  <c r="I597" i="18"/>
  <c r="G597" i="18"/>
  <c r="F597" i="18"/>
  <c r="E597" i="18"/>
  <c r="D597" i="18"/>
  <c r="C597" i="18"/>
  <c r="I596" i="18"/>
  <c r="G596" i="18"/>
  <c r="F596" i="18"/>
  <c r="E596" i="18"/>
  <c r="D596" i="18"/>
  <c r="C596" i="18"/>
  <c r="I595" i="18"/>
  <c r="G595" i="18"/>
  <c r="F595" i="18"/>
  <c r="E595" i="18"/>
  <c r="D595" i="18"/>
  <c r="C595" i="18"/>
  <c r="I594" i="18"/>
  <c r="G594" i="18"/>
  <c r="F594" i="18"/>
  <c r="E594" i="18"/>
  <c r="D594" i="18"/>
  <c r="C594" i="18"/>
  <c r="I593" i="18"/>
  <c r="G593" i="18"/>
  <c r="F593" i="18"/>
  <c r="E593" i="18"/>
  <c r="D593" i="18"/>
  <c r="C593" i="18"/>
  <c r="I592" i="18"/>
  <c r="G592" i="18"/>
  <c r="F592" i="18"/>
  <c r="E592" i="18"/>
  <c r="D592" i="18"/>
  <c r="C592" i="18"/>
  <c r="I591" i="18"/>
  <c r="G591" i="18"/>
  <c r="F591" i="18"/>
  <c r="E591" i="18"/>
  <c r="D591" i="18"/>
  <c r="C591" i="18"/>
  <c r="I590" i="18"/>
  <c r="G590" i="18"/>
  <c r="F590" i="18"/>
  <c r="E590" i="18"/>
  <c r="D590" i="18"/>
  <c r="C590" i="18"/>
  <c r="I589" i="18"/>
  <c r="G589" i="18"/>
  <c r="F589" i="18"/>
  <c r="E589" i="18"/>
  <c r="D589" i="18"/>
  <c r="C589" i="18"/>
  <c r="I588" i="18"/>
  <c r="G588" i="18"/>
  <c r="F588" i="18"/>
  <c r="E588" i="18"/>
  <c r="D588" i="18"/>
  <c r="C588" i="18"/>
  <c r="I587" i="18"/>
  <c r="G587" i="18"/>
  <c r="F587" i="18"/>
  <c r="E587" i="18"/>
  <c r="D587" i="18"/>
  <c r="C587" i="18"/>
  <c r="I586" i="18"/>
  <c r="G586" i="18"/>
  <c r="F586" i="18"/>
  <c r="E586" i="18"/>
  <c r="D586" i="18"/>
  <c r="C586" i="18"/>
  <c r="I585" i="18"/>
  <c r="G585" i="18"/>
  <c r="F585" i="18"/>
  <c r="E585" i="18"/>
  <c r="D585" i="18"/>
  <c r="C585" i="18"/>
  <c r="I584" i="18"/>
  <c r="G584" i="18"/>
  <c r="F584" i="18"/>
  <c r="E584" i="18"/>
  <c r="D584" i="18"/>
  <c r="C584" i="18"/>
  <c r="I583" i="18"/>
  <c r="G583" i="18"/>
  <c r="F583" i="18"/>
  <c r="E583" i="18"/>
  <c r="D583" i="18"/>
  <c r="C583" i="18"/>
  <c r="I582" i="18"/>
  <c r="G582" i="18"/>
  <c r="F582" i="18"/>
  <c r="E582" i="18"/>
  <c r="D582" i="18"/>
  <c r="C582" i="18"/>
  <c r="I581" i="18"/>
  <c r="G581" i="18"/>
  <c r="F581" i="18"/>
  <c r="E581" i="18"/>
  <c r="D581" i="18"/>
  <c r="C581" i="18"/>
  <c r="I580" i="18"/>
  <c r="G580" i="18"/>
  <c r="F580" i="18"/>
  <c r="E580" i="18"/>
  <c r="D580" i="18"/>
  <c r="C580" i="18"/>
  <c r="I579" i="18"/>
  <c r="G579" i="18"/>
  <c r="F579" i="18"/>
  <c r="E579" i="18"/>
  <c r="D579" i="18"/>
  <c r="C579" i="18"/>
  <c r="I578" i="18"/>
  <c r="G578" i="18"/>
  <c r="F578" i="18"/>
  <c r="E578" i="18"/>
  <c r="D578" i="18"/>
  <c r="C578" i="18"/>
  <c r="I577" i="18"/>
  <c r="G577" i="18"/>
  <c r="F577" i="18"/>
  <c r="E577" i="18"/>
  <c r="D577" i="18"/>
  <c r="C577" i="18"/>
  <c r="I576" i="18"/>
  <c r="G576" i="18"/>
  <c r="F576" i="18"/>
  <c r="E576" i="18"/>
  <c r="D576" i="18"/>
  <c r="C576" i="18"/>
  <c r="I575" i="18"/>
  <c r="G575" i="18"/>
  <c r="F575" i="18"/>
  <c r="E575" i="18"/>
  <c r="D575" i="18"/>
  <c r="C575" i="18"/>
  <c r="I574" i="18"/>
  <c r="G574" i="18"/>
  <c r="F574" i="18"/>
  <c r="E574" i="18"/>
  <c r="D574" i="18"/>
  <c r="C574" i="18"/>
  <c r="I573" i="18"/>
  <c r="G573" i="18"/>
  <c r="F573" i="18"/>
  <c r="E573" i="18"/>
  <c r="D573" i="18"/>
  <c r="C573" i="18"/>
  <c r="I572" i="18"/>
  <c r="G572" i="18"/>
  <c r="F572" i="18"/>
  <c r="E572" i="18"/>
  <c r="D572" i="18"/>
  <c r="C572" i="18"/>
  <c r="I571" i="18"/>
  <c r="G571" i="18"/>
  <c r="F571" i="18"/>
  <c r="E571" i="18"/>
  <c r="D571" i="18"/>
  <c r="C571" i="18"/>
  <c r="I570" i="18"/>
  <c r="G570" i="18"/>
  <c r="F570" i="18"/>
  <c r="E570" i="18"/>
  <c r="D570" i="18"/>
  <c r="C570" i="18"/>
  <c r="I569" i="18"/>
  <c r="G569" i="18"/>
  <c r="F569" i="18"/>
  <c r="E569" i="18"/>
  <c r="D569" i="18"/>
  <c r="C569" i="18"/>
  <c r="I568" i="18"/>
  <c r="G568" i="18"/>
  <c r="F568" i="18"/>
  <c r="E568" i="18"/>
  <c r="D568" i="18"/>
  <c r="C568" i="18"/>
  <c r="I567" i="18"/>
  <c r="G567" i="18"/>
  <c r="F567" i="18"/>
  <c r="E567" i="18"/>
  <c r="D567" i="18"/>
  <c r="C567" i="18"/>
  <c r="I566" i="18"/>
  <c r="G566" i="18"/>
  <c r="F566" i="18"/>
  <c r="E566" i="18"/>
  <c r="D566" i="18"/>
  <c r="C566" i="18"/>
  <c r="I565" i="18"/>
  <c r="G565" i="18"/>
  <c r="F565" i="18"/>
  <c r="E565" i="18"/>
  <c r="D565" i="18"/>
  <c r="C565" i="18"/>
  <c r="I564" i="18"/>
  <c r="G564" i="18"/>
  <c r="F564" i="18"/>
  <c r="E564" i="18"/>
  <c r="D564" i="18"/>
  <c r="C564" i="18"/>
  <c r="I563" i="18"/>
  <c r="G563" i="18"/>
  <c r="F563" i="18"/>
  <c r="E563" i="18"/>
  <c r="D563" i="18"/>
  <c r="C563" i="18"/>
  <c r="I562" i="18"/>
  <c r="G562" i="18"/>
  <c r="F562" i="18"/>
  <c r="E562" i="18"/>
  <c r="D562" i="18"/>
  <c r="C562" i="18"/>
  <c r="I561" i="18"/>
  <c r="G561" i="18"/>
  <c r="F561" i="18"/>
  <c r="E561" i="18"/>
  <c r="D561" i="18"/>
  <c r="C561" i="18"/>
  <c r="I560" i="18"/>
  <c r="G560" i="18"/>
  <c r="F560" i="18"/>
  <c r="E560" i="18"/>
  <c r="D560" i="18"/>
  <c r="C560" i="18"/>
  <c r="I559" i="18"/>
  <c r="G559" i="18"/>
  <c r="F559" i="18"/>
  <c r="E559" i="18"/>
  <c r="D559" i="18"/>
  <c r="C559" i="18"/>
  <c r="I558" i="18"/>
  <c r="G558" i="18"/>
  <c r="F558" i="18"/>
  <c r="E558" i="18"/>
  <c r="D558" i="18"/>
  <c r="C558" i="18"/>
  <c r="I557" i="18"/>
  <c r="G557" i="18"/>
  <c r="F557" i="18"/>
  <c r="E557" i="18"/>
  <c r="D557" i="18"/>
  <c r="C557" i="18"/>
  <c r="I556" i="18"/>
  <c r="G556" i="18"/>
  <c r="F556" i="18"/>
  <c r="E556" i="18"/>
  <c r="D556" i="18"/>
  <c r="C556" i="18"/>
  <c r="I555" i="18"/>
  <c r="G555" i="18"/>
  <c r="F555" i="18"/>
  <c r="E555" i="18"/>
  <c r="D555" i="18"/>
  <c r="C555" i="18"/>
  <c r="I554" i="18"/>
  <c r="G554" i="18"/>
  <c r="F554" i="18"/>
  <c r="E554" i="18"/>
  <c r="D554" i="18"/>
  <c r="C554" i="18"/>
  <c r="I553" i="18"/>
  <c r="G553" i="18"/>
  <c r="F553" i="18"/>
  <c r="E553" i="18"/>
  <c r="D553" i="18"/>
  <c r="C553" i="18"/>
  <c r="I552" i="18"/>
  <c r="G552" i="18"/>
  <c r="F552" i="18"/>
  <c r="E552" i="18"/>
  <c r="D552" i="18"/>
  <c r="C552" i="18"/>
  <c r="I551" i="18"/>
  <c r="G551" i="18"/>
  <c r="F551" i="18"/>
  <c r="E551" i="18"/>
  <c r="D551" i="18"/>
  <c r="C551" i="18"/>
  <c r="I550" i="18"/>
  <c r="G550" i="18"/>
  <c r="F550" i="18"/>
  <c r="E550" i="18"/>
  <c r="D550" i="18"/>
  <c r="C550" i="18"/>
  <c r="I549" i="18"/>
  <c r="G549" i="18"/>
  <c r="F549" i="18"/>
  <c r="E549" i="18"/>
  <c r="D549" i="18"/>
  <c r="C549" i="18"/>
  <c r="I548" i="18"/>
  <c r="G548" i="18"/>
  <c r="F548" i="18"/>
  <c r="E548" i="18"/>
  <c r="D548" i="18"/>
  <c r="C548" i="18"/>
  <c r="I547" i="18"/>
  <c r="G547" i="18"/>
  <c r="F547" i="18"/>
  <c r="E547" i="18"/>
  <c r="D547" i="18"/>
  <c r="C547" i="18"/>
  <c r="I546" i="18"/>
  <c r="G546" i="18"/>
  <c r="F546" i="18"/>
  <c r="E546" i="18"/>
  <c r="D546" i="18"/>
  <c r="C546" i="18"/>
  <c r="I545" i="18"/>
  <c r="G545" i="18"/>
  <c r="F545" i="18"/>
  <c r="E545" i="18"/>
  <c r="D545" i="18"/>
  <c r="C545" i="18"/>
  <c r="I544" i="18"/>
  <c r="G544" i="18"/>
  <c r="F544" i="18"/>
  <c r="E544" i="18"/>
  <c r="D544" i="18"/>
  <c r="C544" i="18"/>
  <c r="I543" i="18"/>
  <c r="G543" i="18"/>
  <c r="F543" i="18"/>
  <c r="E543" i="18"/>
  <c r="D543" i="18"/>
  <c r="C543" i="18"/>
  <c r="I542" i="18"/>
  <c r="G542" i="18"/>
  <c r="F542" i="18"/>
  <c r="E542" i="18"/>
  <c r="D542" i="18"/>
  <c r="C542" i="18"/>
  <c r="I541" i="18"/>
  <c r="G541" i="18"/>
  <c r="F541" i="18"/>
  <c r="E541" i="18"/>
  <c r="D541" i="18"/>
  <c r="C541" i="18"/>
  <c r="I540" i="18"/>
  <c r="G540" i="18"/>
  <c r="F540" i="18"/>
  <c r="E540" i="18"/>
  <c r="D540" i="18"/>
  <c r="C540" i="18"/>
  <c r="I539" i="18"/>
  <c r="G539" i="18"/>
  <c r="F539" i="18"/>
  <c r="E539" i="18"/>
  <c r="D539" i="18"/>
  <c r="C539" i="18"/>
  <c r="I538" i="18"/>
  <c r="G538" i="18"/>
  <c r="F538" i="18"/>
  <c r="E538" i="18"/>
  <c r="D538" i="18"/>
  <c r="C538" i="18"/>
  <c r="I537" i="18"/>
  <c r="G537" i="18"/>
  <c r="F537" i="18"/>
  <c r="E537" i="18"/>
  <c r="D537" i="18"/>
  <c r="C537" i="18"/>
  <c r="I536" i="18"/>
  <c r="G536" i="18"/>
  <c r="F536" i="18"/>
  <c r="E536" i="18"/>
  <c r="D536" i="18"/>
  <c r="C536" i="18"/>
  <c r="I535" i="18"/>
  <c r="G535" i="18"/>
  <c r="F535" i="18"/>
  <c r="E535" i="18"/>
  <c r="D535" i="18"/>
  <c r="C535" i="18"/>
  <c r="I534" i="18"/>
  <c r="G534" i="18"/>
  <c r="F534" i="18"/>
  <c r="E534" i="18"/>
  <c r="D534" i="18"/>
  <c r="C534" i="18"/>
  <c r="I533" i="18"/>
  <c r="G533" i="18"/>
  <c r="F533" i="18"/>
  <c r="E533" i="18"/>
  <c r="D533" i="18"/>
  <c r="C533" i="18"/>
  <c r="I532" i="18"/>
  <c r="G532" i="18"/>
  <c r="F532" i="18"/>
  <c r="E532" i="18"/>
  <c r="D532" i="18"/>
  <c r="C532" i="18"/>
  <c r="I531" i="18"/>
  <c r="G531" i="18"/>
  <c r="F531" i="18"/>
  <c r="E531" i="18"/>
  <c r="D531" i="18"/>
  <c r="C531" i="18"/>
  <c r="I530" i="18"/>
  <c r="G530" i="18"/>
  <c r="F530" i="18"/>
  <c r="E530" i="18"/>
  <c r="D530" i="18"/>
  <c r="C530" i="18"/>
  <c r="I529" i="18"/>
  <c r="G529" i="18"/>
  <c r="F529" i="18"/>
  <c r="E529" i="18"/>
  <c r="D529" i="18"/>
  <c r="C529" i="18"/>
  <c r="I528" i="18"/>
  <c r="G528" i="18"/>
  <c r="F528" i="18"/>
  <c r="E528" i="18"/>
  <c r="D528" i="18"/>
  <c r="C528" i="18"/>
  <c r="I527" i="18"/>
  <c r="G527" i="18"/>
  <c r="F527" i="18"/>
  <c r="E527" i="18"/>
  <c r="D527" i="18"/>
  <c r="C527" i="18"/>
  <c r="I526" i="18"/>
  <c r="G526" i="18"/>
  <c r="F526" i="18"/>
  <c r="E526" i="18"/>
  <c r="D526" i="18"/>
  <c r="C526" i="18"/>
  <c r="I525" i="18"/>
  <c r="G525" i="18"/>
  <c r="F525" i="18"/>
  <c r="E525" i="18"/>
  <c r="D525" i="18"/>
  <c r="C525" i="18"/>
  <c r="I524" i="18"/>
  <c r="G524" i="18"/>
  <c r="F524" i="18"/>
  <c r="E524" i="18"/>
  <c r="D524" i="18"/>
  <c r="C524" i="18"/>
  <c r="I523" i="18"/>
  <c r="G523" i="18"/>
  <c r="F523" i="18"/>
  <c r="E523" i="18"/>
  <c r="D523" i="18"/>
  <c r="C523" i="18"/>
  <c r="I522" i="18"/>
  <c r="G522" i="18"/>
  <c r="F522" i="18"/>
  <c r="E522" i="18"/>
  <c r="D522" i="18"/>
  <c r="C522" i="18"/>
  <c r="I521" i="18"/>
  <c r="G521" i="18"/>
  <c r="F521" i="18"/>
  <c r="E521" i="18"/>
  <c r="D521" i="18"/>
  <c r="C521" i="18"/>
  <c r="I520" i="18"/>
  <c r="G520" i="18"/>
  <c r="F520" i="18"/>
  <c r="E520" i="18"/>
  <c r="D520" i="18"/>
  <c r="C520" i="18"/>
  <c r="I519" i="18"/>
  <c r="G519" i="18"/>
  <c r="F519" i="18"/>
  <c r="E519" i="18"/>
  <c r="D519" i="18"/>
  <c r="C519" i="18"/>
  <c r="I518" i="18"/>
  <c r="G518" i="18"/>
  <c r="F518" i="18"/>
  <c r="E518" i="18"/>
  <c r="D518" i="18"/>
  <c r="C518" i="18"/>
  <c r="I517" i="18"/>
  <c r="G517" i="18"/>
  <c r="F517" i="18"/>
  <c r="E517" i="18"/>
  <c r="D517" i="18"/>
  <c r="C517" i="18"/>
  <c r="I516" i="18"/>
  <c r="G516" i="18"/>
  <c r="F516" i="18"/>
  <c r="E516" i="18"/>
  <c r="D516" i="18"/>
  <c r="C516" i="18"/>
  <c r="I515" i="18"/>
  <c r="G515" i="18"/>
  <c r="F515" i="18"/>
  <c r="E515" i="18"/>
  <c r="D515" i="18"/>
  <c r="C515" i="18"/>
  <c r="I514" i="18"/>
  <c r="G514" i="18"/>
  <c r="F514" i="18"/>
  <c r="E514" i="18"/>
  <c r="D514" i="18"/>
  <c r="C514" i="18"/>
  <c r="I513" i="18"/>
  <c r="G513" i="18"/>
  <c r="F513" i="18"/>
  <c r="E513" i="18"/>
  <c r="D513" i="18"/>
  <c r="C513" i="18"/>
  <c r="I512" i="18"/>
  <c r="G512" i="18"/>
  <c r="F512" i="18"/>
  <c r="E512" i="18"/>
  <c r="D512" i="18"/>
  <c r="C512" i="18"/>
  <c r="I511" i="18"/>
  <c r="G511" i="18"/>
  <c r="F511" i="18"/>
  <c r="E511" i="18"/>
  <c r="D511" i="18"/>
  <c r="C511" i="18"/>
  <c r="I510" i="18"/>
  <c r="G510" i="18"/>
  <c r="F510" i="18"/>
  <c r="E510" i="18"/>
  <c r="D510" i="18"/>
  <c r="C510" i="18"/>
  <c r="I509" i="18"/>
  <c r="G509" i="18"/>
  <c r="F509" i="18"/>
  <c r="E509" i="18"/>
  <c r="D509" i="18"/>
  <c r="C509" i="18"/>
  <c r="I508" i="18"/>
  <c r="G508" i="18"/>
  <c r="F508" i="18"/>
  <c r="E508" i="18"/>
  <c r="D508" i="18"/>
  <c r="C508" i="18"/>
  <c r="I507" i="18"/>
  <c r="G507" i="18"/>
  <c r="F507" i="18"/>
  <c r="E507" i="18"/>
  <c r="D507" i="18"/>
  <c r="C507" i="18"/>
  <c r="I506" i="18"/>
  <c r="G506" i="18"/>
  <c r="F506" i="18"/>
  <c r="E506" i="18"/>
  <c r="D506" i="18"/>
  <c r="C506" i="18"/>
  <c r="I505" i="18"/>
  <c r="G505" i="18"/>
  <c r="F505" i="18"/>
  <c r="E505" i="18"/>
  <c r="D505" i="18"/>
  <c r="C505" i="18"/>
  <c r="I504" i="18"/>
  <c r="G504" i="18"/>
  <c r="F504" i="18"/>
  <c r="E504" i="18"/>
  <c r="D504" i="18"/>
  <c r="C504" i="18"/>
  <c r="I503" i="18"/>
  <c r="G503" i="18"/>
  <c r="F503" i="18"/>
  <c r="E503" i="18"/>
  <c r="D503" i="18"/>
  <c r="C503" i="18"/>
  <c r="I502" i="18"/>
  <c r="G502" i="18"/>
  <c r="F502" i="18"/>
  <c r="E502" i="18"/>
  <c r="D502" i="18"/>
  <c r="C502" i="18"/>
  <c r="I501" i="18"/>
  <c r="G501" i="18"/>
  <c r="F501" i="18"/>
  <c r="E501" i="18"/>
  <c r="D501" i="18"/>
  <c r="C501" i="18"/>
  <c r="I500" i="18"/>
  <c r="G500" i="18"/>
  <c r="F500" i="18"/>
  <c r="E500" i="18"/>
  <c r="D500" i="18"/>
  <c r="C500" i="18"/>
  <c r="I499" i="18"/>
  <c r="G499" i="18"/>
  <c r="F499" i="18"/>
  <c r="E499" i="18"/>
  <c r="D499" i="18"/>
  <c r="C499" i="18"/>
  <c r="I498" i="18"/>
  <c r="G498" i="18"/>
  <c r="F498" i="18"/>
  <c r="E498" i="18"/>
  <c r="D498" i="18"/>
  <c r="C498" i="18"/>
  <c r="I497" i="18"/>
  <c r="G497" i="18"/>
  <c r="F497" i="18"/>
  <c r="E497" i="18"/>
  <c r="D497" i="18"/>
  <c r="C497" i="18"/>
  <c r="I496" i="18"/>
  <c r="G496" i="18"/>
  <c r="F496" i="18"/>
  <c r="E496" i="18"/>
  <c r="D496" i="18"/>
  <c r="C496" i="18"/>
  <c r="I495" i="18"/>
  <c r="G495" i="18"/>
  <c r="F495" i="18"/>
  <c r="E495" i="18"/>
  <c r="D495" i="18"/>
  <c r="C495" i="18"/>
  <c r="I494" i="18"/>
  <c r="G494" i="18"/>
  <c r="F494" i="18"/>
  <c r="E494" i="18"/>
  <c r="D494" i="18"/>
  <c r="C494" i="18"/>
  <c r="I493" i="18"/>
  <c r="G493" i="18"/>
  <c r="F493" i="18"/>
  <c r="E493" i="18"/>
  <c r="D493" i="18"/>
  <c r="C493" i="18"/>
  <c r="I492" i="18"/>
  <c r="G492" i="18"/>
  <c r="F492" i="18"/>
  <c r="E492" i="18"/>
  <c r="D492" i="18"/>
  <c r="C492" i="18"/>
  <c r="I491" i="18"/>
  <c r="G491" i="18"/>
  <c r="F491" i="18"/>
  <c r="E491" i="18"/>
  <c r="D491" i="18"/>
  <c r="C491" i="18"/>
  <c r="I490" i="18"/>
  <c r="G490" i="18"/>
  <c r="F490" i="18"/>
  <c r="E490" i="18"/>
  <c r="D490" i="18"/>
  <c r="C490" i="18"/>
  <c r="I489" i="18"/>
  <c r="G489" i="18"/>
  <c r="F489" i="18"/>
  <c r="E489" i="18"/>
  <c r="D489" i="18"/>
  <c r="C489" i="18"/>
  <c r="I488" i="18"/>
  <c r="G488" i="18"/>
  <c r="F488" i="18"/>
  <c r="E488" i="18"/>
  <c r="D488" i="18"/>
  <c r="C488" i="18"/>
  <c r="I487" i="18"/>
  <c r="G487" i="18"/>
  <c r="F487" i="18"/>
  <c r="E487" i="18"/>
  <c r="D487" i="18"/>
  <c r="C487" i="18"/>
  <c r="I486" i="18"/>
  <c r="G486" i="18"/>
  <c r="F486" i="18"/>
  <c r="E486" i="18"/>
  <c r="D486" i="18"/>
  <c r="C486" i="18"/>
  <c r="I485" i="18"/>
  <c r="G485" i="18"/>
  <c r="F485" i="18"/>
  <c r="E485" i="18"/>
  <c r="D485" i="18"/>
  <c r="C485" i="18"/>
  <c r="I484" i="18"/>
  <c r="G484" i="18"/>
  <c r="F484" i="18"/>
  <c r="E484" i="18"/>
  <c r="D484" i="18"/>
  <c r="C484" i="18"/>
  <c r="I483" i="18"/>
  <c r="G483" i="18"/>
  <c r="F483" i="18"/>
  <c r="E483" i="18"/>
  <c r="D483" i="18"/>
  <c r="C483" i="18"/>
  <c r="I482" i="18"/>
  <c r="G482" i="18"/>
  <c r="F482" i="18"/>
  <c r="E482" i="18"/>
  <c r="D482" i="18"/>
  <c r="C482" i="18"/>
  <c r="I481" i="18"/>
  <c r="G481" i="18"/>
  <c r="F481" i="18"/>
  <c r="E481" i="18"/>
  <c r="D481" i="18"/>
  <c r="C481" i="18"/>
  <c r="I480" i="18"/>
  <c r="G480" i="18"/>
  <c r="F480" i="18"/>
  <c r="E480" i="18"/>
  <c r="D480" i="18"/>
  <c r="C480" i="18"/>
  <c r="I479" i="18"/>
  <c r="G479" i="18"/>
  <c r="F479" i="18"/>
  <c r="E479" i="18"/>
  <c r="D479" i="18"/>
  <c r="C479" i="18"/>
  <c r="I478" i="18"/>
  <c r="G478" i="18"/>
  <c r="F478" i="18"/>
  <c r="E478" i="18"/>
  <c r="D478" i="18"/>
  <c r="C478" i="18"/>
  <c r="I477" i="18"/>
  <c r="G477" i="18"/>
  <c r="F477" i="18"/>
  <c r="E477" i="18"/>
  <c r="D477" i="18"/>
  <c r="C477" i="18"/>
  <c r="I476" i="18"/>
  <c r="G476" i="18"/>
  <c r="F476" i="18"/>
  <c r="E476" i="18"/>
  <c r="D476" i="18"/>
  <c r="C476" i="18"/>
  <c r="I475" i="18"/>
  <c r="G475" i="18"/>
  <c r="F475" i="18"/>
  <c r="E475" i="18"/>
  <c r="D475" i="18"/>
  <c r="C475" i="18"/>
  <c r="I474" i="18"/>
  <c r="G474" i="18"/>
  <c r="F474" i="18"/>
  <c r="E474" i="18"/>
  <c r="D474" i="18"/>
  <c r="C474" i="18"/>
  <c r="I473" i="18"/>
  <c r="G473" i="18"/>
  <c r="F473" i="18"/>
  <c r="E473" i="18"/>
  <c r="D473" i="18"/>
  <c r="C473" i="18"/>
  <c r="I472" i="18"/>
  <c r="G472" i="18"/>
  <c r="F472" i="18"/>
  <c r="E472" i="18"/>
  <c r="D472" i="18"/>
  <c r="C472" i="18"/>
  <c r="I471" i="18"/>
  <c r="G471" i="18"/>
  <c r="F471" i="18"/>
  <c r="E471" i="18"/>
  <c r="D471" i="18"/>
  <c r="C471" i="18"/>
  <c r="I470" i="18"/>
  <c r="G470" i="18"/>
  <c r="F470" i="18"/>
  <c r="E470" i="18"/>
  <c r="D470" i="18"/>
  <c r="C470" i="18"/>
  <c r="I469" i="18"/>
  <c r="G469" i="18"/>
  <c r="F469" i="18"/>
  <c r="E469" i="18"/>
  <c r="D469" i="18"/>
  <c r="C469" i="18"/>
  <c r="I468" i="18"/>
  <c r="G468" i="18"/>
  <c r="F468" i="18"/>
  <c r="E468" i="18"/>
  <c r="D468" i="18"/>
  <c r="C468" i="18"/>
  <c r="I467" i="18"/>
  <c r="G467" i="18"/>
  <c r="F467" i="18"/>
  <c r="E467" i="18"/>
  <c r="D467" i="18"/>
  <c r="C467" i="18"/>
  <c r="I466" i="18"/>
  <c r="G466" i="18"/>
  <c r="F466" i="18"/>
  <c r="E466" i="18"/>
  <c r="D466" i="18"/>
  <c r="C466" i="18"/>
  <c r="I465" i="18"/>
  <c r="G465" i="18"/>
  <c r="F465" i="18"/>
  <c r="E465" i="18"/>
  <c r="D465" i="18"/>
  <c r="C465" i="18"/>
  <c r="I464" i="18"/>
  <c r="G464" i="18"/>
  <c r="F464" i="18"/>
  <c r="E464" i="18"/>
  <c r="D464" i="18"/>
  <c r="C464" i="18"/>
  <c r="I463" i="18"/>
  <c r="G463" i="18"/>
  <c r="F463" i="18"/>
  <c r="E463" i="18"/>
  <c r="D463" i="18"/>
  <c r="C463" i="18"/>
  <c r="I462" i="18"/>
  <c r="G462" i="18"/>
  <c r="F462" i="18"/>
  <c r="E462" i="18"/>
  <c r="D462" i="18"/>
  <c r="C462" i="18"/>
  <c r="I461" i="18"/>
  <c r="G461" i="18"/>
  <c r="F461" i="18"/>
  <c r="E461" i="18"/>
  <c r="D461" i="18"/>
  <c r="C461" i="18"/>
  <c r="I460" i="18"/>
  <c r="G460" i="18"/>
  <c r="F460" i="18"/>
  <c r="E460" i="18"/>
  <c r="D460" i="18"/>
  <c r="C460" i="18"/>
  <c r="I459" i="18"/>
  <c r="G459" i="18"/>
  <c r="F459" i="18"/>
  <c r="E459" i="18"/>
  <c r="D459" i="18"/>
  <c r="C459" i="18"/>
  <c r="I458" i="18"/>
  <c r="G458" i="18"/>
  <c r="F458" i="18"/>
  <c r="E458" i="18"/>
  <c r="D458" i="18"/>
  <c r="C458" i="18"/>
  <c r="I457" i="18"/>
  <c r="G457" i="18"/>
  <c r="F457" i="18"/>
  <c r="E457" i="18"/>
  <c r="D457" i="18"/>
  <c r="C457" i="18"/>
  <c r="I456" i="18"/>
  <c r="G456" i="18"/>
  <c r="F456" i="18"/>
  <c r="E456" i="18"/>
  <c r="D456" i="18"/>
  <c r="C456" i="18"/>
  <c r="I455" i="18"/>
  <c r="G455" i="18"/>
  <c r="F455" i="18"/>
  <c r="E455" i="18"/>
  <c r="D455" i="18"/>
  <c r="C455" i="18"/>
  <c r="I454" i="18"/>
  <c r="G454" i="18"/>
  <c r="F454" i="18"/>
  <c r="E454" i="18"/>
  <c r="D454" i="18"/>
  <c r="C454" i="18"/>
  <c r="I453" i="18"/>
  <c r="G453" i="18"/>
  <c r="F453" i="18"/>
  <c r="E453" i="18"/>
  <c r="D453" i="18"/>
  <c r="C453" i="18"/>
  <c r="I452" i="18"/>
  <c r="G452" i="18"/>
  <c r="F452" i="18"/>
  <c r="E452" i="18"/>
  <c r="D452" i="18"/>
  <c r="C452" i="18"/>
  <c r="I451" i="18"/>
  <c r="G451" i="18"/>
  <c r="F451" i="18"/>
  <c r="E451" i="18"/>
  <c r="D451" i="18"/>
  <c r="C451" i="18"/>
  <c r="I450" i="18"/>
  <c r="G450" i="18"/>
  <c r="F450" i="18"/>
  <c r="E450" i="18"/>
  <c r="D450" i="18"/>
  <c r="C450" i="18"/>
  <c r="I449" i="18"/>
  <c r="G449" i="18"/>
  <c r="F449" i="18"/>
  <c r="E449" i="18"/>
  <c r="D449" i="18"/>
  <c r="C449" i="18"/>
  <c r="I448" i="18"/>
  <c r="G448" i="18"/>
  <c r="F448" i="18"/>
  <c r="E448" i="18"/>
  <c r="D448" i="18"/>
  <c r="C448" i="18"/>
  <c r="I447" i="18"/>
  <c r="G447" i="18"/>
  <c r="F447" i="18"/>
  <c r="E447" i="18"/>
  <c r="D447" i="18"/>
  <c r="C447" i="18"/>
  <c r="I446" i="18"/>
  <c r="G446" i="18"/>
  <c r="F446" i="18"/>
  <c r="E446" i="18"/>
  <c r="D446" i="18"/>
  <c r="C446" i="18"/>
  <c r="I445" i="18"/>
  <c r="G445" i="18"/>
  <c r="F445" i="18"/>
  <c r="E445" i="18"/>
  <c r="D445" i="18"/>
  <c r="C445" i="18"/>
  <c r="I444" i="18"/>
  <c r="G444" i="18"/>
  <c r="F444" i="18"/>
  <c r="E444" i="18"/>
  <c r="D444" i="18"/>
  <c r="C444" i="18"/>
  <c r="I443" i="18"/>
  <c r="G443" i="18"/>
  <c r="F443" i="18"/>
  <c r="E443" i="18"/>
  <c r="D443" i="18"/>
  <c r="C443" i="18"/>
  <c r="I442" i="18"/>
  <c r="G442" i="18"/>
  <c r="F442" i="18"/>
  <c r="E442" i="18"/>
  <c r="D442" i="18"/>
  <c r="C442" i="18"/>
  <c r="I441" i="18"/>
  <c r="G441" i="18"/>
  <c r="F441" i="18"/>
  <c r="E441" i="18"/>
  <c r="D441" i="18"/>
  <c r="C441" i="18"/>
  <c r="I440" i="18"/>
  <c r="G440" i="18"/>
  <c r="F440" i="18"/>
  <c r="E440" i="18"/>
  <c r="D440" i="18"/>
  <c r="C440" i="18"/>
  <c r="I439" i="18"/>
  <c r="G439" i="18"/>
  <c r="F439" i="18"/>
  <c r="E439" i="18"/>
  <c r="D439" i="18"/>
  <c r="C439" i="18"/>
  <c r="I438" i="18"/>
  <c r="G438" i="18"/>
  <c r="F438" i="18"/>
  <c r="E438" i="18"/>
  <c r="D438" i="18"/>
  <c r="C438" i="18"/>
  <c r="I437" i="18"/>
  <c r="G437" i="18"/>
  <c r="F437" i="18"/>
  <c r="E437" i="18"/>
  <c r="D437" i="18"/>
  <c r="C437" i="18"/>
  <c r="I436" i="18"/>
  <c r="G436" i="18"/>
  <c r="F436" i="18"/>
  <c r="E436" i="18"/>
  <c r="D436" i="18"/>
  <c r="C436" i="18"/>
  <c r="I435" i="18"/>
  <c r="G435" i="18"/>
  <c r="F435" i="18"/>
  <c r="E435" i="18"/>
  <c r="D435" i="18"/>
  <c r="C435" i="18"/>
  <c r="I434" i="18"/>
  <c r="G434" i="18"/>
  <c r="F434" i="18"/>
  <c r="E434" i="18"/>
  <c r="D434" i="18"/>
  <c r="C434" i="18"/>
  <c r="I433" i="18"/>
  <c r="G433" i="18"/>
  <c r="F433" i="18"/>
  <c r="E433" i="18"/>
  <c r="D433" i="18"/>
  <c r="C433" i="18"/>
  <c r="I432" i="18"/>
  <c r="G432" i="18"/>
  <c r="F432" i="18"/>
  <c r="E432" i="18"/>
  <c r="D432" i="18"/>
  <c r="C432" i="18"/>
  <c r="I431" i="18"/>
  <c r="G431" i="18"/>
  <c r="F431" i="18"/>
  <c r="E431" i="18"/>
  <c r="D431" i="18"/>
  <c r="C431" i="18"/>
  <c r="I430" i="18"/>
  <c r="G430" i="18"/>
  <c r="F430" i="18"/>
  <c r="E430" i="18"/>
  <c r="D430" i="18"/>
  <c r="C430" i="18"/>
  <c r="I429" i="18"/>
  <c r="G429" i="18"/>
  <c r="F429" i="18"/>
  <c r="E429" i="18"/>
  <c r="D429" i="18"/>
  <c r="C429" i="18"/>
  <c r="I428" i="18"/>
  <c r="G428" i="18"/>
  <c r="F428" i="18"/>
  <c r="E428" i="18"/>
  <c r="D428" i="18"/>
  <c r="C428" i="18"/>
  <c r="I427" i="18"/>
  <c r="G427" i="18"/>
  <c r="F427" i="18"/>
  <c r="E427" i="18"/>
  <c r="D427" i="18"/>
  <c r="C427" i="18"/>
  <c r="I426" i="18"/>
  <c r="G426" i="18"/>
  <c r="F426" i="18"/>
  <c r="E426" i="18"/>
  <c r="D426" i="18"/>
  <c r="C426" i="18"/>
  <c r="I425" i="18"/>
  <c r="G425" i="18"/>
  <c r="F425" i="18"/>
  <c r="E425" i="18"/>
  <c r="D425" i="18"/>
  <c r="C425" i="18"/>
  <c r="I424" i="18"/>
  <c r="G424" i="18"/>
  <c r="F424" i="18"/>
  <c r="E424" i="18"/>
  <c r="D424" i="18"/>
  <c r="C424" i="18"/>
  <c r="I423" i="18"/>
  <c r="G423" i="18"/>
  <c r="F423" i="18"/>
  <c r="E423" i="18"/>
  <c r="D423" i="18"/>
  <c r="C423" i="18"/>
  <c r="I422" i="18"/>
  <c r="G422" i="18"/>
  <c r="F422" i="18"/>
  <c r="E422" i="18"/>
  <c r="D422" i="18"/>
  <c r="C422" i="18"/>
  <c r="I421" i="18"/>
  <c r="G421" i="18"/>
  <c r="F421" i="18"/>
  <c r="E421" i="18"/>
  <c r="D421" i="18"/>
  <c r="C421" i="18"/>
  <c r="I420" i="18"/>
  <c r="G420" i="18"/>
  <c r="F420" i="18"/>
  <c r="E420" i="18"/>
  <c r="D420" i="18"/>
  <c r="C420" i="18"/>
  <c r="I419" i="18"/>
  <c r="G419" i="18"/>
  <c r="F419" i="18"/>
  <c r="E419" i="18"/>
  <c r="D419" i="18"/>
  <c r="C419" i="18"/>
  <c r="I418" i="18"/>
  <c r="G418" i="18"/>
  <c r="F418" i="18"/>
  <c r="E418" i="18"/>
  <c r="D418" i="18"/>
  <c r="C418" i="18"/>
  <c r="I417" i="18"/>
  <c r="G417" i="18"/>
  <c r="F417" i="18"/>
  <c r="E417" i="18"/>
  <c r="D417" i="18"/>
  <c r="C417" i="18"/>
  <c r="I416" i="18"/>
  <c r="G416" i="18"/>
  <c r="F416" i="18"/>
  <c r="E416" i="18"/>
  <c r="D416" i="18"/>
  <c r="C416" i="18"/>
  <c r="I415" i="18"/>
  <c r="G415" i="18"/>
  <c r="F415" i="18"/>
  <c r="E415" i="18"/>
  <c r="D415" i="18"/>
  <c r="C415" i="18"/>
  <c r="I414" i="18"/>
  <c r="G414" i="18"/>
  <c r="F414" i="18"/>
  <c r="E414" i="18"/>
  <c r="D414" i="18"/>
  <c r="C414" i="18"/>
  <c r="I413" i="18"/>
  <c r="G413" i="18"/>
  <c r="F413" i="18"/>
  <c r="E413" i="18"/>
  <c r="D413" i="18"/>
  <c r="C413" i="18"/>
  <c r="I412" i="18"/>
  <c r="G412" i="18"/>
  <c r="F412" i="18"/>
  <c r="E412" i="18"/>
  <c r="D412" i="18"/>
  <c r="C412" i="18"/>
  <c r="I411" i="18"/>
  <c r="G411" i="18"/>
  <c r="F411" i="18"/>
  <c r="E411" i="18"/>
  <c r="D411" i="18"/>
  <c r="C411" i="18"/>
  <c r="I410" i="18"/>
  <c r="G410" i="18"/>
  <c r="F410" i="18"/>
  <c r="E410" i="18"/>
  <c r="D410" i="18"/>
  <c r="C410" i="18"/>
  <c r="I409" i="18"/>
  <c r="G409" i="18"/>
  <c r="F409" i="18"/>
  <c r="E409" i="18"/>
  <c r="D409" i="18"/>
  <c r="C409" i="18"/>
  <c r="I408" i="18"/>
  <c r="G408" i="18"/>
  <c r="F408" i="18"/>
  <c r="E408" i="18"/>
  <c r="D408" i="18"/>
  <c r="C408" i="18"/>
  <c r="I407" i="18"/>
  <c r="G407" i="18"/>
  <c r="F407" i="18"/>
  <c r="E407" i="18"/>
  <c r="D407" i="18"/>
  <c r="C407" i="18"/>
  <c r="I406" i="18"/>
  <c r="G406" i="18"/>
  <c r="F406" i="18"/>
  <c r="E406" i="18"/>
  <c r="D406" i="18"/>
  <c r="C406" i="18"/>
  <c r="I405" i="18"/>
  <c r="G405" i="18"/>
  <c r="F405" i="18"/>
  <c r="E405" i="18"/>
  <c r="D405" i="18"/>
  <c r="C405" i="18"/>
  <c r="I404" i="18"/>
  <c r="G404" i="18"/>
  <c r="F404" i="18"/>
  <c r="E404" i="18"/>
  <c r="D404" i="18"/>
  <c r="C404" i="18"/>
  <c r="I403" i="18"/>
  <c r="G403" i="18"/>
  <c r="F403" i="18"/>
  <c r="E403" i="18"/>
  <c r="D403" i="18"/>
  <c r="C403" i="18"/>
  <c r="I402" i="18"/>
  <c r="G402" i="18"/>
  <c r="F402" i="18"/>
  <c r="E402" i="18"/>
  <c r="D402" i="18"/>
  <c r="C402" i="18"/>
  <c r="I401" i="18"/>
  <c r="G401" i="18"/>
  <c r="F401" i="18"/>
  <c r="E401" i="18"/>
  <c r="D401" i="18"/>
  <c r="C401" i="18"/>
  <c r="I400" i="18"/>
  <c r="G400" i="18"/>
  <c r="F400" i="18"/>
  <c r="E400" i="18"/>
  <c r="D400" i="18"/>
  <c r="C400" i="18"/>
  <c r="I399" i="18"/>
  <c r="G399" i="18"/>
  <c r="F399" i="18"/>
  <c r="E399" i="18"/>
  <c r="D399" i="18"/>
  <c r="C399" i="18"/>
  <c r="I398" i="18"/>
  <c r="G398" i="18"/>
  <c r="F398" i="18"/>
  <c r="E398" i="18"/>
  <c r="D398" i="18"/>
  <c r="C398" i="18"/>
  <c r="I397" i="18"/>
  <c r="G397" i="18"/>
  <c r="F397" i="18"/>
  <c r="E397" i="18"/>
  <c r="D397" i="18"/>
  <c r="C397" i="18"/>
  <c r="I396" i="18"/>
  <c r="G396" i="18"/>
  <c r="F396" i="18"/>
  <c r="E396" i="18"/>
  <c r="D396" i="18"/>
  <c r="C396" i="18"/>
  <c r="I395" i="18"/>
  <c r="G395" i="18"/>
  <c r="F395" i="18"/>
  <c r="E395" i="18"/>
  <c r="D395" i="18"/>
  <c r="C395" i="18"/>
  <c r="I394" i="18"/>
  <c r="G394" i="18"/>
  <c r="F394" i="18"/>
  <c r="E394" i="18"/>
  <c r="D394" i="18"/>
  <c r="C394" i="18"/>
  <c r="I393" i="18"/>
  <c r="G393" i="18"/>
  <c r="F393" i="18"/>
  <c r="E393" i="18"/>
  <c r="D393" i="18"/>
  <c r="C393" i="18"/>
  <c r="I392" i="18"/>
  <c r="G392" i="18"/>
  <c r="F392" i="18"/>
  <c r="E392" i="18"/>
  <c r="D392" i="18"/>
  <c r="C392" i="18"/>
  <c r="I391" i="18"/>
  <c r="G391" i="18"/>
  <c r="F391" i="18"/>
  <c r="E391" i="18"/>
  <c r="D391" i="18"/>
  <c r="C391" i="18"/>
  <c r="I390" i="18"/>
  <c r="G390" i="18"/>
  <c r="F390" i="18"/>
  <c r="E390" i="18"/>
  <c r="D390" i="18"/>
  <c r="C390" i="18"/>
  <c r="I389" i="18"/>
  <c r="G389" i="18"/>
  <c r="F389" i="18"/>
  <c r="E389" i="18"/>
  <c r="D389" i="18"/>
  <c r="C389" i="18"/>
  <c r="I388" i="18"/>
  <c r="G388" i="18"/>
  <c r="F388" i="18"/>
  <c r="E388" i="18"/>
  <c r="D388" i="18"/>
  <c r="C388" i="18"/>
  <c r="I387" i="18"/>
  <c r="G387" i="18"/>
  <c r="F387" i="18"/>
  <c r="E387" i="18"/>
  <c r="D387" i="18"/>
  <c r="C387" i="18"/>
  <c r="I386" i="18"/>
  <c r="G386" i="18"/>
  <c r="F386" i="18"/>
  <c r="E386" i="18"/>
  <c r="D386" i="18"/>
  <c r="C386" i="18"/>
  <c r="I385" i="18"/>
  <c r="G385" i="18"/>
  <c r="F385" i="18"/>
  <c r="E385" i="18"/>
  <c r="D385" i="18"/>
  <c r="C385" i="18"/>
  <c r="I384" i="18"/>
  <c r="G384" i="18"/>
  <c r="F384" i="18"/>
  <c r="E384" i="18"/>
  <c r="D384" i="18"/>
  <c r="C384" i="18"/>
  <c r="I383" i="18"/>
  <c r="G383" i="18"/>
  <c r="F383" i="18"/>
  <c r="E383" i="18"/>
  <c r="D383" i="18"/>
  <c r="C383" i="18"/>
  <c r="I382" i="18"/>
  <c r="G382" i="18"/>
  <c r="F382" i="18"/>
  <c r="E382" i="18"/>
  <c r="D382" i="18"/>
  <c r="C382" i="18"/>
  <c r="I381" i="18"/>
  <c r="G381" i="18"/>
  <c r="F381" i="18"/>
  <c r="E381" i="18"/>
  <c r="D381" i="18"/>
  <c r="C381" i="18"/>
  <c r="I380" i="18"/>
  <c r="G380" i="18"/>
  <c r="F380" i="18"/>
  <c r="E380" i="18"/>
  <c r="D380" i="18"/>
  <c r="C380" i="18"/>
  <c r="I379" i="18"/>
  <c r="G379" i="18"/>
  <c r="F379" i="18"/>
  <c r="E379" i="18"/>
  <c r="D379" i="18"/>
  <c r="C379" i="18"/>
  <c r="I378" i="18"/>
  <c r="G378" i="18"/>
  <c r="F378" i="18"/>
  <c r="E378" i="18"/>
  <c r="D378" i="18"/>
  <c r="C378" i="18"/>
  <c r="I377" i="18"/>
  <c r="G377" i="18"/>
  <c r="F377" i="18"/>
  <c r="E377" i="18"/>
  <c r="D377" i="18"/>
  <c r="C377" i="18"/>
  <c r="I376" i="18"/>
  <c r="G376" i="18"/>
  <c r="F376" i="18"/>
  <c r="E376" i="18"/>
  <c r="D376" i="18"/>
  <c r="C376" i="18"/>
  <c r="I375" i="18"/>
  <c r="G375" i="18"/>
  <c r="F375" i="18"/>
  <c r="E375" i="18"/>
  <c r="D375" i="18"/>
  <c r="C375" i="18"/>
  <c r="I374" i="18"/>
  <c r="G374" i="18"/>
  <c r="F374" i="18"/>
  <c r="E374" i="18"/>
  <c r="D374" i="18"/>
  <c r="C374" i="18"/>
  <c r="I373" i="18"/>
  <c r="G373" i="18"/>
  <c r="F373" i="18"/>
  <c r="E373" i="18"/>
  <c r="D373" i="18"/>
  <c r="C373" i="18"/>
  <c r="I372" i="18"/>
  <c r="G372" i="18"/>
  <c r="F372" i="18"/>
  <c r="E372" i="18"/>
  <c r="D372" i="18"/>
  <c r="C372" i="18"/>
  <c r="I371" i="18"/>
  <c r="G371" i="18"/>
  <c r="F371" i="18"/>
  <c r="E371" i="18"/>
  <c r="D371" i="18"/>
  <c r="C371" i="18"/>
  <c r="I370" i="18"/>
  <c r="G370" i="18"/>
  <c r="F370" i="18"/>
  <c r="E370" i="18"/>
  <c r="D370" i="18"/>
  <c r="C370" i="18"/>
  <c r="I369" i="18"/>
  <c r="G369" i="18"/>
  <c r="F369" i="18"/>
  <c r="E369" i="18"/>
  <c r="D369" i="18"/>
  <c r="C369" i="18"/>
  <c r="I368" i="18"/>
  <c r="G368" i="18"/>
  <c r="F368" i="18"/>
  <c r="E368" i="18"/>
  <c r="D368" i="18"/>
  <c r="C368" i="18"/>
  <c r="I367" i="18"/>
  <c r="G367" i="18"/>
  <c r="F367" i="18"/>
  <c r="E367" i="18"/>
  <c r="D367" i="18"/>
  <c r="C367" i="18"/>
  <c r="I366" i="18"/>
  <c r="G366" i="18"/>
  <c r="F366" i="18"/>
  <c r="E366" i="18"/>
  <c r="D366" i="18"/>
  <c r="C366" i="18"/>
  <c r="I365" i="18"/>
  <c r="G365" i="18"/>
  <c r="F365" i="18"/>
  <c r="E365" i="18"/>
  <c r="D365" i="18"/>
  <c r="C365" i="18"/>
  <c r="I364" i="18"/>
  <c r="G364" i="18"/>
  <c r="F364" i="18"/>
  <c r="E364" i="18"/>
  <c r="D364" i="18"/>
  <c r="C364" i="18"/>
  <c r="I363" i="18"/>
  <c r="G363" i="18"/>
  <c r="F363" i="18"/>
  <c r="E363" i="18"/>
  <c r="D363" i="18"/>
  <c r="C363" i="18"/>
  <c r="I362" i="18"/>
  <c r="G362" i="18"/>
  <c r="F362" i="18"/>
  <c r="E362" i="18"/>
  <c r="D362" i="18"/>
  <c r="C362" i="18"/>
  <c r="I361" i="18"/>
  <c r="G361" i="18"/>
  <c r="F361" i="18"/>
  <c r="E361" i="18"/>
  <c r="D361" i="18"/>
  <c r="C361" i="18"/>
  <c r="I360" i="18"/>
  <c r="G360" i="18"/>
  <c r="F360" i="18"/>
  <c r="E360" i="18"/>
  <c r="D360" i="18"/>
  <c r="C360" i="18"/>
  <c r="I359" i="18"/>
  <c r="G359" i="18"/>
  <c r="F359" i="18"/>
  <c r="E359" i="18"/>
  <c r="D359" i="18"/>
  <c r="C359" i="18"/>
  <c r="I358" i="18"/>
  <c r="G358" i="18"/>
  <c r="F358" i="18"/>
  <c r="E358" i="18"/>
  <c r="D358" i="18"/>
  <c r="C358" i="18"/>
  <c r="I357" i="18"/>
  <c r="G357" i="18"/>
  <c r="F357" i="18"/>
  <c r="E357" i="18"/>
  <c r="D357" i="18"/>
  <c r="C357" i="18"/>
  <c r="I356" i="18"/>
  <c r="G356" i="18"/>
  <c r="F356" i="18"/>
  <c r="E356" i="18"/>
  <c r="D356" i="18"/>
  <c r="C356" i="18"/>
  <c r="I355" i="18"/>
  <c r="G355" i="18"/>
  <c r="F355" i="18"/>
  <c r="E355" i="18"/>
  <c r="D355" i="18"/>
  <c r="C355" i="18"/>
  <c r="I354" i="18"/>
  <c r="G354" i="18"/>
  <c r="F354" i="18"/>
  <c r="E354" i="18"/>
  <c r="D354" i="18"/>
  <c r="C354" i="18"/>
  <c r="I353" i="18"/>
  <c r="G353" i="18"/>
  <c r="F353" i="18"/>
  <c r="E353" i="18"/>
  <c r="D353" i="18"/>
  <c r="C353" i="18"/>
  <c r="I352" i="18"/>
  <c r="G352" i="18"/>
  <c r="F352" i="18"/>
  <c r="E352" i="18"/>
  <c r="D352" i="18"/>
  <c r="C352" i="18"/>
  <c r="I351" i="18"/>
  <c r="G351" i="18"/>
  <c r="F351" i="18"/>
  <c r="E351" i="18"/>
  <c r="D351" i="18"/>
  <c r="C351" i="18"/>
  <c r="I350" i="18"/>
  <c r="G350" i="18"/>
  <c r="F350" i="18"/>
  <c r="E350" i="18"/>
  <c r="D350" i="18"/>
  <c r="C350" i="18"/>
  <c r="I349" i="18"/>
  <c r="G349" i="18"/>
  <c r="F349" i="18"/>
  <c r="E349" i="18"/>
  <c r="D349" i="18"/>
  <c r="C349" i="18"/>
  <c r="I348" i="18"/>
  <c r="G348" i="18"/>
  <c r="F348" i="18"/>
  <c r="E348" i="18"/>
  <c r="D348" i="18"/>
  <c r="C348" i="18"/>
  <c r="I347" i="18"/>
  <c r="G347" i="18"/>
  <c r="F347" i="18"/>
  <c r="E347" i="18"/>
  <c r="D347" i="18"/>
  <c r="C347" i="18"/>
  <c r="I346" i="18"/>
  <c r="G346" i="18"/>
  <c r="F346" i="18"/>
  <c r="E346" i="18"/>
  <c r="D346" i="18"/>
  <c r="C346" i="18"/>
  <c r="I345" i="18"/>
  <c r="G345" i="18"/>
  <c r="F345" i="18"/>
  <c r="E345" i="18"/>
  <c r="D345" i="18"/>
  <c r="C345" i="18"/>
  <c r="I344" i="18"/>
  <c r="G344" i="18"/>
  <c r="F344" i="18"/>
  <c r="E344" i="18"/>
  <c r="D344" i="18"/>
  <c r="C344" i="18"/>
  <c r="I343" i="18"/>
  <c r="G343" i="18"/>
  <c r="F343" i="18"/>
  <c r="E343" i="18"/>
  <c r="D343" i="18"/>
  <c r="C343" i="18"/>
  <c r="I342" i="18"/>
  <c r="G342" i="18"/>
  <c r="F342" i="18"/>
  <c r="E342" i="18"/>
  <c r="D342" i="18"/>
  <c r="C342" i="18"/>
  <c r="I341" i="18"/>
  <c r="G341" i="18"/>
  <c r="F341" i="18"/>
  <c r="E341" i="18"/>
  <c r="D341" i="18"/>
  <c r="C341" i="18"/>
  <c r="I340" i="18"/>
  <c r="G340" i="18"/>
  <c r="F340" i="18"/>
  <c r="E340" i="18"/>
  <c r="D340" i="18"/>
  <c r="C340" i="18"/>
  <c r="I339" i="18"/>
  <c r="G339" i="18"/>
  <c r="F339" i="18"/>
  <c r="E339" i="18"/>
  <c r="D339" i="18"/>
  <c r="C339" i="18"/>
  <c r="I338" i="18"/>
  <c r="G338" i="18"/>
  <c r="F338" i="18"/>
  <c r="E338" i="18"/>
  <c r="D338" i="18"/>
  <c r="C338" i="18"/>
  <c r="I337" i="18"/>
  <c r="G337" i="18"/>
  <c r="F337" i="18"/>
  <c r="E337" i="18"/>
  <c r="D337" i="18"/>
  <c r="C337" i="18"/>
  <c r="I336" i="18"/>
  <c r="G336" i="18"/>
  <c r="F336" i="18"/>
  <c r="E336" i="18"/>
  <c r="D336" i="18"/>
  <c r="C336" i="18"/>
  <c r="I335" i="18"/>
  <c r="G335" i="18"/>
  <c r="F335" i="18"/>
  <c r="E335" i="18"/>
  <c r="D335" i="18"/>
  <c r="C335" i="18"/>
  <c r="I334" i="18"/>
  <c r="G334" i="18"/>
  <c r="F334" i="18"/>
  <c r="E334" i="18"/>
  <c r="D334" i="18"/>
  <c r="C334" i="18"/>
  <c r="I333" i="18"/>
  <c r="G333" i="18"/>
  <c r="F333" i="18"/>
  <c r="E333" i="18"/>
  <c r="D333" i="18"/>
  <c r="C333" i="18"/>
  <c r="I332" i="18"/>
  <c r="G332" i="18"/>
  <c r="F332" i="18"/>
  <c r="E332" i="18"/>
  <c r="D332" i="18"/>
  <c r="C332" i="18"/>
  <c r="I331" i="18"/>
  <c r="G331" i="18"/>
  <c r="F331" i="18"/>
  <c r="E331" i="18"/>
  <c r="D331" i="18"/>
  <c r="C331" i="18"/>
  <c r="I330" i="18"/>
  <c r="G330" i="18"/>
  <c r="F330" i="18"/>
  <c r="E330" i="18"/>
  <c r="D330" i="18"/>
  <c r="C330" i="18"/>
  <c r="I329" i="18"/>
  <c r="G329" i="18"/>
  <c r="F329" i="18"/>
  <c r="E329" i="18"/>
  <c r="D329" i="18"/>
  <c r="C329" i="18"/>
  <c r="I328" i="18"/>
  <c r="G328" i="18"/>
  <c r="F328" i="18"/>
  <c r="E328" i="18"/>
  <c r="D328" i="18"/>
  <c r="C328" i="18"/>
  <c r="I327" i="18"/>
  <c r="G327" i="18"/>
  <c r="F327" i="18"/>
  <c r="E327" i="18"/>
  <c r="D327" i="18"/>
  <c r="C327" i="18"/>
  <c r="I326" i="18"/>
  <c r="G326" i="18"/>
  <c r="F326" i="18"/>
  <c r="E326" i="18"/>
  <c r="D326" i="18"/>
  <c r="C326" i="18"/>
  <c r="I325" i="18"/>
  <c r="G325" i="18"/>
  <c r="F325" i="18"/>
  <c r="E325" i="18"/>
  <c r="D325" i="18"/>
  <c r="C325" i="18"/>
  <c r="I324" i="18"/>
  <c r="G324" i="18"/>
  <c r="F324" i="18"/>
  <c r="E324" i="18"/>
  <c r="D324" i="18"/>
  <c r="C324" i="18"/>
  <c r="I323" i="18"/>
  <c r="G323" i="18"/>
  <c r="F323" i="18"/>
  <c r="E323" i="18"/>
  <c r="D323" i="18"/>
  <c r="C323" i="18"/>
  <c r="I322" i="18"/>
  <c r="G322" i="18"/>
  <c r="F322" i="18"/>
  <c r="E322" i="18"/>
  <c r="D322" i="18"/>
  <c r="C322" i="18"/>
  <c r="I321" i="18"/>
  <c r="G321" i="18"/>
  <c r="F321" i="18"/>
  <c r="E321" i="18"/>
  <c r="D321" i="18"/>
  <c r="C321" i="18"/>
  <c r="I320" i="18"/>
  <c r="G320" i="18"/>
  <c r="F320" i="18"/>
  <c r="E320" i="18"/>
  <c r="D320" i="18"/>
  <c r="C320" i="18"/>
  <c r="I319" i="18"/>
  <c r="G319" i="18"/>
  <c r="F319" i="18"/>
  <c r="E319" i="18"/>
  <c r="D319" i="18"/>
  <c r="C319" i="18"/>
  <c r="I318" i="18"/>
  <c r="G318" i="18"/>
  <c r="F318" i="18"/>
  <c r="E318" i="18"/>
  <c r="D318" i="18"/>
  <c r="C318" i="18"/>
  <c r="I317" i="18"/>
  <c r="G317" i="18"/>
  <c r="F317" i="18"/>
  <c r="E317" i="18"/>
  <c r="D317" i="18"/>
  <c r="C317" i="18"/>
  <c r="I316" i="18"/>
  <c r="G316" i="18"/>
  <c r="F316" i="18"/>
  <c r="E316" i="18"/>
  <c r="D316" i="18"/>
  <c r="C316" i="18"/>
  <c r="I315" i="18"/>
  <c r="G315" i="18"/>
  <c r="F315" i="18"/>
  <c r="E315" i="18"/>
  <c r="D315" i="18"/>
  <c r="C315" i="18"/>
  <c r="I314" i="18"/>
  <c r="G314" i="18"/>
  <c r="F314" i="18"/>
  <c r="E314" i="18"/>
  <c r="D314" i="18"/>
  <c r="C314" i="18"/>
  <c r="I313" i="18"/>
  <c r="G313" i="18"/>
  <c r="F313" i="18"/>
  <c r="E313" i="18"/>
  <c r="D313" i="18"/>
  <c r="C313" i="18"/>
  <c r="I312" i="18"/>
  <c r="G312" i="18"/>
  <c r="F312" i="18"/>
  <c r="E312" i="18"/>
  <c r="D312" i="18"/>
  <c r="C312" i="18"/>
  <c r="I311" i="18"/>
  <c r="G311" i="18"/>
  <c r="F311" i="18"/>
  <c r="E311" i="18"/>
  <c r="D311" i="18"/>
  <c r="C311" i="18"/>
  <c r="I310" i="18"/>
  <c r="G310" i="18"/>
  <c r="F310" i="18"/>
  <c r="E310" i="18"/>
  <c r="D310" i="18"/>
  <c r="C310" i="18"/>
  <c r="I309" i="18"/>
  <c r="G309" i="18"/>
  <c r="F309" i="18"/>
  <c r="E309" i="18"/>
  <c r="D309" i="18"/>
  <c r="C309" i="18"/>
  <c r="I308" i="18"/>
  <c r="G308" i="18"/>
  <c r="F308" i="18"/>
  <c r="E308" i="18"/>
  <c r="D308" i="18"/>
  <c r="C308" i="18"/>
  <c r="I307" i="18"/>
  <c r="G307" i="18"/>
  <c r="F307" i="18"/>
  <c r="E307" i="18"/>
  <c r="D307" i="18"/>
  <c r="C307" i="18"/>
  <c r="I306" i="18"/>
  <c r="G306" i="18"/>
  <c r="F306" i="18"/>
  <c r="E306" i="18"/>
  <c r="D306" i="18"/>
  <c r="C306" i="18"/>
  <c r="I305" i="18"/>
  <c r="G305" i="18"/>
  <c r="F305" i="18"/>
  <c r="E305" i="18"/>
  <c r="D305" i="18"/>
  <c r="C305" i="18"/>
  <c r="I304" i="18"/>
  <c r="G304" i="18"/>
  <c r="F304" i="18"/>
  <c r="E304" i="18"/>
  <c r="D304" i="18"/>
  <c r="C304" i="18"/>
  <c r="I303" i="18"/>
  <c r="G303" i="18"/>
  <c r="F303" i="18"/>
  <c r="E303" i="18"/>
  <c r="D303" i="18"/>
  <c r="C303" i="18"/>
  <c r="I302" i="18"/>
  <c r="G302" i="18"/>
  <c r="F302" i="18"/>
  <c r="E302" i="18"/>
  <c r="D302" i="18"/>
  <c r="C302" i="18"/>
  <c r="I301" i="18"/>
  <c r="G301" i="18"/>
  <c r="F301" i="18"/>
  <c r="E301" i="18"/>
  <c r="D301" i="18"/>
  <c r="C301" i="18"/>
  <c r="I300" i="18"/>
  <c r="G300" i="18"/>
  <c r="F300" i="18"/>
  <c r="E300" i="18"/>
  <c r="D300" i="18"/>
  <c r="C300" i="18"/>
  <c r="I299" i="18"/>
  <c r="G299" i="18"/>
  <c r="F299" i="18"/>
  <c r="E299" i="18"/>
  <c r="D299" i="18"/>
  <c r="C299" i="18"/>
  <c r="I298" i="18"/>
  <c r="G298" i="18"/>
  <c r="F298" i="18"/>
  <c r="E298" i="18"/>
  <c r="D298" i="18"/>
  <c r="C298" i="18"/>
  <c r="I297" i="18"/>
  <c r="G297" i="18"/>
  <c r="F297" i="18"/>
  <c r="E297" i="18"/>
  <c r="D297" i="18"/>
  <c r="C297" i="18"/>
  <c r="I296" i="18"/>
  <c r="G296" i="18"/>
  <c r="F296" i="18"/>
  <c r="E296" i="18"/>
  <c r="D296" i="18"/>
  <c r="C296" i="18"/>
  <c r="I295" i="18"/>
  <c r="G295" i="18"/>
  <c r="F295" i="18"/>
  <c r="E295" i="18"/>
  <c r="D295" i="18"/>
  <c r="C295" i="18"/>
  <c r="I294" i="18"/>
  <c r="G294" i="18"/>
  <c r="F294" i="18"/>
  <c r="E294" i="18"/>
  <c r="D294" i="18"/>
  <c r="C294" i="18"/>
  <c r="I293" i="18"/>
  <c r="G293" i="18"/>
  <c r="F293" i="18"/>
  <c r="E293" i="18"/>
  <c r="D293" i="18"/>
  <c r="C293" i="18"/>
  <c r="I292" i="18"/>
  <c r="G292" i="18"/>
  <c r="F292" i="18"/>
  <c r="E292" i="18"/>
  <c r="D292" i="18"/>
  <c r="C292" i="18"/>
  <c r="I291" i="18"/>
  <c r="G291" i="18"/>
  <c r="F291" i="18"/>
  <c r="E291" i="18"/>
  <c r="D291" i="18"/>
  <c r="C291" i="18"/>
  <c r="I290" i="18"/>
  <c r="G290" i="18"/>
  <c r="F290" i="18"/>
  <c r="E290" i="18"/>
  <c r="D290" i="18"/>
  <c r="C290" i="18"/>
  <c r="I289" i="18"/>
  <c r="G289" i="18"/>
  <c r="F289" i="18"/>
  <c r="E289" i="18"/>
  <c r="D289" i="18"/>
  <c r="C289" i="18"/>
  <c r="I288" i="18"/>
  <c r="G288" i="18"/>
  <c r="F288" i="18"/>
  <c r="E288" i="18"/>
  <c r="D288" i="18"/>
  <c r="C288" i="18"/>
  <c r="I287" i="18"/>
  <c r="G287" i="18"/>
  <c r="F287" i="18"/>
  <c r="E287" i="18"/>
  <c r="D287" i="18"/>
  <c r="C287" i="18"/>
  <c r="I286" i="18"/>
  <c r="G286" i="18"/>
  <c r="F286" i="18"/>
  <c r="E286" i="18"/>
  <c r="D286" i="18"/>
  <c r="C286" i="18"/>
  <c r="I285" i="18"/>
  <c r="G285" i="18"/>
  <c r="F285" i="18"/>
  <c r="E285" i="18"/>
  <c r="D285" i="18"/>
  <c r="C285" i="18"/>
  <c r="I284" i="18"/>
  <c r="G284" i="18"/>
  <c r="F284" i="18"/>
  <c r="E284" i="18"/>
  <c r="D284" i="18"/>
  <c r="C284" i="18"/>
  <c r="I283" i="18"/>
  <c r="G283" i="18"/>
  <c r="F283" i="18"/>
  <c r="E283" i="18"/>
  <c r="D283" i="18"/>
  <c r="C283" i="18"/>
  <c r="I282" i="18"/>
  <c r="G282" i="18"/>
  <c r="F282" i="18"/>
  <c r="E282" i="18"/>
  <c r="D282" i="18"/>
  <c r="C282" i="18"/>
  <c r="I281" i="18"/>
  <c r="G281" i="18"/>
  <c r="F281" i="18"/>
  <c r="E281" i="18"/>
  <c r="D281" i="18"/>
  <c r="C281" i="18"/>
  <c r="I280" i="18"/>
  <c r="G280" i="18"/>
  <c r="F280" i="18"/>
  <c r="E280" i="18"/>
  <c r="D280" i="18"/>
  <c r="C280" i="18"/>
  <c r="I279" i="18"/>
  <c r="G279" i="18"/>
  <c r="F279" i="18"/>
  <c r="E279" i="18"/>
  <c r="D279" i="18"/>
  <c r="C279" i="18"/>
  <c r="I278" i="18"/>
  <c r="G278" i="18"/>
  <c r="F278" i="18"/>
  <c r="E278" i="18"/>
  <c r="D278" i="18"/>
  <c r="C278" i="18"/>
  <c r="I277" i="18"/>
  <c r="G277" i="18"/>
  <c r="F277" i="18"/>
  <c r="E277" i="18"/>
  <c r="D277" i="18"/>
  <c r="C277" i="18"/>
  <c r="I276" i="18"/>
  <c r="G276" i="18"/>
  <c r="F276" i="18"/>
  <c r="E276" i="18"/>
  <c r="D276" i="18"/>
  <c r="C276" i="18"/>
  <c r="I275" i="18"/>
  <c r="G275" i="18"/>
  <c r="F275" i="18"/>
  <c r="E275" i="18"/>
  <c r="D275" i="18"/>
  <c r="C275" i="18"/>
  <c r="I274" i="18"/>
  <c r="G274" i="18"/>
  <c r="F274" i="18"/>
  <c r="E274" i="18"/>
  <c r="D274" i="18"/>
  <c r="C274" i="18"/>
  <c r="I273" i="18"/>
  <c r="G273" i="18"/>
  <c r="F273" i="18"/>
  <c r="E273" i="18"/>
  <c r="D273" i="18"/>
  <c r="C273" i="18"/>
  <c r="I272" i="18"/>
  <c r="G272" i="18"/>
  <c r="F272" i="18"/>
  <c r="E272" i="18"/>
  <c r="D272" i="18"/>
  <c r="C272" i="18"/>
  <c r="I271" i="18"/>
  <c r="G271" i="18"/>
  <c r="F271" i="18"/>
  <c r="E271" i="18"/>
  <c r="D271" i="18"/>
  <c r="C271" i="18"/>
  <c r="I270" i="18"/>
  <c r="G270" i="18"/>
  <c r="F270" i="18"/>
  <c r="E270" i="18"/>
  <c r="D270" i="18"/>
  <c r="C270" i="18"/>
  <c r="I269" i="18"/>
  <c r="G269" i="18"/>
  <c r="F269" i="18"/>
  <c r="E269" i="18"/>
  <c r="D269" i="18"/>
  <c r="C269" i="18"/>
  <c r="I268" i="18"/>
  <c r="G268" i="18"/>
  <c r="F268" i="18"/>
  <c r="E268" i="18"/>
  <c r="D268" i="18"/>
  <c r="C268" i="18"/>
  <c r="I267" i="18"/>
  <c r="G267" i="18"/>
  <c r="F267" i="18"/>
  <c r="E267" i="18"/>
  <c r="D267" i="18"/>
  <c r="C267" i="18"/>
  <c r="I266" i="18"/>
  <c r="G266" i="18"/>
  <c r="F266" i="18"/>
  <c r="E266" i="18"/>
  <c r="D266" i="18"/>
  <c r="C266" i="18"/>
  <c r="I265" i="18"/>
  <c r="G265" i="18"/>
  <c r="F265" i="18"/>
  <c r="E265" i="18"/>
  <c r="D265" i="18"/>
  <c r="C265" i="18"/>
  <c r="I264" i="18"/>
  <c r="G264" i="18"/>
  <c r="F264" i="18"/>
  <c r="E264" i="18"/>
  <c r="D264" i="18"/>
  <c r="C264" i="18"/>
  <c r="I263" i="18"/>
  <c r="G263" i="18"/>
  <c r="F263" i="18"/>
  <c r="E263" i="18"/>
  <c r="D263" i="18"/>
  <c r="C263" i="18"/>
  <c r="I262" i="18"/>
  <c r="G262" i="18"/>
  <c r="F262" i="18"/>
  <c r="E262" i="18"/>
  <c r="D262" i="18"/>
  <c r="C262" i="18"/>
  <c r="I261" i="18"/>
  <c r="G261" i="18"/>
  <c r="F261" i="18"/>
  <c r="E261" i="18"/>
  <c r="D261" i="18"/>
  <c r="C261" i="18"/>
  <c r="I260" i="18"/>
  <c r="G260" i="18"/>
  <c r="F260" i="18"/>
  <c r="E260" i="18"/>
  <c r="D260" i="18"/>
  <c r="C260" i="18"/>
  <c r="I259" i="18"/>
  <c r="G259" i="18"/>
  <c r="F259" i="18"/>
  <c r="E259" i="18"/>
  <c r="D259" i="18"/>
  <c r="C259" i="18"/>
  <c r="I258" i="18"/>
  <c r="G258" i="18"/>
  <c r="F258" i="18"/>
  <c r="E258" i="18"/>
  <c r="D258" i="18"/>
  <c r="C258" i="18"/>
  <c r="I257" i="18"/>
  <c r="G257" i="18"/>
  <c r="F257" i="18"/>
  <c r="E257" i="18"/>
  <c r="D257" i="18"/>
  <c r="C257" i="18"/>
  <c r="I256" i="18"/>
  <c r="G256" i="18"/>
  <c r="F256" i="18"/>
  <c r="E256" i="18"/>
  <c r="D256" i="18"/>
  <c r="C256" i="18"/>
  <c r="I255" i="18"/>
  <c r="G255" i="18"/>
  <c r="F255" i="18"/>
  <c r="E255" i="18"/>
  <c r="D255" i="18"/>
  <c r="C255" i="18"/>
  <c r="I254" i="18"/>
  <c r="G254" i="18"/>
  <c r="F254" i="18"/>
  <c r="E254" i="18"/>
  <c r="D254" i="18"/>
  <c r="C254" i="18"/>
  <c r="I253" i="18"/>
  <c r="G253" i="18"/>
  <c r="F253" i="18"/>
  <c r="E253" i="18"/>
  <c r="D253" i="18"/>
  <c r="C253" i="18"/>
  <c r="I252" i="18"/>
  <c r="G252" i="18"/>
  <c r="F252" i="18"/>
  <c r="E252" i="18"/>
  <c r="D252" i="18"/>
  <c r="C252" i="18"/>
  <c r="I251" i="18"/>
  <c r="G251" i="18"/>
  <c r="F251" i="18"/>
  <c r="E251" i="18"/>
  <c r="D251" i="18"/>
  <c r="C251" i="18"/>
  <c r="I250" i="18"/>
  <c r="G250" i="18"/>
  <c r="F250" i="18"/>
  <c r="E250" i="18"/>
  <c r="D250" i="18"/>
  <c r="C250" i="18"/>
  <c r="I249" i="18"/>
  <c r="G249" i="18"/>
  <c r="F249" i="18"/>
  <c r="E249" i="18"/>
  <c r="D249" i="18"/>
  <c r="C249" i="18"/>
  <c r="I248" i="18"/>
  <c r="G248" i="18"/>
  <c r="F248" i="18"/>
  <c r="E248" i="18"/>
  <c r="D248" i="18"/>
  <c r="C248" i="18"/>
  <c r="I247" i="18"/>
  <c r="G247" i="18"/>
  <c r="F247" i="18"/>
  <c r="E247" i="18"/>
  <c r="D247" i="18"/>
  <c r="C247" i="18"/>
  <c r="I246" i="18"/>
  <c r="G246" i="18"/>
  <c r="F246" i="18"/>
  <c r="E246" i="18"/>
  <c r="D246" i="18"/>
  <c r="C246" i="18"/>
  <c r="I245" i="18"/>
  <c r="G245" i="18"/>
  <c r="F245" i="18"/>
  <c r="E245" i="18"/>
  <c r="D245" i="18"/>
  <c r="C245" i="18"/>
  <c r="I244" i="18"/>
  <c r="G244" i="18"/>
  <c r="F244" i="18"/>
  <c r="E244" i="18"/>
  <c r="D244" i="18"/>
  <c r="C244" i="18"/>
  <c r="I243" i="18"/>
  <c r="G243" i="18"/>
  <c r="F243" i="18"/>
  <c r="E243" i="18"/>
  <c r="D243" i="18"/>
  <c r="C243" i="18"/>
  <c r="I242" i="18"/>
  <c r="G242" i="18"/>
  <c r="F242" i="18"/>
  <c r="E242" i="18"/>
  <c r="D242" i="18"/>
  <c r="C242" i="18"/>
  <c r="I241" i="18"/>
  <c r="G241" i="18"/>
  <c r="F241" i="18"/>
  <c r="E241" i="18"/>
  <c r="D241" i="18"/>
  <c r="C241" i="18"/>
  <c r="I240" i="18"/>
  <c r="G240" i="18"/>
  <c r="F240" i="18"/>
  <c r="E240" i="18"/>
  <c r="D240" i="18"/>
  <c r="C240" i="18"/>
  <c r="I239" i="18"/>
  <c r="G239" i="18"/>
  <c r="F239" i="18"/>
  <c r="E239" i="18"/>
  <c r="D239" i="18"/>
  <c r="C239" i="18"/>
  <c r="I238" i="18"/>
  <c r="G238" i="18"/>
  <c r="F238" i="18"/>
  <c r="E238" i="18"/>
  <c r="D238" i="18"/>
  <c r="C238" i="18"/>
  <c r="I237" i="18"/>
  <c r="G237" i="18"/>
  <c r="F237" i="18"/>
  <c r="E237" i="18"/>
  <c r="D237" i="18"/>
  <c r="C237" i="18"/>
  <c r="I236" i="18"/>
  <c r="G236" i="18"/>
  <c r="F236" i="18"/>
  <c r="E236" i="18"/>
  <c r="D236" i="18"/>
  <c r="C236" i="18"/>
  <c r="I235" i="18"/>
  <c r="G235" i="18"/>
  <c r="F235" i="18"/>
  <c r="E235" i="18"/>
  <c r="D235" i="18"/>
  <c r="C235" i="18"/>
  <c r="I234" i="18"/>
  <c r="G234" i="18"/>
  <c r="F234" i="18"/>
  <c r="E234" i="18"/>
  <c r="D234" i="18"/>
  <c r="C234" i="18"/>
  <c r="I233" i="18"/>
  <c r="G233" i="18"/>
  <c r="F233" i="18"/>
  <c r="E233" i="18"/>
  <c r="D233" i="18"/>
  <c r="C233" i="18"/>
  <c r="I232" i="18"/>
  <c r="G232" i="18"/>
  <c r="F232" i="18"/>
  <c r="E232" i="18"/>
  <c r="D232" i="18"/>
  <c r="C232" i="18"/>
  <c r="I231" i="18"/>
  <c r="G231" i="18"/>
  <c r="F231" i="18"/>
  <c r="E231" i="18"/>
  <c r="D231" i="18"/>
  <c r="C231" i="18"/>
  <c r="I230" i="18"/>
  <c r="G230" i="18"/>
  <c r="F230" i="18"/>
  <c r="E230" i="18"/>
  <c r="D230" i="18"/>
  <c r="C230" i="18"/>
  <c r="I229" i="18"/>
  <c r="G229" i="18"/>
  <c r="F229" i="18"/>
  <c r="E229" i="18"/>
  <c r="D229" i="18"/>
  <c r="C229" i="18"/>
  <c r="I228" i="18"/>
  <c r="G228" i="18"/>
  <c r="F228" i="18"/>
  <c r="E228" i="18"/>
  <c r="D228" i="18"/>
  <c r="C228" i="18"/>
  <c r="I227" i="18"/>
  <c r="G227" i="18"/>
  <c r="F227" i="18"/>
  <c r="E227" i="18"/>
  <c r="D227" i="18"/>
  <c r="C227" i="18"/>
  <c r="I226" i="18"/>
  <c r="G226" i="18"/>
  <c r="F226" i="18"/>
  <c r="E226" i="18"/>
  <c r="D226" i="18"/>
  <c r="C226" i="18"/>
  <c r="I225" i="18"/>
  <c r="G225" i="18"/>
  <c r="F225" i="18"/>
  <c r="E225" i="18"/>
  <c r="D225" i="18"/>
  <c r="C225" i="18"/>
  <c r="I224" i="18"/>
  <c r="G224" i="18"/>
  <c r="F224" i="18"/>
  <c r="E224" i="18"/>
  <c r="D224" i="18"/>
  <c r="C224" i="18"/>
  <c r="I223" i="18"/>
  <c r="G223" i="18"/>
  <c r="F223" i="18"/>
  <c r="E223" i="18"/>
  <c r="D223" i="18"/>
  <c r="C223" i="18"/>
  <c r="I222" i="18"/>
  <c r="G222" i="18"/>
  <c r="F222" i="18"/>
  <c r="E222" i="18"/>
  <c r="D222" i="18"/>
  <c r="C222" i="18"/>
  <c r="I221" i="18"/>
  <c r="G221" i="18"/>
  <c r="F221" i="18"/>
  <c r="E221" i="18"/>
  <c r="D221" i="18"/>
  <c r="C221" i="18"/>
  <c r="I220" i="18"/>
  <c r="G220" i="18"/>
  <c r="F220" i="18"/>
  <c r="E220" i="18"/>
  <c r="D220" i="18"/>
  <c r="C220" i="18"/>
  <c r="I219" i="18"/>
  <c r="G219" i="18"/>
  <c r="F219" i="18"/>
  <c r="E219" i="18"/>
  <c r="D219" i="18"/>
  <c r="C219" i="18"/>
  <c r="I218" i="18"/>
  <c r="G218" i="18"/>
  <c r="F218" i="18"/>
  <c r="E218" i="18"/>
  <c r="D218" i="18"/>
  <c r="C218" i="18"/>
  <c r="I217" i="18"/>
  <c r="G217" i="18"/>
  <c r="F217" i="18"/>
  <c r="E217" i="18"/>
  <c r="D217" i="18"/>
  <c r="C217" i="18"/>
  <c r="I216" i="18"/>
  <c r="G216" i="18"/>
  <c r="F216" i="18"/>
  <c r="E216" i="18"/>
  <c r="D216" i="18"/>
  <c r="C216" i="18"/>
  <c r="I215" i="18"/>
  <c r="G215" i="18"/>
  <c r="F215" i="18"/>
  <c r="E215" i="18"/>
  <c r="D215" i="18"/>
  <c r="C215" i="18"/>
  <c r="I214" i="18"/>
  <c r="G214" i="18"/>
  <c r="F214" i="18"/>
  <c r="E214" i="18"/>
  <c r="D214" i="18"/>
  <c r="C214" i="18"/>
  <c r="I213" i="18"/>
  <c r="G213" i="18"/>
  <c r="F213" i="18"/>
  <c r="E213" i="18"/>
  <c r="D213" i="18"/>
  <c r="C213" i="18"/>
  <c r="I212" i="18"/>
  <c r="G212" i="18"/>
  <c r="F212" i="18"/>
  <c r="E212" i="18"/>
  <c r="D212" i="18"/>
  <c r="C212" i="18"/>
  <c r="I211" i="18"/>
  <c r="G211" i="18"/>
  <c r="F211" i="18"/>
  <c r="E211" i="18"/>
  <c r="D211" i="18"/>
  <c r="C211" i="18"/>
  <c r="I210" i="18"/>
  <c r="G210" i="18"/>
  <c r="F210" i="18"/>
  <c r="E210" i="18"/>
  <c r="D210" i="18"/>
  <c r="C210" i="18"/>
  <c r="I209" i="18"/>
  <c r="G209" i="18"/>
  <c r="F209" i="18"/>
  <c r="E209" i="18"/>
  <c r="D209" i="18"/>
  <c r="C209" i="18"/>
  <c r="I208" i="18"/>
  <c r="G208" i="18"/>
  <c r="F208" i="18"/>
  <c r="E208" i="18"/>
  <c r="D208" i="18"/>
  <c r="C208" i="18"/>
  <c r="I207" i="18"/>
  <c r="G207" i="18"/>
  <c r="F207" i="18"/>
  <c r="E207" i="18"/>
  <c r="D207" i="18"/>
  <c r="C207" i="18"/>
  <c r="I206" i="18"/>
  <c r="G206" i="18"/>
  <c r="F206" i="18"/>
  <c r="E206" i="18"/>
  <c r="D206" i="18"/>
  <c r="C206" i="18"/>
  <c r="I205" i="18"/>
  <c r="G205" i="18"/>
  <c r="F205" i="18"/>
  <c r="E205" i="18"/>
  <c r="D205" i="18"/>
  <c r="C205" i="18"/>
  <c r="I204" i="18"/>
  <c r="G204" i="18"/>
  <c r="F204" i="18"/>
  <c r="E204" i="18"/>
  <c r="D204" i="18"/>
  <c r="C204" i="18"/>
  <c r="I203" i="18"/>
  <c r="G203" i="18"/>
  <c r="F203" i="18"/>
  <c r="E203" i="18"/>
  <c r="D203" i="18"/>
  <c r="C203" i="18"/>
  <c r="I202" i="18"/>
  <c r="G202" i="18"/>
  <c r="F202" i="18"/>
  <c r="E202" i="18"/>
  <c r="D202" i="18"/>
  <c r="C202" i="18"/>
  <c r="I201" i="18"/>
  <c r="G201" i="18"/>
  <c r="F201" i="18"/>
  <c r="E201" i="18"/>
  <c r="D201" i="18"/>
  <c r="C201" i="18"/>
  <c r="I200" i="18"/>
  <c r="G200" i="18"/>
  <c r="F200" i="18"/>
  <c r="E200" i="18"/>
  <c r="D200" i="18"/>
  <c r="C200" i="18"/>
  <c r="I199" i="18"/>
  <c r="G199" i="18"/>
  <c r="F199" i="18"/>
  <c r="E199" i="18"/>
  <c r="D199" i="18"/>
  <c r="C199" i="18"/>
  <c r="I198" i="18"/>
  <c r="G198" i="18"/>
  <c r="F198" i="18"/>
  <c r="E198" i="18"/>
  <c r="D198" i="18"/>
  <c r="C198" i="18"/>
  <c r="I197" i="18"/>
  <c r="G197" i="18"/>
  <c r="F197" i="18"/>
  <c r="E197" i="18"/>
  <c r="D197" i="18"/>
  <c r="C197" i="18"/>
  <c r="I196" i="18"/>
  <c r="G196" i="18"/>
  <c r="F196" i="18"/>
  <c r="E196" i="18"/>
  <c r="D196" i="18"/>
  <c r="C196" i="18"/>
  <c r="I195" i="18"/>
  <c r="G195" i="18"/>
  <c r="F195" i="18"/>
  <c r="E195" i="18"/>
  <c r="D195" i="18"/>
  <c r="C195" i="18"/>
  <c r="I194" i="18"/>
  <c r="G194" i="18"/>
  <c r="F194" i="18"/>
  <c r="E194" i="18"/>
  <c r="D194" i="18"/>
  <c r="C194" i="18"/>
  <c r="I193" i="18"/>
  <c r="G193" i="18"/>
  <c r="F193" i="18"/>
  <c r="E193" i="18"/>
  <c r="D193" i="18"/>
  <c r="C193" i="18"/>
  <c r="I192" i="18"/>
  <c r="G192" i="18"/>
  <c r="F192" i="18"/>
  <c r="E192" i="18"/>
  <c r="D192" i="18"/>
  <c r="C192" i="18"/>
  <c r="I191" i="18"/>
  <c r="G191" i="18"/>
  <c r="F191" i="18"/>
  <c r="E191" i="18"/>
  <c r="D191" i="18"/>
  <c r="C191" i="18"/>
  <c r="I190" i="18"/>
  <c r="G190" i="18"/>
  <c r="F190" i="18"/>
  <c r="E190" i="18"/>
  <c r="D190" i="18"/>
  <c r="C190" i="18"/>
  <c r="I189" i="18"/>
  <c r="G189" i="18"/>
  <c r="F189" i="18"/>
  <c r="E189" i="18"/>
  <c r="D189" i="18"/>
  <c r="C189" i="18"/>
  <c r="I188" i="18"/>
  <c r="G188" i="18"/>
  <c r="F188" i="18"/>
  <c r="E188" i="18"/>
  <c r="D188" i="18"/>
  <c r="C188" i="18"/>
  <c r="I187" i="18"/>
  <c r="G187" i="18"/>
  <c r="F187" i="18"/>
  <c r="E187" i="18"/>
  <c r="D187" i="18"/>
  <c r="C187" i="18"/>
  <c r="I186" i="18"/>
  <c r="G186" i="18"/>
  <c r="F186" i="18"/>
  <c r="E186" i="18"/>
  <c r="D186" i="18"/>
  <c r="C186" i="18"/>
  <c r="I185" i="18"/>
  <c r="G185" i="18"/>
  <c r="F185" i="18"/>
  <c r="E185" i="18"/>
  <c r="D185" i="18"/>
  <c r="C185" i="18"/>
  <c r="I184" i="18"/>
  <c r="G184" i="18"/>
  <c r="F184" i="18"/>
  <c r="E184" i="18"/>
  <c r="D184" i="18"/>
  <c r="C184" i="18"/>
  <c r="I183" i="18"/>
  <c r="G183" i="18"/>
  <c r="F183" i="18"/>
  <c r="E183" i="18"/>
  <c r="D183" i="18"/>
  <c r="C183" i="18"/>
  <c r="I182" i="18"/>
  <c r="G182" i="18"/>
  <c r="F182" i="18"/>
  <c r="E182" i="18"/>
  <c r="D182" i="18"/>
  <c r="C182" i="18"/>
  <c r="I181" i="18"/>
  <c r="G181" i="18"/>
  <c r="F181" i="18"/>
  <c r="E181" i="18"/>
  <c r="D181" i="18"/>
  <c r="C181" i="18"/>
  <c r="I180" i="18"/>
  <c r="G180" i="18"/>
  <c r="F180" i="18"/>
  <c r="E180" i="18"/>
  <c r="D180" i="18"/>
  <c r="C180" i="18"/>
  <c r="I179" i="18"/>
  <c r="G179" i="18"/>
  <c r="F179" i="18"/>
  <c r="E179" i="18"/>
  <c r="D179" i="18"/>
  <c r="C179" i="18"/>
  <c r="I178" i="18"/>
  <c r="G178" i="18"/>
  <c r="F178" i="18"/>
  <c r="E178" i="18"/>
  <c r="D178" i="18"/>
  <c r="C178" i="18"/>
  <c r="I177" i="18"/>
  <c r="G177" i="18"/>
  <c r="F177" i="18"/>
  <c r="E177" i="18"/>
  <c r="D177" i="18"/>
  <c r="C177" i="18"/>
  <c r="I176" i="18"/>
  <c r="G176" i="18"/>
  <c r="F176" i="18"/>
  <c r="E176" i="18"/>
  <c r="D176" i="18"/>
  <c r="C176" i="18"/>
  <c r="I175" i="18"/>
  <c r="G175" i="18"/>
  <c r="F175" i="18"/>
  <c r="E175" i="18"/>
  <c r="D175" i="18"/>
  <c r="C175" i="18"/>
  <c r="I174" i="18"/>
  <c r="G174" i="18"/>
  <c r="F174" i="18"/>
  <c r="E174" i="18"/>
  <c r="D174" i="18"/>
  <c r="C174" i="18"/>
  <c r="I173" i="18"/>
  <c r="G173" i="18"/>
  <c r="F173" i="18"/>
  <c r="E173" i="18"/>
  <c r="D173" i="18"/>
  <c r="C173" i="18"/>
  <c r="I172" i="18"/>
  <c r="G172" i="18"/>
  <c r="F172" i="18"/>
  <c r="E172" i="18"/>
  <c r="D172" i="18"/>
  <c r="C172" i="18"/>
  <c r="I171" i="18"/>
  <c r="G171" i="18"/>
  <c r="F171" i="18"/>
  <c r="E171" i="18"/>
  <c r="D171" i="18"/>
  <c r="C171" i="18"/>
  <c r="I170" i="18"/>
  <c r="G170" i="18"/>
  <c r="F170" i="18"/>
  <c r="E170" i="18"/>
  <c r="D170" i="18"/>
  <c r="C170" i="18"/>
  <c r="I169" i="18"/>
  <c r="G169" i="18"/>
  <c r="F169" i="18"/>
  <c r="E169" i="18"/>
  <c r="D169" i="18"/>
  <c r="C169" i="18"/>
  <c r="I168" i="18"/>
  <c r="G168" i="18"/>
  <c r="F168" i="18"/>
  <c r="E168" i="18"/>
  <c r="D168" i="18"/>
  <c r="C168" i="18"/>
  <c r="I167" i="18"/>
  <c r="G167" i="18"/>
  <c r="F167" i="18"/>
  <c r="E167" i="18"/>
  <c r="D167" i="18"/>
  <c r="C167" i="18"/>
  <c r="I166" i="18"/>
  <c r="G166" i="18"/>
  <c r="F166" i="18"/>
  <c r="E166" i="18"/>
  <c r="D166" i="18"/>
  <c r="C166" i="18"/>
  <c r="I165" i="18"/>
  <c r="G165" i="18"/>
  <c r="F165" i="18"/>
  <c r="E165" i="18"/>
  <c r="D165" i="18"/>
  <c r="C165" i="18"/>
  <c r="I164" i="18"/>
  <c r="G164" i="18"/>
  <c r="F164" i="18"/>
  <c r="E164" i="18"/>
  <c r="D164" i="18"/>
  <c r="C164" i="18"/>
  <c r="I163" i="18"/>
  <c r="G163" i="18"/>
  <c r="F163" i="18"/>
  <c r="E163" i="18"/>
  <c r="D163" i="18"/>
  <c r="C163" i="18"/>
  <c r="I162" i="18"/>
  <c r="G162" i="18"/>
  <c r="F162" i="18"/>
  <c r="E162" i="18"/>
  <c r="D162" i="18"/>
  <c r="C162" i="18"/>
  <c r="I161" i="18"/>
  <c r="G161" i="18"/>
  <c r="F161" i="18"/>
  <c r="E161" i="18"/>
  <c r="D161" i="18"/>
  <c r="C161" i="18"/>
  <c r="I160" i="18"/>
  <c r="G160" i="18"/>
  <c r="F160" i="18"/>
  <c r="E160" i="18"/>
  <c r="D160" i="18"/>
  <c r="C160" i="18"/>
  <c r="I159" i="18"/>
  <c r="G159" i="18"/>
  <c r="F159" i="18"/>
  <c r="E159" i="18"/>
  <c r="D159" i="18"/>
  <c r="C159" i="18"/>
  <c r="I158" i="18"/>
  <c r="G158" i="18"/>
  <c r="F158" i="18"/>
  <c r="E158" i="18"/>
  <c r="D158" i="18"/>
  <c r="C158" i="18"/>
  <c r="I157" i="18"/>
  <c r="G157" i="18"/>
  <c r="F157" i="18"/>
  <c r="E157" i="18"/>
  <c r="D157" i="18"/>
  <c r="C157" i="18"/>
  <c r="I156" i="18"/>
  <c r="G156" i="18"/>
  <c r="F156" i="18"/>
  <c r="E156" i="18"/>
  <c r="D156" i="18"/>
  <c r="C156" i="18"/>
  <c r="I155" i="18"/>
  <c r="G155" i="18"/>
  <c r="F155" i="18"/>
  <c r="E155" i="18"/>
  <c r="D155" i="18"/>
  <c r="C155" i="18"/>
  <c r="I154" i="18"/>
  <c r="G154" i="18"/>
  <c r="F154" i="18"/>
  <c r="E154" i="18"/>
  <c r="D154" i="18"/>
  <c r="C154" i="18"/>
  <c r="I153" i="18"/>
  <c r="G153" i="18"/>
  <c r="F153" i="18"/>
  <c r="E153" i="18"/>
  <c r="D153" i="18"/>
  <c r="C153" i="18"/>
  <c r="I152" i="18"/>
  <c r="G152" i="18"/>
  <c r="F152" i="18"/>
  <c r="E152" i="18"/>
  <c r="D152" i="18"/>
  <c r="C152" i="18"/>
  <c r="I151" i="18"/>
  <c r="G151" i="18"/>
  <c r="F151" i="18"/>
  <c r="E151" i="18"/>
  <c r="D151" i="18"/>
  <c r="C151" i="18"/>
  <c r="I150" i="18"/>
  <c r="G150" i="18"/>
  <c r="F150" i="18"/>
  <c r="E150" i="18"/>
  <c r="D150" i="18"/>
  <c r="C150" i="18"/>
  <c r="I149" i="18"/>
  <c r="G149" i="18"/>
  <c r="F149" i="18"/>
  <c r="E149" i="18"/>
  <c r="D149" i="18"/>
  <c r="C149" i="18"/>
  <c r="I148" i="18"/>
  <c r="G148" i="18"/>
  <c r="F148" i="18"/>
  <c r="E148" i="18"/>
  <c r="D148" i="18"/>
  <c r="C148" i="18"/>
  <c r="I147" i="18"/>
  <c r="G147" i="18"/>
  <c r="F147" i="18"/>
  <c r="E147" i="18"/>
  <c r="D147" i="18"/>
  <c r="C147" i="18"/>
  <c r="I146" i="18"/>
  <c r="G146" i="18"/>
  <c r="F146" i="18"/>
  <c r="E146" i="18"/>
  <c r="D146" i="18"/>
  <c r="C146" i="18"/>
  <c r="I145" i="18"/>
  <c r="G145" i="18"/>
  <c r="F145" i="18"/>
  <c r="E145" i="18"/>
  <c r="D145" i="18"/>
  <c r="C145" i="18"/>
  <c r="I144" i="18"/>
  <c r="G144" i="18"/>
  <c r="F144" i="18"/>
  <c r="E144" i="18"/>
  <c r="D144" i="18"/>
  <c r="C144" i="18"/>
  <c r="I143" i="18"/>
  <c r="G143" i="18"/>
  <c r="F143" i="18"/>
  <c r="E143" i="18"/>
  <c r="D143" i="18"/>
  <c r="C143" i="18"/>
  <c r="I142" i="18"/>
  <c r="G142" i="18"/>
  <c r="F142" i="18"/>
  <c r="E142" i="18"/>
  <c r="D142" i="18"/>
  <c r="C142" i="18"/>
  <c r="I141" i="18"/>
  <c r="G141" i="18"/>
  <c r="F141" i="18"/>
  <c r="E141" i="18"/>
  <c r="D141" i="18"/>
  <c r="C141" i="18"/>
  <c r="I140" i="18"/>
  <c r="G140" i="18"/>
  <c r="F140" i="18"/>
  <c r="E140" i="18"/>
  <c r="D140" i="18"/>
  <c r="C140" i="18"/>
  <c r="I139" i="18"/>
  <c r="G139" i="18"/>
  <c r="F139" i="18"/>
  <c r="E139" i="18"/>
  <c r="D139" i="18"/>
  <c r="C139" i="18"/>
  <c r="I138" i="18"/>
  <c r="G138" i="18"/>
  <c r="F138" i="18"/>
  <c r="E138" i="18"/>
  <c r="D138" i="18"/>
  <c r="C138" i="18"/>
  <c r="I137" i="18"/>
  <c r="G137" i="18"/>
  <c r="F137" i="18"/>
  <c r="E137" i="18"/>
  <c r="D137" i="18"/>
  <c r="C137" i="18"/>
  <c r="I136" i="18"/>
  <c r="G136" i="18"/>
  <c r="F136" i="18"/>
  <c r="E136" i="18"/>
  <c r="D136" i="18"/>
  <c r="C136" i="18"/>
  <c r="I135" i="18"/>
  <c r="G135" i="18"/>
  <c r="F135" i="18"/>
  <c r="E135" i="18"/>
  <c r="D135" i="18"/>
  <c r="C135" i="18"/>
  <c r="I134" i="18"/>
  <c r="G134" i="18"/>
  <c r="F134" i="18"/>
  <c r="E134" i="18"/>
  <c r="D134" i="18"/>
  <c r="C134" i="18"/>
  <c r="I133" i="18"/>
  <c r="G133" i="18"/>
  <c r="F133" i="18"/>
  <c r="E133" i="18"/>
  <c r="D133" i="18"/>
  <c r="C133" i="18"/>
  <c r="I132" i="18"/>
  <c r="G132" i="18"/>
  <c r="F132" i="18"/>
  <c r="E132" i="18"/>
  <c r="D132" i="18"/>
  <c r="C132" i="18"/>
  <c r="I131" i="18"/>
  <c r="G131" i="18"/>
  <c r="F131" i="18"/>
  <c r="E131" i="18"/>
  <c r="D131" i="18"/>
  <c r="C131" i="18"/>
  <c r="I130" i="18"/>
  <c r="G130" i="18"/>
  <c r="F130" i="18"/>
  <c r="E130" i="18"/>
  <c r="D130" i="18"/>
  <c r="C130" i="18"/>
  <c r="I129" i="18"/>
  <c r="G129" i="18"/>
  <c r="F129" i="18"/>
  <c r="E129" i="18"/>
  <c r="D129" i="18"/>
  <c r="C129" i="18"/>
  <c r="I128" i="18"/>
  <c r="G128" i="18"/>
  <c r="F128" i="18"/>
  <c r="E128" i="18"/>
  <c r="D128" i="18"/>
  <c r="C128" i="18"/>
  <c r="I127" i="18"/>
  <c r="G127" i="18"/>
  <c r="F127" i="18"/>
  <c r="E127" i="18"/>
  <c r="D127" i="18"/>
  <c r="C127" i="18"/>
  <c r="I126" i="18"/>
  <c r="G126" i="18"/>
  <c r="F126" i="18"/>
  <c r="E126" i="18"/>
  <c r="D126" i="18"/>
  <c r="C126" i="18"/>
  <c r="I125" i="18"/>
  <c r="G125" i="18"/>
  <c r="F125" i="18"/>
  <c r="E125" i="18"/>
  <c r="D125" i="18"/>
  <c r="C125" i="18"/>
  <c r="I124" i="18"/>
  <c r="G124" i="18"/>
  <c r="F124" i="18"/>
  <c r="E124" i="18"/>
  <c r="D124" i="18"/>
  <c r="C124" i="18"/>
  <c r="I123" i="18"/>
  <c r="G123" i="18"/>
  <c r="F123" i="18"/>
  <c r="E123" i="18"/>
  <c r="D123" i="18"/>
  <c r="C123" i="18"/>
  <c r="I122" i="18"/>
  <c r="G122" i="18"/>
  <c r="F122" i="18"/>
  <c r="E122" i="18"/>
  <c r="D122" i="18"/>
  <c r="C122" i="18"/>
  <c r="I121" i="18"/>
  <c r="G121" i="18"/>
  <c r="F121" i="18"/>
  <c r="E121" i="18"/>
  <c r="D121" i="18"/>
  <c r="C121" i="18"/>
  <c r="I120" i="18"/>
  <c r="G120" i="18"/>
  <c r="F120" i="18"/>
  <c r="E120" i="18"/>
  <c r="D120" i="18"/>
  <c r="C120" i="18"/>
  <c r="I119" i="18"/>
  <c r="G119" i="18"/>
  <c r="F119" i="18"/>
  <c r="E119" i="18"/>
  <c r="D119" i="18"/>
  <c r="C119" i="18"/>
  <c r="I118" i="18"/>
  <c r="G118" i="18"/>
  <c r="F118" i="18"/>
  <c r="E118" i="18"/>
  <c r="D118" i="18"/>
  <c r="C118" i="18"/>
  <c r="I117" i="18"/>
  <c r="G117" i="18"/>
  <c r="F117" i="18"/>
  <c r="E117" i="18"/>
  <c r="D117" i="18"/>
  <c r="C117" i="18"/>
  <c r="I116" i="18"/>
  <c r="G116" i="18"/>
  <c r="F116" i="18"/>
  <c r="E116" i="18"/>
  <c r="D116" i="18"/>
  <c r="C116" i="18"/>
  <c r="I115" i="18"/>
  <c r="G115" i="18"/>
  <c r="F115" i="18"/>
  <c r="E115" i="18"/>
  <c r="D115" i="18"/>
  <c r="C115" i="18"/>
  <c r="I114" i="18"/>
  <c r="G114" i="18"/>
  <c r="F114" i="18"/>
  <c r="E114" i="18"/>
  <c r="D114" i="18"/>
  <c r="C114" i="18"/>
  <c r="I113" i="18"/>
  <c r="G113" i="18"/>
  <c r="F113" i="18"/>
  <c r="E113" i="18"/>
  <c r="D113" i="18"/>
  <c r="C113" i="18"/>
  <c r="I112" i="18"/>
  <c r="G112" i="18"/>
  <c r="F112" i="18"/>
  <c r="E112" i="18"/>
  <c r="D112" i="18"/>
  <c r="C112" i="18"/>
  <c r="I111" i="18"/>
  <c r="G111" i="18"/>
  <c r="F111" i="18"/>
  <c r="E111" i="18"/>
  <c r="D111" i="18"/>
  <c r="C111" i="18"/>
  <c r="I110" i="18"/>
  <c r="G110" i="18"/>
  <c r="F110" i="18"/>
  <c r="E110" i="18"/>
  <c r="D110" i="18"/>
  <c r="C110" i="18"/>
  <c r="I109" i="18"/>
  <c r="G109" i="18"/>
  <c r="F109" i="18"/>
  <c r="E109" i="18"/>
  <c r="D109" i="18"/>
  <c r="C109" i="18"/>
  <c r="I108" i="18"/>
  <c r="G108" i="18"/>
  <c r="F108" i="18"/>
  <c r="E108" i="18"/>
  <c r="D108" i="18"/>
  <c r="C108" i="18"/>
  <c r="I107" i="18"/>
  <c r="G107" i="18"/>
  <c r="F107" i="18"/>
  <c r="E107" i="18"/>
  <c r="D107" i="18"/>
  <c r="C107" i="18"/>
  <c r="I106" i="18"/>
  <c r="G106" i="18"/>
  <c r="F106" i="18"/>
  <c r="E106" i="18"/>
  <c r="D106" i="18"/>
  <c r="C106" i="18"/>
  <c r="I105" i="18"/>
  <c r="G105" i="18"/>
  <c r="F105" i="18"/>
  <c r="E105" i="18"/>
  <c r="D105" i="18"/>
  <c r="C105" i="18"/>
  <c r="I104" i="18"/>
  <c r="G104" i="18"/>
  <c r="F104" i="18"/>
  <c r="E104" i="18"/>
  <c r="D104" i="18"/>
  <c r="C104" i="18"/>
  <c r="I103" i="18"/>
  <c r="G103" i="18"/>
  <c r="F103" i="18"/>
  <c r="E103" i="18"/>
  <c r="D103" i="18"/>
  <c r="C103" i="18"/>
  <c r="I102" i="18"/>
  <c r="G102" i="18"/>
  <c r="F102" i="18"/>
  <c r="E102" i="18"/>
  <c r="D102" i="18"/>
  <c r="C102" i="18"/>
  <c r="I101" i="18"/>
  <c r="G101" i="18"/>
  <c r="F101" i="18"/>
  <c r="E101" i="18"/>
  <c r="D101" i="18"/>
  <c r="C101" i="18"/>
  <c r="I100" i="18"/>
  <c r="G100" i="18"/>
  <c r="F100" i="18"/>
  <c r="E100" i="18"/>
  <c r="D100" i="18"/>
  <c r="C100" i="18"/>
  <c r="I99" i="18"/>
  <c r="G99" i="18"/>
  <c r="F99" i="18"/>
  <c r="E99" i="18"/>
  <c r="D99" i="18"/>
  <c r="C99" i="18"/>
  <c r="I98" i="18"/>
  <c r="G98" i="18"/>
  <c r="F98" i="18"/>
  <c r="E98" i="18"/>
  <c r="D98" i="18"/>
  <c r="C98" i="18"/>
  <c r="I97" i="18"/>
  <c r="G97" i="18"/>
  <c r="F97" i="18"/>
  <c r="E97" i="18"/>
  <c r="D97" i="18"/>
  <c r="C97" i="18"/>
  <c r="I96" i="18"/>
  <c r="G96" i="18"/>
  <c r="F96" i="18"/>
  <c r="E96" i="18"/>
  <c r="D96" i="18"/>
  <c r="C96" i="18"/>
  <c r="I95" i="18"/>
  <c r="G95" i="18"/>
  <c r="F95" i="18"/>
  <c r="E95" i="18"/>
  <c r="D95" i="18"/>
  <c r="C95" i="18"/>
  <c r="I94" i="18"/>
  <c r="G94" i="18"/>
  <c r="F94" i="18"/>
  <c r="E94" i="18"/>
  <c r="D94" i="18"/>
  <c r="C94" i="18"/>
  <c r="I93" i="18"/>
  <c r="G93" i="18"/>
  <c r="F93" i="18"/>
  <c r="E93" i="18"/>
  <c r="D93" i="18"/>
  <c r="C93" i="18"/>
  <c r="I92" i="18"/>
  <c r="G92" i="18"/>
  <c r="F92" i="18"/>
  <c r="E92" i="18"/>
  <c r="D92" i="18"/>
  <c r="C92" i="18"/>
  <c r="I91" i="18"/>
  <c r="G91" i="18"/>
  <c r="F91" i="18"/>
  <c r="E91" i="18"/>
  <c r="D91" i="18"/>
  <c r="C91" i="18"/>
  <c r="I90" i="18"/>
  <c r="G90" i="18"/>
  <c r="F90" i="18"/>
  <c r="E90" i="18"/>
  <c r="D90" i="18"/>
  <c r="C90" i="18"/>
  <c r="I89" i="18"/>
  <c r="G89" i="18"/>
  <c r="F89" i="18"/>
  <c r="E89" i="18"/>
  <c r="D89" i="18"/>
  <c r="C89" i="18"/>
  <c r="I88" i="18"/>
  <c r="G88" i="18"/>
  <c r="F88" i="18"/>
  <c r="E88" i="18"/>
  <c r="D88" i="18"/>
  <c r="C88" i="18"/>
  <c r="I87" i="18"/>
  <c r="G87" i="18"/>
  <c r="F87" i="18"/>
  <c r="E87" i="18"/>
  <c r="D87" i="18"/>
  <c r="C87" i="18"/>
  <c r="I86" i="18"/>
  <c r="G86" i="18"/>
  <c r="F86" i="18"/>
  <c r="E86" i="18"/>
  <c r="D86" i="18"/>
  <c r="C86" i="18"/>
  <c r="I85" i="18"/>
  <c r="G85" i="18"/>
  <c r="F85" i="18"/>
  <c r="E85" i="18"/>
  <c r="D85" i="18"/>
  <c r="C85" i="18"/>
  <c r="I84" i="18"/>
  <c r="G84" i="18"/>
  <c r="F84" i="18"/>
  <c r="E84" i="18"/>
  <c r="D84" i="18"/>
  <c r="C84" i="18"/>
  <c r="I83" i="18"/>
  <c r="G83" i="18"/>
  <c r="F83" i="18"/>
  <c r="E83" i="18"/>
  <c r="D83" i="18"/>
  <c r="C83" i="18"/>
  <c r="I82" i="18"/>
  <c r="G82" i="18"/>
  <c r="F82" i="18"/>
  <c r="E82" i="18"/>
  <c r="D82" i="18"/>
  <c r="C82" i="18"/>
  <c r="I81" i="18"/>
  <c r="G81" i="18"/>
  <c r="F81" i="18"/>
  <c r="E81" i="18"/>
  <c r="D81" i="18"/>
  <c r="C81" i="18"/>
  <c r="I80" i="18"/>
  <c r="G80" i="18"/>
  <c r="F80" i="18"/>
  <c r="E80" i="18"/>
  <c r="D80" i="18"/>
  <c r="C80" i="18"/>
  <c r="I79" i="18"/>
  <c r="G79" i="18"/>
  <c r="F79" i="18"/>
  <c r="E79" i="18"/>
  <c r="D79" i="18"/>
  <c r="C79" i="18"/>
  <c r="I78" i="18"/>
  <c r="G78" i="18"/>
  <c r="F78" i="18"/>
  <c r="E78" i="18"/>
  <c r="D78" i="18"/>
  <c r="C78" i="18"/>
  <c r="I77" i="18"/>
  <c r="G77" i="18"/>
  <c r="F77" i="18"/>
  <c r="E77" i="18"/>
  <c r="D77" i="18"/>
  <c r="C77" i="18"/>
  <c r="I76" i="18"/>
  <c r="G76" i="18"/>
  <c r="F76" i="18"/>
  <c r="E76" i="18"/>
  <c r="D76" i="18"/>
  <c r="C76" i="18"/>
  <c r="I75" i="18"/>
  <c r="G75" i="18"/>
  <c r="F75" i="18"/>
  <c r="E75" i="18"/>
  <c r="D75" i="18"/>
  <c r="C75" i="18"/>
  <c r="I74" i="18"/>
  <c r="G74" i="18"/>
  <c r="F74" i="18"/>
  <c r="E74" i="18"/>
  <c r="D74" i="18"/>
  <c r="C74" i="18"/>
  <c r="I73" i="18"/>
  <c r="G73" i="18"/>
  <c r="F73" i="18"/>
  <c r="E73" i="18"/>
  <c r="D73" i="18"/>
  <c r="C73" i="18"/>
  <c r="I72" i="18"/>
  <c r="G72" i="18"/>
  <c r="F72" i="18"/>
  <c r="E72" i="18"/>
  <c r="D72" i="18"/>
  <c r="C72" i="18"/>
  <c r="I71" i="18"/>
  <c r="G71" i="18"/>
  <c r="F71" i="18"/>
  <c r="E71" i="18"/>
  <c r="D71" i="18"/>
  <c r="C71" i="18"/>
  <c r="I70" i="18"/>
  <c r="G70" i="18"/>
  <c r="F70" i="18"/>
  <c r="E70" i="18"/>
  <c r="D70" i="18"/>
  <c r="C70" i="18"/>
  <c r="I69" i="18"/>
  <c r="G69" i="18"/>
  <c r="F69" i="18"/>
  <c r="E69" i="18"/>
  <c r="D69" i="18"/>
  <c r="C69" i="18"/>
  <c r="I68" i="18"/>
  <c r="G68" i="18"/>
  <c r="F68" i="18"/>
  <c r="E68" i="18"/>
  <c r="D68" i="18"/>
  <c r="C68" i="18"/>
  <c r="I67" i="18"/>
  <c r="G67" i="18"/>
  <c r="F67" i="18"/>
  <c r="E67" i="18"/>
  <c r="D67" i="18"/>
  <c r="C67" i="18"/>
  <c r="I66" i="18"/>
  <c r="G66" i="18"/>
  <c r="F66" i="18"/>
  <c r="E66" i="18"/>
  <c r="D66" i="18"/>
  <c r="C66" i="18"/>
  <c r="I65" i="18"/>
  <c r="G65" i="18"/>
  <c r="F65" i="18"/>
  <c r="E65" i="18"/>
  <c r="D65" i="18"/>
  <c r="C65" i="18"/>
  <c r="I64" i="18"/>
  <c r="G64" i="18"/>
  <c r="F64" i="18"/>
  <c r="E64" i="18"/>
  <c r="D64" i="18"/>
  <c r="C64" i="18"/>
  <c r="I63" i="18"/>
  <c r="G63" i="18"/>
  <c r="F63" i="18"/>
  <c r="E63" i="18"/>
  <c r="D63" i="18"/>
  <c r="C63" i="18"/>
  <c r="I62" i="18"/>
  <c r="G62" i="18"/>
  <c r="F62" i="18"/>
  <c r="E62" i="18"/>
  <c r="D62" i="18"/>
  <c r="C62" i="18"/>
  <c r="I61" i="18"/>
  <c r="G61" i="18"/>
  <c r="F61" i="18"/>
  <c r="E61" i="18"/>
  <c r="D61" i="18"/>
  <c r="C61" i="18"/>
  <c r="I60" i="18"/>
  <c r="G60" i="18"/>
  <c r="F60" i="18"/>
  <c r="E60" i="18"/>
  <c r="D60" i="18"/>
  <c r="C60" i="18"/>
  <c r="I59" i="18"/>
  <c r="G59" i="18"/>
  <c r="F59" i="18"/>
  <c r="E59" i="18"/>
  <c r="D59" i="18"/>
  <c r="C59" i="18"/>
  <c r="I58" i="18"/>
  <c r="G58" i="18"/>
  <c r="F58" i="18"/>
  <c r="E58" i="18"/>
  <c r="D58" i="18"/>
  <c r="C58" i="18"/>
  <c r="I57" i="18"/>
  <c r="G57" i="18"/>
  <c r="F57" i="18"/>
  <c r="E57" i="18"/>
  <c r="D57" i="18"/>
  <c r="C57" i="18"/>
  <c r="I56" i="18"/>
  <c r="G56" i="18"/>
  <c r="F56" i="18"/>
  <c r="E56" i="18"/>
  <c r="D56" i="18"/>
  <c r="C56" i="18"/>
  <c r="I55" i="18"/>
  <c r="G55" i="18"/>
  <c r="F55" i="18"/>
  <c r="E55" i="18"/>
  <c r="D55" i="18"/>
  <c r="C55" i="18"/>
  <c r="I54" i="18"/>
  <c r="G54" i="18"/>
  <c r="F54" i="18"/>
  <c r="E54" i="18"/>
  <c r="D54" i="18"/>
  <c r="C54" i="18"/>
  <c r="I53" i="18"/>
  <c r="G53" i="18"/>
  <c r="F53" i="18"/>
  <c r="E53" i="18"/>
  <c r="D53" i="18"/>
  <c r="C53" i="18"/>
  <c r="I52" i="18"/>
  <c r="G52" i="18"/>
  <c r="F52" i="18"/>
  <c r="E52" i="18"/>
  <c r="D52" i="18"/>
  <c r="C52" i="18"/>
  <c r="I51" i="18"/>
  <c r="G51" i="18"/>
  <c r="F51" i="18"/>
  <c r="E51" i="18"/>
  <c r="D51" i="18"/>
  <c r="C51" i="18"/>
  <c r="I50" i="18"/>
  <c r="G50" i="18"/>
  <c r="F50" i="18"/>
  <c r="E50" i="18"/>
  <c r="D50" i="18"/>
  <c r="C50" i="18"/>
  <c r="I49" i="18"/>
  <c r="G49" i="18"/>
  <c r="F49" i="18"/>
  <c r="E49" i="18"/>
  <c r="D49" i="18"/>
  <c r="C49" i="18"/>
  <c r="I48" i="18"/>
  <c r="G48" i="18"/>
  <c r="F48" i="18"/>
  <c r="E48" i="18"/>
  <c r="D48" i="18"/>
  <c r="C48" i="18"/>
  <c r="I47" i="18"/>
  <c r="G47" i="18"/>
  <c r="F47" i="18"/>
  <c r="E47" i="18"/>
  <c r="D47" i="18"/>
  <c r="C47" i="18"/>
  <c r="I46" i="18"/>
  <c r="G46" i="18"/>
  <c r="F46" i="18"/>
  <c r="E46" i="18"/>
  <c r="D46" i="18"/>
  <c r="C46" i="18"/>
  <c r="I45" i="18"/>
  <c r="G45" i="18"/>
  <c r="F45" i="18"/>
  <c r="E45" i="18"/>
  <c r="D45" i="18"/>
  <c r="C45" i="18"/>
  <c r="I44" i="18"/>
  <c r="G44" i="18"/>
  <c r="F44" i="18"/>
  <c r="E44" i="18"/>
  <c r="D44" i="18"/>
  <c r="C44" i="18"/>
  <c r="I43" i="18"/>
  <c r="G43" i="18"/>
  <c r="F43" i="18"/>
  <c r="E43" i="18"/>
  <c r="D43" i="18"/>
  <c r="C43" i="18"/>
  <c r="I42" i="18"/>
  <c r="G42" i="18"/>
  <c r="F42" i="18"/>
  <c r="E42" i="18"/>
  <c r="D42" i="18"/>
  <c r="C42" i="18"/>
  <c r="I41" i="18"/>
  <c r="G41" i="18"/>
  <c r="F41" i="18"/>
  <c r="E41" i="18"/>
  <c r="D41" i="18"/>
  <c r="C41" i="18"/>
  <c r="I40" i="18"/>
  <c r="G40" i="18"/>
  <c r="F40" i="18"/>
  <c r="E40" i="18"/>
  <c r="D40" i="18"/>
  <c r="C40" i="18"/>
  <c r="I39" i="18"/>
  <c r="G39" i="18"/>
  <c r="F39" i="18"/>
  <c r="E39" i="18"/>
  <c r="D39" i="18"/>
  <c r="C39" i="18"/>
  <c r="I38" i="18"/>
  <c r="G38" i="18"/>
  <c r="F38" i="18"/>
  <c r="E38" i="18"/>
  <c r="D38" i="18"/>
  <c r="C38" i="18"/>
  <c r="I37" i="18"/>
  <c r="G37" i="18"/>
  <c r="F37" i="18"/>
  <c r="E37" i="18"/>
  <c r="D37" i="18"/>
  <c r="C37" i="18"/>
  <c r="I36" i="18"/>
  <c r="G36" i="18"/>
  <c r="F36" i="18"/>
  <c r="E36" i="18"/>
  <c r="D36" i="18"/>
  <c r="C36" i="18"/>
  <c r="I35" i="18"/>
  <c r="G35" i="18"/>
  <c r="F35" i="18"/>
  <c r="E35" i="18"/>
  <c r="D35" i="18"/>
  <c r="C35" i="18"/>
  <c r="I34" i="18"/>
  <c r="G34" i="18"/>
  <c r="F34" i="18"/>
  <c r="E34" i="18"/>
  <c r="D34" i="18"/>
  <c r="C34" i="18"/>
  <c r="I33" i="18"/>
  <c r="G33" i="18"/>
  <c r="F33" i="18"/>
  <c r="E33" i="18"/>
  <c r="D33" i="18"/>
  <c r="C33" i="18"/>
  <c r="I32" i="18"/>
  <c r="G32" i="18"/>
  <c r="F32" i="18"/>
  <c r="E32" i="18"/>
  <c r="D32" i="18"/>
  <c r="C32" i="18"/>
  <c r="I31" i="18"/>
  <c r="G31" i="18"/>
  <c r="F31" i="18"/>
  <c r="E31" i="18"/>
  <c r="D31" i="18"/>
  <c r="C31" i="18"/>
  <c r="I30" i="18"/>
  <c r="G30" i="18"/>
  <c r="F30" i="18"/>
  <c r="E30" i="18"/>
  <c r="D30" i="18"/>
  <c r="C30" i="18"/>
  <c r="I29" i="18"/>
  <c r="G29" i="18"/>
  <c r="F29" i="18"/>
  <c r="E29" i="18"/>
  <c r="D29" i="18"/>
  <c r="C29" i="18"/>
  <c r="I28" i="18"/>
  <c r="G28" i="18"/>
  <c r="F28" i="18"/>
  <c r="E28" i="18"/>
  <c r="D28" i="18"/>
  <c r="C28" i="18"/>
  <c r="I27" i="18"/>
  <c r="G27" i="18"/>
  <c r="F27" i="18"/>
  <c r="E27" i="18"/>
  <c r="D27" i="18"/>
  <c r="C27" i="18"/>
  <c r="I26" i="18"/>
  <c r="G26" i="18"/>
  <c r="F26" i="18"/>
  <c r="E26" i="18"/>
  <c r="D26" i="18"/>
  <c r="C26" i="18"/>
  <c r="I25" i="18"/>
  <c r="G25" i="18"/>
  <c r="F25" i="18"/>
  <c r="E25" i="18"/>
  <c r="D25" i="18"/>
  <c r="C25" i="18"/>
  <c r="I24" i="18"/>
  <c r="G24" i="18"/>
  <c r="F24" i="18"/>
  <c r="E24" i="18"/>
  <c r="D24" i="18"/>
  <c r="C24" i="18"/>
  <c r="I23" i="18"/>
  <c r="G23" i="18"/>
  <c r="F23" i="18"/>
  <c r="E23" i="18"/>
  <c r="D23" i="18"/>
  <c r="C23" i="18"/>
  <c r="I22" i="18"/>
  <c r="G22" i="18"/>
  <c r="F22" i="18"/>
  <c r="E22" i="18"/>
  <c r="D22" i="18"/>
  <c r="C22" i="18"/>
  <c r="I21" i="18"/>
  <c r="G21" i="18"/>
  <c r="F21" i="18"/>
  <c r="E21" i="18"/>
  <c r="D21" i="18"/>
  <c r="C21" i="18"/>
  <c r="I20" i="18"/>
  <c r="G20" i="18"/>
  <c r="F20" i="18"/>
  <c r="E20" i="18"/>
  <c r="D20" i="18"/>
  <c r="C20" i="18"/>
  <c r="I19" i="18"/>
  <c r="G19" i="18"/>
  <c r="F19" i="18"/>
  <c r="E19" i="18"/>
  <c r="D19" i="18"/>
  <c r="C19" i="18"/>
  <c r="I18" i="18"/>
  <c r="G18" i="18"/>
  <c r="F18" i="18"/>
  <c r="E18" i="18"/>
  <c r="D18" i="18"/>
  <c r="C18" i="18"/>
  <c r="I17" i="18"/>
  <c r="G17" i="18"/>
  <c r="F17" i="18"/>
  <c r="E17" i="18"/>
  <c r="D17" i="18"/>
  <c r="C17" i="18"/>
  <c r="I16" i="18"/>
  <c r="G16" i="18"/>
  <c r="F16" i="18"/>
  <c r="E16" i="18"/>
  <c r="D16" i="18"/>
  <c r="C16" i="18"/>
  <c r="I15" i="18"/>
  <c r="G15" i="18"/>
  <c r="F15" i="18"/>
  <c r="E15" i="18"/>
  <c r="D15" i="18"/>
  <c r="C15" i="18"/>
  <c r="I14" i="18"/>
  <c r="G14" i="18"/>
  <c r="F14" i="18"/>
  <c r="E14" i="18"/>
  <c r="D14" i="18"/>
  <c r="C14" i="18"/>
  <c r="I13" i="18"/>
  <c r="G13" i="18"/>
  <c r="F13" i="18"/>
  <c r="E13" i="18"/>
  <c r="D13" i="18"/>
  <c r="C13" i="18"/>
  <c r="D9" i="18"/>
  <c r="I744" i="3"/>
  <c r="G744" i="3"/>
  <c r="F744" i="3"/>
  <c r="E744" i="3"/>
  <c r="D744" i="3"/>
  <c r="C744" i="3"/>
  <c r="I743" i="3"/>
  <c r="G743" i="3"/>
  <c r="F743" i="3"/>
  <c r="E743" i="3"/>
  <c r="D743" i="3"/>
  <c r="C743" i="3"/>
  <c r="I742" i="3"/>
  <c r="G742" i="3"/>
  <c r="F742" i="3"/>
  <c r="E742" i="3"/>
  <c r="D742" i="3"/>
  <c r="C742" i="3"/>
  <c r="I741" i="3"/>
  <c r="G741" i="3"/>
  <c r="F741" i="3"/>
  <c r="E741" i="3"/>
  <c r="D741" i="3"/>
  <c r="C741" i="3"/>
  <c r="I740" i="3"/>
  <c r="G740" i="3"/>
  <c r="F740" i="3"/>
  <c r="E740" i="3"/>
  <c r="D740" i="3"/>
  <c r="C740" i="3"/>
  <c r="I739" i="3"/>
  <c r="G739" i="3"/>
  <c r="F739" i="3"/>
  <c r="E739" i="3"/>
  <c r="D739" i="3"/>
  <c r="C739" i="3"/>
  <c r="I738" i="3"/>
  <c r="G738" i="3"/>
  <c r="F738" i="3"/>
  <c r="E738" i="3"/>
  <c r="D738" i="3"/>
  <c r="C738" i="3"/>
  <c r="I737" i="3"/>
  <c r="G737" i="3"/>
  <c r="F737" i="3"/>
  <c r="E737" i="3"/>
  <c r="D737" i="3"/>
  <c r="C737" i="3"/>
  <c r="I736" i="3"/>
  <c r="G736" i="3"/>
  <c r="F736" i="3"/>
  <c r="E736" i="3"/>
  <c r="D736" i="3"/>
  <c r="C736" i="3"/>
  <c r="I735" i="3"/>
  <c r="G735" i="3"/>
  <c r="F735" i="3"/>
  <c r="E735" i="3"/>
  <c r="D735" i="3"/>
  <c r="C735" i="3"/>
  <c r="I734" i="3"/>
  <c r="G734" i="3"/>
  <c r="F734" i="3"/>
  <c r="E734" i="3"/>
  <c r="D734" i="3"/>
  <c r="C734" i="3"/>
  <c r="I733" i="3"/>
  <c r="G733" i="3"/>
  <c r="F733" i="3"/>
  <c r="E733" i="3"/>
  <c r="D733" i="3"/>
  <c r="C733" i="3"/>
  <c r="I732" i="3"/>
  <c r="G732" i="3"/>
  <c r="F732" i="3"/>
  <c r="E732" i="3"/>
  <c r="D732" i="3"/>
  <c r="C732" i="3"/>
  <c r="I731" i="3"/>
  <c r="G731" i="3"/>
  <c r="F731" i="3"/>
  <c r="E731" i="3"/>
  <c r="D731" i="3"/>
  <c r="C731" i="3"/>
  <c r="I730" i="3"/>
  <c r="G730" i="3"/>
  <c r="F730" i="3"/>
  <c r="E730" i="3"/>
  <c r="D730" i="3"/>
  <c r="C730" i="3"/>
  <c r="I729" i="3"/>
  <c r="G729" i="3"/>
  <c r="F729" i="3"/>
  <c r="E729" i="3"/>
  <c r="D729" i="3"/>
  <c r="C729" i="3"/>
  <c r="I728" i="3"/>
  <c r="G728" i="3"/>
  <c r="F728" i="3"/>
  <c r="E728" i="3"/>
  <c r="D728" i="3"/>
  <c r="C728" i="3"/>
  <c r="I727" i="3"/>
  <c r="G727" i="3"/>
  <c r="F727" i="3"/>
  <c r="E727" i="3"/>
  <c r="D727" i="3"/>
  <c r="C727" i="3"/>
  <c r="I726" i="3"/>
  <c r="G726" i="3"/>
  <c r="F726" i="3"/>
  <c r="E726" i="3"/>
  <c r="D726" i="3"/>
  <c r="C726" i="3"/>
  <c r="I725" i="3"/>
  <c r="G725" i="3"/>
  <c r="F725" i="3"/>
  <c r="E725" i="3"/>
  <c r="D725" i="3"/>
  <c r="C725" i="3"/>
  <c r="I724" i="3"/>
  <c r="G724" i="3"/>
  <c r="F724" i="3"/>
  <c r="E724" i="3"/>
  <c r="D724" i="3"/>
  <c r="C724" i="3"/>
  <c r="I723" i="3"/>
  <c r="G723" i="3"/>
  <c r="F723" i="3"/>
  <c r="E723" i="3"/>
  <c r="D723" i="3"/>
  <c r="C723" i="3"/>
  <c r="I722" i="3"/>
  <c r="G722" i="3"/>
  <c r="F722" i="3"/>
  <c r="E722" i="3"/>
  <c r="D722" i="3"/>
  <c r="C722" i="3"/>
  <c r="I721" i="3"/>
  <c r="G721" i="3"/>
  <c r="F721" i="3"/>
  <c r="E721" i="3"/>
  <c r="D721" i="3"/>
  <c r="C721" i="3"/>
  <c r="I720" i="3"/>
  <c r="G720" i="3"/>
  <c r="F720" i="3"/>
  <c r="E720" i="3"/>
  <c r="D720" i="3"/>
  <c r="C720" i="3"/>
  <c r="I719" i="3"/>
  <c r="G719" i="3"/>
  <c r="F719" i="3"/>
  <c r="E719" i="3"/>
  <c r="D719" i="3"/>
  <c r="C719" i="3"/>
  <c r="I718" i="3"/>
  <c r="G718" i="3"/>
  <c r="F718" i="3"/>
  <c r="E718" i="3"/>
  <c r="D718" i="3"/>
  <c r="C718" i="3"/>
  <c r="I717" i="3"/>
  <c r="G717" i="3"/>
  <c r="F717" i="3"/>
  <c r="E717" i="3"/>
  <c r="D717" i="3"/>
  <c r="C717" i="3"/>
  <c r="I716" i="3"/>
  <c r="G716" i="3"/>
  <c r="F716" i="3"/>
  <c r="E716" i="3"/>
  <c r="D716" i="3"/>
  <c r="C716" i="3"/>
  <c r="I715" i="3"/>
  <c r="G715" i="3"/>
  <c r="F715" i="3"/>
  <c r="E715" i="3"/>
  <c r="D715" i="3"/>
  <c r="C715" i="3"/>
  <c r="I714" i="3"/>
  <c r="G714" i="3"/>
  <c r="F714" i="3"/>
  <c r="E714" i="3"/>
  <c r="D714" i="3"/>
  <c r="C714" i="3"/>
  <c r="I713" i="3"/>
  <c r="G713" i="3"/>
  <c r="F713" i="3"/>
  <c r="E713" i="3"/>
  <c r="D713" i="3"/>
  <c r="C713" i="3"/>
  <c r="I712" i="3"/>
  <c r="G712" i="3"/>
  <c r="F712" i="3"/>
  <c r="E712" i="3"/>
  <c r="D712" i="3"/>
  <c r="C712" i="3"/>
  <c r="I711" i="3"/>
  <c r="G711" i="3"/>
  <c r="F711" i="3"/>
  <c r="E711" i="3"/>
  <c r="D711" i="3"/>
  <c r="C711" i="3"/>
  <c r="I710" i="3"/>
  <c r="G710" i="3"/>
  <c r="F710" i="3"/>
  <c r="E710" i="3"/>
  <c r="D710" i="3"/>
  <c r="C710" i="3"/>
  <c r="I709" i="3"/>
  <c r="G709" i="3"/>
  <c r="F709" i="3"/>
  <c r="E709" i="3"/>
  <c r="D709" i="3"/>
  <c r="C709" i="3"/>
  <c r="I708" i="3"/>
  <c r="G708" i="3"/>
  <c r="F708" i="3"/>
  <c r="E708" i="3"/>
  <c r="D708" i="3"/>
  <c r="C708" i="3"/>
  <c r="I707" i="3"/>
  <c r="G707" i="3"/>
  <c r="F707" i="3"/>
  <c r="E707" i="3"/>
  <c r="D707" i="3"/>
  <c r="C707" i="3"/>
  <c r="I706" i="3"/>
  <c r="G706" i="3"/>
  <c r="F706" i="3"/>
  <c r="E706" i="3"/>
  <c r="D706" i="3"/>
  <c r="C706" i="3"/>
  <c r="I705" i="3"/>
  <c r="G705" i="3"/>
  <c r="F705" i="3"/>
  <c r="E705" i="3"/>
  <c r="D705" i="3"/>
  <c r="C705" i="3"/>
  <c r="I704" i="3"/>
  <c r="G704" i="3"/>
  <c r="F704" i="3"/>
  <c r="E704" i="3"/>
  <c r="D704" i="3"/>
  <c r="C704" i="3"/>
  <c r="I703" i="3"/>
  <c r="G703" i="3"/>
  <c r="F703" i="3"/>
  <c r="E703" i="3"/>
  <c r="D703" i="3"/>
  <c r="C703" i="3"/>
  <c r="I702" i="3"/>
  <c r="G702" i="3"/>
  <c r="F702" i="3"/>
  <c r="E702" i="3"/>
  <c r="D702" i="3"/>
  <c r="C702" i="3"/>
  <c r="I701" i="3"/>
  <c r="G701" i="3"/>
  <c r="F701" i="3"/>
  <c r="E701" i="3"/>
  <c r="D701" i="3"/>
  <c r="C701" i="3"/>
  <c r="I700" i="3"/>
  <c r="G700" i="3"/>
  <c r="F700" i="3"/>
  <c r="E700" i="3"/>
  <c r="D700" i="3"/>
  <c r="C700" i="3"/>
  <c r="I699" i="3"/>
  <c r="G699" i="3"/>
  <c r="F699" i="3"/>
  <c r="E699" i="3"/>
  <c r="D699" i="3"/>
  <c r="C699" i="3"/>
  <c r="I698" i="3"/>
  <c r="G698" i="3"/>
  <c r="F698" i="3"/>
  <c r="E698" i="3"/>
  <c r="D698" i="3"/>
  <c r="C698" i="3"/>
  <c r="I697" i="3"/>
  <c r="G697" i="3"/>
  <c r="F697" i="3"/>
  <c r="E697" i="3"/>
  <c r="D697" i="3"/>
  <c r="C697" i="3"/>
  <c r="I696" i="3"/>
  <c r="G696" i="3"/>
  <c r="F696" i="3"/>
  <c r="E696" i="3"/>
  <c r="D696" i="3"/>
  <c r="C696" i="3"/>
  <c r="I695" i="3"/>
  <c r="G695" i="3"/>
  <c r="F695" i="3"/>
  <c r="E695" i="3"/>
  <c r="D695" i="3"/>
  <c r="C695" i="3"/>
  <c r="I694" i="3"/>
  <c r="G694" i="3"/>
  <c r="F694" i="3"/>
  <c r="E694" i="3"/>
  <c r="D694" i="3"/>
  <c r="C694" i="3"/>
  <c r="I693" i="3"/>
  <c r="G693" i="3"/>
  <c r="F693" i="3"/>
  <c r="E693" i="3"/>
  <c r="D693" i="3"/>
  <c r="C693" i="3"/>
  <c r="I692" i="3"/>
  <c r="G692" i="3"/>
  <c r="F692" i="3"/>
  <c r="E692" i="3"/>
  <c r="D692" i="3"/>
  <c r="C692" i="3"/>
  <c r="I691" i="3"/>
  <c r="G691" i="3"/>
  <c r="F691" i="3"/>
  <c r="E691" i="3"/>
  <c r="D691" i="3"/>
  <c r="C691" i="3"/>
  <c r="I690" i="3"/>
  <c r="G690" i="3"/>
  <c r="F690" i="3"/>
  <c r="E690" i="3"/>
  <c r="D690" i="3"/>
  <c r="C690" i="3"/>
  <c r="I689" i="3"/>
  <c r="G689" i="3"/>
  <c r="F689" i="3"/>
  <c r="E689" i="3"/>
  <c r="D689" i="3"/>
  <c r="C689" i="3"/>
  <c r="I688" i="3"/>
  <c r="G688" i="3"/>
  <c r="F688" i="3"/>
  <c r="E688" i="3"/>
  <c r="D688" i="3"/>
  <c r="C688" i="3"/>
  <c r="I687" i="3"/>
  <c r="G687" i="3"/>
  <c r="F687" i="3"/>
  <c r="E687" i="3"/>
  <c r="D687" i="3"/>
  <c r="C687" i="3"/>
  <c r="I686" i="3"/>
  <c r="G686" i="3"/>
  <c r="F686" i="3"/>
  <c r="E686" i="3"/>
  <c r="D686" i="3"/>
  <c r="C686" i="3"/>
  <c r="I685" i="3"/>
  <c r="G685" i="3"/>
  <c r="F685" i="3"/>
  <c r="E685" i="3"/>
  <c r="D685" i="3"/>
  <c r="C685" i="3"/>
  <c r="I684" i="3"/>
  <c r="G684" i="3"/>
  <c r="F684" i="3"/>
  <c r="E684" i="3"/>
  <c r="D684" i="3"/>
  <c r="C684" i="3"/>
  <c r="I683" i="3"/>
  <c r="G683" i="3"/>
  <c r="F683" i="3"/>
  <c r="E683" i="3"/>
  <c r="D683" i="3"/>
  <c r="C683" i="3"/>
  <c r="I682" i="3"/>
  <c r="G682" i="3"/>
  <c r="F682" i="3"/>
  <c r="E682" i="3"/>
  <c r="D682" i="3"/>
  <c r="C682" i="3"/>
  <c r="I681" i="3"/>
  <c r="G681" i="3"/>
  <c r="F681" i="3"/>
  <c r="E681" i="3"/>
  <c r="D681" i="3"/>
  <c r="C681" i="3"/>
  <c r="I680" i="3"/>
  <c r="G680" i="3"/>
  <c r="F680" i="3"/>
  <c r="E680" i="3"/>
  <c r="D680" i="3"/>
  <c r="C680" i="3"/>
  <c r="I679" i="3"/>
  <c r="G679" i="3"/>
  <c r="F679" i="3"/>
  <c r="E679" i="3"/>
  <c r="D679" i="3"/>
  <c r="C679" i="3"/>
  <c r="I678" i="3"/>
  <c r="G678" i="3"/>
  <c r="F678" i="3"/>
  <c r="E678" i="3"/>
  <c r="D678" i="3"/>
  <c r="C678" i="3"/>
  <c r="I677" i="3"/>
  <c r="G677" i="3"/>
  <c r="F677" i="3"/>
  <c r="E677" i="3"/>
  <c r="D677" i="3"/>
  <c r="C677" i="3"/>
  <c r="I676" i="3"/>
  <c r="G676" i="3"/>
  <c r="F676" i="3"/>
  <c r="E676" i="3"/>
  <c r="D676" i="3"/>
  <c r="C676" i="3"/>
  <c r="I675" i="3"/>
  <c r="G675" i="3"/>
  <c r="F675" i="3"/>
  <c r="E675" i="3"/>
  <c r="D675" i="3"/>
  <c r="C675" i="3"/>
  <c r="I674" i="3"/>
  <c r="G674" i="3"/>
  <c r="F674" i="3"/>
  <c r="E674" i="3"/>
  <c r="D674" i="3"/>
  <c r="C674" i="3"/>
  <c r="I673" i="3"/>
  <c r="G673" i="3"/>
  <c r="F673" i="3"/>
  <c r="E673" i="3"/>
  <c r="D673" i="3"/>
  <c r="C673" i="3"/>
  <c r="I672" i="3"/>
  <c r="G672" i="3"/>
  <c r="F672" i="3"/>
  <c r="E672" i="3"/>
  <c r="D672" i="3"/>
  <c r="C672" i="3"/>
  <c r="I671" i="3"/>
  <c r="G671" i="3"/>
  <c r="F671" i="3"/>
  <c r="E671" i="3"/>
  <c r="D671" i="3"/>
  <c r="C671" i="3"/>
  <c r="I670" i="3"/>
  <c r="G670" i="3"/>
  <c r="F670" i="3"/>
  <c r="E670" i="3"/>
  <c r="D670" i="3"/>
  <c r="C670" i="3"/>
  <c r="I669" i="3"/>
  <c r="G669" i="3"/>
  <c r="F669" i="3"/>
  <c r="E669" i="3"/>
  <c r="D669" i="3"/>
  <c r="C669" i="3"/>
  <c r="I668" i="3"/>
  <c r="G668" i="3"/>
  <c r="F668" i="3"/>
  <c r="E668" i="3"/>
  <c r="D668" i="3"/>
  <c r="C668" i="3"/>
  <c r="I667" i="3"/>
  <c r="G667" i="3"/>
  <c r="F667" i="3"/>
  <c r="E667" i="3"/>
  <c r="D667" i="3"/>
  <c r="C667" i="3"/>
  <c r="I666" i="3"/>
  <c r="G666" i="3"/>
  <c r="F666" i="3"/>
  <c r="E666" i="3"/>
  <c r="D666" i="3"/>
  <c r="C666" i="3"/>
  <c r="I665" i="3"/>
  <c r="G665" i="3"/>
  <c r="F665" i="3"/>
  <c r="E665" i="3"/>
  <c r="D665" i="3"/>
  <c r="C665" i="3"/>
  <c r="I664" i="3"/>
  <c r="G664" i="3"/>
  <c r="F664" i="3"/>
  <c r="E664" i="3"/>
  <c r="D664" i="3"/>
  <c r="C664" i="3"/>
  <c r="I663" i="3"/>
  <c r="G663" i="3"/>
  <c r="F663" i="3"/>
  <c r="E663" i="3"/>
  <c r="D663" i="3"/>
  <c r="C663" i="3"/>
  <c r="I662" i="3"/>
  <c r="G662" i="3"/>
  <c r="F662" i="3"/>
  <c r="E662" i="3"/>
  <c r="D662" i="3"/>
  <c r="C662" i="3"/>
  <c r="I661" i="3"/>
  <c r="G661" i="3"/>
  <c r="F661" i="3"/>
  <c r="E661" i="3"/>
  <c r="D661" i="3"/>
  <c r="C661" i="3"/>
  <c r="I660" i="3"/>
  <c r="G660" i="3"/>
  <c r="F660" i="3"/>
  <c r="E660" i="3"/>
  <c r="D660" i="3"/>
  <c r="C660" i="3"/>
  <c r="I659" i="3"/>
  <c r="G659" i="3"/>
  <c r="F659" i="3"/>
  <c r="E659" i="3"/>
  <c r="D659" i="3"/>
  <c r="C659" i="3"/>
  <c r="I658" i="3"/>
  <c r="G658" i="3"/>
  <c r="F658" i="3"/>
  <c r="E658" i="3"/>
  <c r="D658" i="3"/>
  <c r="C658" i="3"/>
  <c r="I657" i="3"/>
  <c r="G657" i="3"/>
  <c r="F657" i="3"/>
  <c r="E657" i="3"/>
  <c r="D657" i="3"/>
  <c r="C657" i="3"/>
  <c r="I656" i="3"/>
  <c r="G656" i="3"/>
  <c r="F656" i="3"/>
  <c r="E656" i="3"/>
  <c r="D656" i="3"/>
  <c r="C656" i="3"/>
  <c r="I655" i="3"/>
  <c r="G655" i="3"/>
  <c r="F655" i="3"/>
  <c r="E655" i="3"/>
  <c r="D655" i="3"/>
  <c r="C655" i="3"/>
  <c r="I654" i="3"/>
  <c r="G654" i="3"/>
  <c r="F654" i="3"/>
  <c r="E654" i="3"/>
  <c r="D654" i="3"/>
  <c r="C654" i="3"/>
  <c r="I653" i="3"/>
  <c r="G653" i="3"/>
  <c r="F653" i="3"/>
  <c r="E653" i="3"/>
  <c r="D653" i="3"/>
  <c r="C653" i="3"/>
  <c r="I652" i="3"/>
  <c r="G652" i="3"/>
  <c r="F652" i="3"/>
  <c r="E652" i="3"/>
  <c r="D652" i="3"/>
  <c r="C652" i="3"/>
  <c r="I651" i="3"/>
  <c r="G651" i="3"/>
  <c r="F651" i="3"/>
  <c r="E651" i="3"/>
  <c r="D651" i="3"/>
  <c r="C651" i="3"/>
  <c r="I650" i="3"/>
  <c r="G650" i="3"/>
  <c r="F650" i="3"/>
  <c r="E650" i="3"/>
  <c r="D650" i="3"/>
  <c r="C650" i="3"/>
  <c r="I649" i="3"/>
  <c r="G649" i="3"/>
  <c r="F649" i="3"/>
  <c r="E649" i="3"/>
  <c r="D649" i="3"/>
  <c r="C649" i="3"/>
  <c r="I648" i="3"/>
  <c r="G648" i="3"/>
  <c r="F648" i="3"/>
  <c r="E648" i="3"/>
  <c r="D648" i="3"/>
  <c r="C648" i="3"/>
  <c r="I647" i="3"/>
  <c r="G647" i="3"/>
  <c r="F647" i="3"/>
  <c r="E647" i="3"/>
  <c r="D647" i="3"/>
  <c r="C647" i="3"/>
  <c r="I646" i="3"/>
  <c r="G646" i="3"/>
  <c r="F646" i="3"/>
  <c r="E646" i="3"/>
  <c r="D646" i="3"/>
  <c r="C646" i="3"/>
  <c r="I645" i="3"/>
  <c r="G645" i="3"/>
  <c r="F645" i="3"/>
  <c r="E645" i="3"/>
  <c r="D645" i="3"/>
  <c r="C645" i="3"/>
  <c r="I644" i="3"/>
  <c r="G644" i="3"/>
  <c r="F644" i="3"/>
  <c r="E644" i="3"/>
  <c r="D644" i="3"/>
  <c r="C644" i="3"/>
  <c r="I643" i="3"/>
  <c r="G643" i="3"/>
  <c r="F643" i="3"/>
  <c r="E643" i="3"/>
  <c r="D643" i="3"/>
  <c r="C643" i="3"/>
  <c r="I642" i="3"/>
  <c r="G642" i="3"/>
  <c r="F642" i="3"/>
  <c r="E642" i="3"/>
  <c r="D642" i="3"/>
  <c r="C642" i="3"/>
  <c r="I641" i="3"/>
  <c r="G641" i="3"/>
  <c r="F641" i="3"/>
  <c r="E641" i="3"/>
  <c r="D641" i="3"/>
  <c r="C641" i="3"/>
  <c r="I640" i="3"/>
  <c r="G640" i="3"/>
  <c r="F640" i="3"/>
  <c r="E640" i="3"/>
  <c r="D640" i="3"/>
  <c r="C640" i="3"/>
  <c r="I639" i="3"/>
  <c r="G639" i="3"/>
  <c r="F639" i="3"/>
  <c r="E639" i="3"/>
  <c r="D639" i="3"/>
  <c r="C639" i="3"/>
  <c r="I638" i="3"/>
  <c r="G638" i="3"/>
  <c r="F638" i="3"/>
  <c r="E638" i="3"/>
  <c r="D638" i="3"/>
  <c r="C638" i="3"/>
  <c r="I637" i="3"/>
  <c r="G637" i="3"/>
  <c r="F637" i="3"/>
  <c r="E637" i="3"/>
  <c r="D637" i="3"/>
  <c r="C637" i="3"/>
  <c r="I636" i="3"/>
  <c r="G636" i="3"/>
  <c r="F636" i="3"/>
  <c r="E636" i="3"/>
  <c r="D636" i="3"/>
  <c r="C636" i="3"/>
  <c r="I635" i="3"/>
  <c r="G635" i="3"/>
  <c r="F635" i="3"/>
  <c r="E635" i="3"/>
  <c r="D635" i="3"/>
  <c r="C635" i="3"/>
  <c r="I634" i="3"/>
  <c r="G634" i="3"/>
  <c r="F634" i="3"/>
  <c r="E634" i="3"/>
  <c r="D634" i="3"/>
  <c r="C634" i="3"/>
  <c r="I633" i="3"/>
  <c r="G633" i="3"/>
  <c r="F633" i="3"/>
  <c r="E633" i="3"/>
  <c r="D633" i="3"/>
  <c r="C633" i="3"/>
  <c r="I632" i="3"/>
  <c r="G632" i="3"/>
  <c r="F632" i="3"/>
  <c r="E632" i="3"/>
  <c r="D632" i="3"/>
  <c r="C632" i="3"/>
  <c r="I631" i="3"/>
  <c r="G631" i="3"/>
  <c r="F631" i="3"/>
  <c r="E631" i="3"/>
  <c r="D631" i="3"/>
  <c r="C631" i="3"/>
  <c r="I630" i="3"/>
  <c r="G630" i="3"/>
  <c r="F630" i="3"/>
  <c r="E630" i="3"/>
  <c r="D630" i="3"/>
  <c r="C630" i="3"/>
  <c r="I629" i="3"/>
  <c r="G629" i="3"/>
  <c r="F629" i="3"/>
  <c r="E629" i="3"/>
  <c r="D629" i="3"/>
  <c r="C629" i="3"/>
  <c r="I628" i="3"/>
  <c r="G628" i="3"/>
  <c r="F628" i="3"/>
  <c r="E628" i="3"/>
  <c r="D628" i="3"/>
  <c r="C628" i="3"/>
  <c r="I627" i="3"/>
  <c r="G627" i="3"/>
  <c r="F627" i="3"/>
  <c r="E627" i="3"/>
  <c r="D627" i="3"/>
  <c r="C627" i="3"/>
  <c r="I626" i="3"/>
  <c r="G626" i="3"/>
  <c r="F626" i="3"/>
  <c r="E626" i="3"/>
  <c r="D626" i="3"/>
  <c r="C626" i="3"/>
  <c r="I625" i="3"/>
  <c r="G625" i="3"/>
  <c r="F625" i="3"/>
  <c r="E625" i="3"/>
  <c r="D625" i="3"/>
  <c r="C625" i="3"/>
  <c r="I624" i="3"/>
  <c r="G624" i="3"/>
  <c r="F624" i="3"/>
  <c r="E624" i="3"/>
  <c r="D624" i="3"/>
  <c r="C624" i="3"/>
  <c r="I623" i="3"/>
  <c r="G623" i="3"/>
  <c r="F623" i="3"/>
  <c r="E623" i="3"/>
  <c r="D623" i="3"/>
  <c r="C623" i="3"/>
  <c r="I622" i="3"/>
  <c r="G622" i="3"/>
  <c r="F622" i="3"/>
  <c r="E622" i="3"/>
  <c r="D622" i="3"/>
  <c r="C622" i="3"/>
  <c r="I621" i="3"/>
  <c r="G621" i="3"/>
  <c r="F621" i="3"/>
  <c r="E621" i="3"/>
  <c r="D621" i="3"/>
  <c r="C621" i="3"/>
  <c r="I620" i="3"/>
  <c r="G620" i="3"/>
  <c r="F620" i="3"/>
  <c r="E620" i="3"/>
  <c r="D620" i="3"/>
  <c r="C620" i="3"/>
  <c r="I619" i="3"/>
  <c r="G619" i="3"/>
  <c r="F619" i="3"/>
  <c r="E619" i="3"/>
  <c r="D619" i="3"/>
  <c r="C619" i="3"/>
  <c r="I618" i="3"/>
  <c r="G618" i="3"/>
  <c r="F618" i="3"/>
  <c r="E618" i="3"/>
  <c r="D618" i="3"/>
  <c r="C618" i="3"/>
  <c r="I617" i="3"/>
  <c r="G617" i="3"/>
  <c r="F617" i="3"/>
  <c r="E617" i="3"/>
  <c r="D617" i="3"/>
  <c r="C617" i="3"/>
  <c r="I616" i="3"/>
  <c r="G616" i="3"/>
  <c r="F616" i="3"/>
  <c r="E616" i="3"/>
  <c r="D616" i="3"/>
  <c r="C616" i="3"/>
  <c r="I615" i="3"/>
  <c r="G615" i="3"/>
  <c r="F615" i="3"/>
  <c r="E615" i="3"/>
  <c r="D615" i="3"/>
  <c r="C615" i="3"/>
  <c r="I614" i="3"/>
  <c r="G614" i="3"/>
  <c r="F614" i="3"/>
  <c r="E614" i="3"/>
  <c r="D614" i="3"/>
  <c r="C614" i="3"/>
  <c r="I613" i="3"/>
  <c r="G613" i="3"/>
  <c r="F613" i="3"/>
  <c r="E613" i="3"/>
  <c r="D613" i="3"/>
  <c r="C613" i="3"/>
  <c r="I612" i="3"/>
  <c r="G612" i="3"/>
  <c r="F612" i="3"/>
  <c r="E612" i="3"/>
  <c r="D612" i="3"/>
  <c r="C612" i="3"/>
  <c r="I611" i="3"/>
  <c r="G611" i="3"/>
  <c r="F611" i="3"/>
  <c r="E611" i="3"/>
  <c r="D611" i="3"/>
  <c r="C611" i="3"/>
  <c r="I610" i="3"/>
  <c r="G610" i="3"/>
  <c r="F610" i="3"/>
  <c r="E610" i="3"/>
  <c r="D610" i="3"/>
  <c r="C610" i="3"/>
  <c r="I609" i="3"/>
  <c r="G609" i="3"/>
  <c r="F609" i="3"/>
  <c r="E609" i="3"/>
  <c r="D609" i="3"/>
  <c r="C609" i="3"/>
  <c r="I608" i="3"/>
  <c r="G608" i="3"/>
  <c r="F608" i="3"/>
  <c r="E608" i="3"/>
  <c r="D608" i="3"/>
  <c r="C608" i="3"/>
  <c r="I607" i="3"/>
  <c r="G607" i="3"/>
  <c r="F607" i="3"/>
  <c r="E607" i="3"/>
  <c r="D607" i="3"/>
  <c r="C607" i="3"/>
  <c r="I606" i="3"/>
  <c r="G606" i="3"/>
  <c r="F606" i="3"/>
  <c r="E606" i="3"/>
  <c r="D606" i="3"/>
  <c r="C606" i="3"/>
  <c r="I605" i="3"/>
  <c r="G605" i="3"/>
  <c r="F605" i="3"/>
  <c r="E605" i="3"/>
  <c r="D605" i="3"/>
  <c r="C605" i="3"/>
  <c r="I604" i="3"/>
  <c r="G604" i="3"/>
  <c r="F604" i="3"/>
  <c r="E604" i="3"/>
  <c r="D604" i="3"/>
  <c r="C604" i="3"/>
  <c r="I603" i="3"/>
  <c r="G603" i="3"/>
  <c r="F603" i="3"/>
  <c r="E603" i="3"/>
  <c r="D603" i="3"/>
  <c r="C603" i="3"/>
  <c r="I602" i="3"/>
  <c r="G602" i="3"/>
  <c r="F602" i="3"/>
  <c r="E602" i="3"/>
  <c r="D602" i="3"/>
  <c r="C602" i="3"/>
  <c r="I601" i="3"/>
  <c r="G601" i="3"/>
  <c r="F601" i="3"/>
  <c r="E601" i="3"/>
  <c r="D601" i="3"/>
  <c r="C601" i="3"/>
  <c r="I600" i="3"/>
  <c r="G600" i="3"/>
  <c r="F600" i="3"/>
  <c r="E600" i="3"/>
  <c r="D600" i="3"/>
  <c r="C600" i="3"/>
  <c r="I599" i="3"/>
  <c r="G599" i="3"/>
  <c r="F599" i="3"/>
  <c r="E599" i="3"/>
  <c r="D599" i="3"/>
  <c r="C599" i="3"/>
  <c r="I598" i="3"/>
  <c r="G598" i="3"/>
  <c r="F598" i="3"/>
  <c r="E598" i="3"/>
  <c r="D598" i="3"/>
  <c r="C598" i="3"/>
  <c r="I597" i="3"/>
  <c r="G597" i="3"/>
  <c r="F597" i="3"/>
  <c r="E597" i="3"/>
  <c r="D597" i="3"/>
  <c r="C597" i="3"/>
  <c r="I596" i="3"/>
  <c r="G596" i="3"/>
  <c r="F596" i="3"/>
  <c r="E596" i="3"/>
  <c r="D596" i="3"/>
  <c r="C596" i="3"/>
  <c r="I595" i="3"/>
  <c r="G595" i="3"/>
  <c r="F595" i="3"/>
  <c r="E595" i="3"/>
  <c r="D595" i="3"/>
  <c r="C595" i="3"/>
  <c r="I594" i="3"/>
  <c r="G594" i="3"/>
  <c r="F594" i="3"/>
  <c r="E594" i="3"/>
  <c r="D594" i="3"/>
  <c r="C594" i="3"/>
  <c r="I593" i="3"/>
  <c r="G593" i="3"/>
  <c r="F593" i="3"/>
  <c r="E593" i="3"/>
  <c r="D593" i="3"/>
  <c r="C593" i="3"/>
  <c r="I592" i="3"/>
  <c r="G592" i="3"/>
  <c r="F592" i="3"/>
  <c r="E592" i="3"/>
  <c r="D592" i="3"/>
  <c r="C592" i="3"/>
  <c r="I591" i="3"/>
  <c r="G591" i="3"/>
  <c r="F591" i="3"/>
  <c r="E591" i="3"/>
  <c r="D591" i="3"/>
  <c r="C591" i="3"/>
  <c r="I590" i="3"/>
  <c r="G590" i="3"/>
  <c r="F590" i="3"/>
  <c r="E590" i="3"/>
  <c r="D590" i="3"/>
  <c r="C590" i="3"/>
  <c r="I589" i="3"/>
  <c r="G589" i="3"/>
  <c r="F589" i="3"/>
  <c r="E589" i="3"/>
  <c r="D589" i="3"/>
  <c r="C589" i="3"/>
  <c r="I588" i="3"/>
  <c r="G588" i="3"/>
  <c r="F588" i="3"/>
  <c r="E588" i="3"/>
  <c r="D588" i="3"/>
  <c r="C588" i="3"/>
  <c r="I587" i="3"/>
  <c r="G587" i="3"/>
  <c r="F587" i="3"/>
  <c r="E587" i="3"/>
  <c r="D587" i="3"/>
  <c r="C587" i="3"/>
  <c r="I586" i="3"/>
  <c r="G586" i="3"/>
  <c r="F586" i="3"/>
  <c r="E586" i="3"/>
  <c r="D586" i="3"/>
  <c r="C586" i="3"/>
  <c r="I585" i="3"/>
  <c r="G585" i="3"/>
  <c r="F585" i="3"/>
  <c r="E585" i="3"/>
  <c r="D585" i="3"/>
  <c r="C585" i="3"/>
  <c r="I584" i="3"/>
  <c r="G584" i="3"/>
  <c r="F584" i="3"/>
  <c r="E584" i="3"/>
  <c r="D584" i="3"/>
  <c r="C584" i="3"/>
  <c r="I583" i="3"/>
  <c r="G583" i="3"/>
  <c r="F583" i="3"/>
  <c r="E583" i="3"/>
  <c r="D583" i="3"/>
  <c r="C583" i="3"/>
  <c r="I582" i="3"/>
  <c r="G582" i="3"/>
  <c r="F582" i="3"/>
  <c r="E582" i="3"/>
  <c r="D582" i="3"/>
  <c r="C582" i="3"/>
  <c r="I581" i="3"/>
  <c r="G581" i="3"/>
  <c r="F581" i="3"/>
  <c r="E581" i="3"/>
  <c r="D581" i="3"/>
  <c r="C581" i="3"/>
  <c r="I580" i="3"/>
  <c r="G580" i="3"/>
  <c r="F580" i="3"/>
  <c r="E580" i="3"/>
  <c r="D580" i="3"/>
  <c r="C580" i="3"/>
  <c r="I579" i="3"/>
  <c r="G579" i="3"/>
  <c r="F579" i="3"/>
  <c r="E579" i="3"/>
  <c r="D579" i="3"/>
  <c r="C579" i="3"/>
  <c r="I578" i="3"/>
  <c r="G578" i="3"/>
  <c r="F578" i="3"/>
  <c r="E578" i="3"/>
  <c r="D578" i="3"/>
  <c r="C578" i="3"/>
  <c r="I577" i="3"/>
  <c r="G577" i="3"/>
  <c r="F577" i="3"/>
  <c r="E577" i="3"/>
  <c r="D577" i="3"/>
  <c r="C577" i="3"/>
  <c r="I576" i="3"/>
  <c r="G576" i="3"/>
  <c r="F576" i="3"/>
  <c r="E576" i="3"/>
  <c r="D576" i="3"/>
  <c r="C576" i="3"/>
  <c r="I575" i="3"/>
  <c r="G575" i="3"/>
  <c r="F575" i="3"/>
  <c r="E575" i="3"/>
  <c r="D575" i="3"/>
  <c r="C575" i="3"/>
  <c r="I574" i="3"/>
  <c r="G574" i="3"/>
  <c r="F574" i="3"/>
  <c r="E574" i="3"/>
  <c r="D574" i="3"/>
  <c r="C574" i="3"/>
  <c r="I573" i="3"/>
  <c r="G573" i="3"/>
  <c r="F573" i="3"/>
  <c r="E573" i="3"/>
  <c r="D573" i="3"/>
  <c r="C573" i="3"/>
  <c r="I572" i="3"/>
  <c r="G572" i="3"/>
  <c r="F572" i="3"/>
  <c r="E572" i="3"/>
  <c r="D572" i="3"/>
  <c r="C572" i="3"/>
  <c r="I571" i="3"/>
  <c r="G571" i="3"/>
  <c r="F571" i="3"/>
  <c r="E571" i="3"/>
  <c r="D571" i="3"/>
  <c r="C571" i="3"/>
  <c r="I570" i="3"/>
  <c r="G570" i="3"/>
  <c r="F570" i="3"/>
  <c r="E570" i="3"/>
  <c r="D570" i="3"/>
  <c r="C570" i="3"/>
  <c r="I569" i="3"/>
  <c r="G569" i="3"/>
  <c r="F569" i="3"/>
  <c r="E569" i="3"/>
  <c r="D569" i="3"/>
  <c r="C569" i="3"/>
  <c r="I568" i="3"/>
  <c r="G568" i="3"/>
  <c r="F568" i="3"/>
  <c r="E568" i="3"/>
  <c r="D568" i="3"/>
  <c r="C568" i="3"/>
  <c r="I567" i="3"/>
  <c r="G567" i="3"/>
  <c r="F567" i="3"/>
  <c r="E567" i="3"/>
  <c r="D567" i="3"/>
  <c r="C567" i="3"/>
  <c r="I566" i="3"/>
  <c r="G566" i="3"/>
  <c r="F566" i="3"/>
  <c r="E566" i="3"/>
  <c r="D566" i="3"/>
  <c r="C566" i="3"/>
  <c r="I565" i="3"/>
  <c r="G565" i="3"/>
  <c r="F565" i="3"/>
  <c r="E565" i="3"/>
  <c r="D565" i="3"/>
  <c r="C565" i="3"/>
  <c r="I564" i="3"/>
  <c r="G564" i="3"/>
  <c r="F564" i="3"/>
  <c r="E564" i="3"/>
  <c r="D564" i="3"/>
  <c r="C564" i="3"/>
  <c r="I563" i="3"/>
  <c r="G563" i="3"/>
  <c r="F563" i="3"/>
  <c r="E563" i="3"/>
  <c r="D563" i="3"/>
  <c r="C563" i="3"/>
  <c r="I562" i="3"/>
  <c r="G562" i="3"/>
  <c r="F562" i="3"/>
  <c r="E562" i="3"/>
  <c r="D562" i="3"/>
  <c r="C562" i="3"/>
  <c r="I561" i="3"/>
  <c r="G561" i="3"/>
  <c r="F561" i="3"/>
  <c r="E561" i="3"/>
  <c r="D561" i="3"/>
  <c r="C561" i="3"/>
  <c r="I560" i="3"/>
  <c r="G560" i="3"/>
  <c r="F560" i="3"/>
  <c r="E560" i="3"/>
  <c r="D560" i="3"/>
  <c r="C560" i="3"/>
  <c r="I559" i="3"/>
  <c r="G559" i="3"/>
  <c r="F559" i="3"/>
  <c r="E559" i="3"/>
  <c r="D559" i="3"/>
  <c r="C559" i="3"/>
  <c r="I558" i="3"/>
  <c r="G558" i="3"/>
  <c r="F558" i="3"/>
  <c r="E558" i="3"/>
  <c r="D558" i="3"/>
  <c r="C558" i="3"/>
  <c r="I557" i="3"/>
  <c r="G557" i="3"/>
  <c r="F557" i="3"/>
  <c r="E557" i="3"/>
  <c r="D557" i="3"/>
  <c r="C557" i="3"/>
  <c r="I556" i="3"/>
  <c r="G556" i="3"/>
  <c r="F556" i="3"/>
  <c r="E556" i="3"/>
  <c r="D556" i="3"/>
  <c r="C556" i="3"/>
  <c r="I555" i="3"/>
  <c r="G555" i="3"/>
  <c r="F555" i="3"/>
  <c r="E555" i="3"/>
  <c r="D555" i="3"/>
  <c r="C555" i="3"/>
  <c r="I554" i="3"/>
  <c r="G554" i="3"/>
  <c r="F554" i="3"/>
  <c r="E554" i="3"/>
  <c r="D554" i="3"/>
  <c r="C554" i="3"/>
  <c r="I553" i="3"/>
  <c r="G553" i="3"/>
  <c r="F553" i="3"/>
  <c r="E553" i="3"/>
  <c r="D553" i="3"/>
  <c r="C553" i="3"/>
  <c r="I552" i="3"/>
  <c r="G552" i="3"/>
  <c r="F552" i="3"/>
  <c r="E552" i="3"/>
  <c r="D552" i="3"/>
  <c r="C552" i="3"/>
  <c r="I551" i="3"/>
  <c r="G551" i="3"/>
  <c r="F551" i="3"/>
  <c r="E551" i="3"/>
  <c r="D551" i="3"/>
  <c r="C551" i="3"/>
  <c r="I550" i="3"/>
  <c r="G550" i="3"/>
  <c r="F550" i="3"/>
  <c r="E550" i="3"/>
  <c r="D550" i="3"/>
  <c r="C550" i="3"/>
  <c r="I549" i="3"/>
  <c r="G549" i="3"/>
  <c r="F549" i="3"/>
  <c r="E549" i="3"/>
  <c r="D549" i="3"/>
  <c r="C549" i="3"/>
  <c r="I548" i="3"/>
  <c r="G548" i="3"/>
  <c r="F548" i="3"/>
  <c r="E548" i="3"/>
  <c r="D548" i="3"/>
  <c r="C548" i="3"/>
  <c r="I547" i="3"/>
  <c r="G547" i="3"/>
  <c r="F547" i="3"/>
  <c r="E547" i="3"/>
  <c r="D547" i="3"/>
  <c r="C547" i="3"/>
  <c r="I546" i="3"/>
  <c r="G546" i="3"/>
  <c r="F546" i="3"/>
  <c r="E546" i="3"/>
  <c r="D546" i="3"/>
  <c r="C546" i="3"/>
  <c r="I545" i="3"/>
  <c r="G545" i="3"/>
  <c r="F545" i="3"/>
  <c r="E545" i="3"/>
  <c r="D545" i="3"/>
  <c r="C545" i="3"/>
  <c r="I544" i="3"/>
  <c r="G544" i="3"/>
  <c r="F544" i="3"/>
  <c r="E544" i="3"/>
  <c r="D544" i="3"/>
  <c r="C544" i="3"/>
  <c r="I543" i="3"/>
  <c r="G543" i="3"/>
  <c r="F543" i="3"/>
  <c r="E543" i="3"/>
  <c r="D543" i="3"/>
  <c r="C543" i="3"/>
  <c r="I542" i="3"/>
  <c r="G542" i="3"/>
  <c r="F542" i="3"/>
  <c r="E542" i="3"/>
  <c r="D542" i="3"/>
  <c r="C542" i="3"/>
  <c r="I541" i="3"/>
  <c r="G541" i="3"/>
  <c r="F541" i="3"/>
  <c r="E541" i="3"/>
  <c r="D541" i="3"/>
  <c r="C541" i="3"/>
  <c r="I540" i="3"/>
  <c r="G540" i="3"/>
  <c r="F540" i="3"/>
  <c r="E540" i="3"/>
  <c r="D540" i="3"/>
  <c r="C540" i="3"/>
  <c r="I539" i="3"/>
  <c r="G539" i="3"/>
  <c r="F539" i="3"/>
  <c r="E539" i="3"/>
  <c r="D539" i="3"/>
  <c r="C539" i="3"/>
  <c r="I538" i="3"/>
  <c r="G538" i="3"/>
  <c r="F538" i="3"/>
  <c r="E538" i="3"/>
  <c r="D538" i="3"/>
  <c r="C538" i="3"/>
  <c r="I537" i="3"/>
  <c r="G537" i="3"/>
  <c r="F537" i="3"/>
  <c r="E537" i="3"/>
  <c r="D537" i="3"/>
  <c r="C537" i="3"/>
  <c r="I536" i="3"/>
  <c r="G536" i="3"/>
  <c r="F536" i="3"/>
  <c r="E536" i="3"/>
  <c r="D536" i="3"/>
  <c r="C536" i="3"/>
  <c r="I535" i="3"/>
  <c r="G535" i="3"/>
  <c r="F535" i="3"/>
  <c r="E535" i="3"/>
  <c r="D535" i="3"/>
  <c r="C535" i="3"/>
  <c r="I534" i="3"/>
  <c r="G534" i="3"/>
  <c r="F534" i="3"/>
  <c r="E534" i="3"/>
  <c r="D534" i="3"/>
  <c r="C534" i="3"/>
  <c r="I533" i="3"/>
  <c r="G533" i="3"/>
  <c r="F533" i="3"/>
  <c r="E533" i="3"/>
  <c r="D533" i="3"/>
  <c r="C533" i="3"/>
  <c r="I532" i="3"/>
  <c r="G532" i="3"/>
  <c r="F532" i="3"/>
  <c r="E532" i="3"/>
  <c r="D532" i="3"/>
  <c r="C532" i="3"/>
  <c r="I531" i="3"/>
  <c r="G531" i="3"/>
  <c r="F531" i="3"/>
  <c r="E531" i="3"/>
  <c r="D531" i="3"/>
  <c r="C531" i="3"/>
  <c r="I530" i="3"/>
  <c r="G530" i="3"/>
  <c r="F530" i="3"/>
  <c r="E530" i="3"/>
  <c r="D530" i="3"/>
  <c r="C530" i="3"/>
  <c r="I529" i="3"/>
  <c r="G529" i="3"/>
  <c r="F529" i="3"/>
  <c r="E529" i="3"/>
  <c r="D529" i="3"/>
  <c r="C529" i="3"/>
  <c r="I528" i="3"/>
  <c r="G528" i="3"/>
  <c r="F528" i="3"/>
  <c r="E528" i="3"/>
  <c r="D528" i="3"/>
  <c r="C528" i="3"/>
  <c r="I527" i="3"/>
  <c r="G527" i="3"/>
  <c r="F527" i="3"/>
  <c r="E527" i="3"/>
  <c r="D527" i="3"/>
  <c r="C527" i="3"/>
  <c r="I526" i="3"/>
  <c r="G526" i="3"/>
  <c r="F526" i="3"/>
  <c r="E526" i="3"/>
  <c r="D526" i="3"/>
  <c r="C526" i="3"/>
  <c r="I525" i="3"/>
  <c r="G525" i="3"/>
  <c r="F525" i="3"/>
  <c r="E525" i="3"/>
  <c r="D525" i="3"/>
  <c r="C525" i="3"/>
  <c r="I524" i="3"/>
  <c r="G524" i="3"/>
  <c r="F524" i="3"/>
  <c r="E524" i="3"/>
  <c r="D524" i="3"/>
  <c r="C524" i="3"/>
  <c r="I523" i="3"/>
  <c r="G523" i="3"/>
  <c r="F523" i="3"/>
  <c r="E523" i="3"/>
  <c r="D523" i="3"/>
  <c r="C523" i="3"/>
  <c r="I522" i="3"/>
  <c r="G522" i="3"/>
  <c r="F522" i="3"/>
  <c r="E522" i="3"/>
  <c r="D522" i="3"/>
  <c r="C522" i="3"/>
  <c r="I521" i="3"/>
  <c r="G521" i="3"/>
  <c r="F521" i="3"/>
  <c r="E521" i="3"/>
  <c r="D521" i="3"/>
  <c r="C521" i="3"/>
  <c r="I520" i="3"/>
  <c r="G520" i="3"/>
  <c r="F520" i="3"/>
  <c r="E520" i="3"/>
  <c r="D520" i="3"/>
  <c r="C520" i="3"/>
  <c r="I519" i="3"/>
  <c r="G519" i="3"/>
  <c r="F519" i="3"/>
  <c r="E519" i="3"/>
  <c r="D519" i="3"/>
  <c r="C519" i="3"/>
  <c r="I518" i="3"/>
  <c r="G518" i="3"/>
  <c r="F518" i="3"/>
  <c r="E518" i="3"/>
  <c r="D518" i="3"/>
  <c r="C518" i="3"/>
  <c r="I517" i="3"/>
  <c r="G517" i="3"/>
  <c r="F517" i="3"/>
  <c r="E517" i="3"/>
  <c r="D517" i="3"/>
  <c r="C517" i="3"/>
  <c r="I516" i="3"/>
  <c r="G516" i="3"/>
  <c r="F516" i="3"/>
  <c r="E516" i="3"/>
  <c r="D516" i="3"/>
  <c r="C516" i="3"/>
  <c r="I515" i="3"/>
  <c r="G515" i="3"/>
  <c r="F515" i="3"/>
  <c r="E515" i="3"/>
  <c r="D515" i="3"/>
  <c r="C515" i="3"/>
  <c r="I514" i="3"/>
  <c r="G514" i="3"/>
  <c r="F514" i="3"/>
  <c r="E514" i="3"/>
  <c r="D514" i="3"/>
  <c r="C514" i="3"/>
  <c r="I513" i="3"/>
  <c r="G513" i="3"/>
  <c r="F513" i="3"/>
  <c r="E513" i="3"/>
  <c r="D513" i="3"/>
  <c r="C513" i="3"/>
  <c r="I512" i="3"/>
  <c r="G512" i="3"/>
  <c r="F512" i="3"/>
  <c r="E512" i="3"/>
  <c r="D512" i="3"/>
  <c r="C512" i="3"/>
  <c r="I511" i="3"/>
  <c r="G511" i="3"/>
  <c r="F511" i="3"/>
  <c r="E511" i="3"/>
  <c r="D511" i="3"/>
  <c r="C511" i="3"/>
  <c r="I510" i="3"/>
  <c r="G510" i="3"/>
  <c r="F510" i="3"/>
  <c r="E510" i="3"/>
  <c r="D510" i="3"/>
  <c r="C510" i="3"/>
  <c r="I509" i="3"/>
  <c r="G509" i="3"/>
  <c r="F509" i="3"/>
  <c r="E509" i="3"/>
  <c r="D509" i="3"/>
  <c r="C509" i="3"/>
  <c r="I508" i="3"/>
  <c r="G508" i="3"/>
  <c r="F508" i="3"/>
  <c r="E508" i="3"/>
  <c r="D508" i="3"/>
  <c r="C508" i="3"/>
  <c r="I507" i="3"/>
  <c r="G507" i="3"/>
  <c r="F507" i="3"/>
  <c r="E507" i="3"/>
  <c r="D507" i="3"/>
  <c r="C507" i="3"/>
  <c r="I506" i="3"/>
  <c r="G506" i="3"/>
  <c r="F506" i="3"/>
  <c r="E506" i="3"/>
  <c r="D506" i="3"/>
  <c r="C506" i="3"/>
  <c r="I505" i="3"/>
  <c r="G505" i="3"/>
  <c r="F505" i="3"/>
  <c r="E505" i="3"/>
  <c r="D505" i="3"/>
  <c r="C505" i="3"/>
  <c r="I504" i="3"/>
  <c r="G504" i="3"/>
  <c r="F504" i="3"/>
  <c r="E504" i="3"/>
  <c r="D504" i="3"/>
  <c r="C504" i="3"/>
  <c r="I503" i="3"/>
  <c r="G503" i="3"/>
  <c r="F503" i="3"/>
  <c r="E503" i="3"/>
  <c r="D503" i="3"/>
  <c r="C503" i="3"/>
  <c r="I502" i="3"/>
  <c r="G502" i="3"/>
  <c r="F502" i="3"/>
  <c r="E502" i="3"/>
  <c r="D502" i="3"/>
  <c r="C502" i="3"/>
  <c r="I501" i="3"/>
  <c r="G501" i="3"/>
  <c r="F501" i="3"/>
  <c r="E501" i="3"/>
  <c r="D501" i="3"/>
  <c r="C501" i="3"/>
  <c r="I500" i="3"/>
  <c r="G500" i="3"/>
  <c r="F500" i="3"/>
  <c r="E500" i="3"/>
  <c r="D500" i="3"/>
  <c r="C500" i="3"/>
  <c r="I499" i="3"/>
  <c r="G499" i="3"/>
  <c r="F499" i="3"/>
  <c r="E499" i="3"/>
  <c r="D499" i="3"/>
  <c r="C499" i="3"/>
  <c r="I498" i="3"/>
  <c r="G498" i="3"/>
  <c r="F498" i="3"/>
  <c r="E498" i="3"/>
  <c r="D498" i="3"/>
  <c r="C498" i="3"/>
  <c r="I497" i="3"/>
  <c r="G497" i="3"/>
  <c r="F497" i="3"/>
  <c r="E497" i="3"/>
  <c r="D497" i="3"/>
  <c r="C497" i="3"/>
  <c r="I496" i="3"/>
  <c r="G496" i="3"/>
  <c r="F496" i="3"/>
  <c r="E496" i="3"/>
  <c r="D496" i="3"/>
  <c r="C496" i="3"/>
  <c r="I495" i="3"/>
  <c r="G495" i="3"/>
  <c r="F495" i="3"/>
  <c r="E495" i="3"/>
  <c r="D495" i="3"/>
  <c r="C495" i="3"/>
  <c r="I494" i="3"/>
  <c r="G494" i="3"/>
  <c r="F494" i="3"/>
  <c r="E494" i="3"/>
  <c r="D494" i="3"/>
  <c r="C494" i="3"/>
  <c r="I493" i="3"/>
  <c r="G493" i="3"/>
  <c r="F493" i="3"/>
  <c r="E493" i="3"/>
  <c r="D493" i="3"/>
  <c r="C493" i="3"/>
  <c r="I492" i="3"/>
  <c r="G492" i="3"/>
  <c r="F492" i="3"/>
  <c r="E492" i="3"/>
  <c r="D492" i="3"/>
  <c r="C492" i="3"/>
  <c r="I491" i="3"/>
  <c r="G491" i="3"/>
  <c r="F491" i="3"/>
  <c r="E491" i="3"/>
  <c r="D491" i="3"/>
  <c r="C491" i="3"/>
  <c r="I490" i="3"/>
  <c r="G490" i="3"/>
  <c r="F490" i="3"/>
  <c r="E490" i="3"/>
  <c r="D490" i="3"/>
  <c r="C490" i="3"/>
  <c r="I489" i="3"/>
  <c r="G489" i="3"/>
  <c r="F489" i="3"/>
  <c r="E489" i="3"/>
  <c r="D489" i="3"/>
  <c r="C489" i="3"/>
  <c r="I488" i="3"/>
  <c r="G488" i="3"/>
  <c r="F488" i="3"/>
  <c r="E488" i="3"/>
  <c r="D488" i="3"/>
  <c r="C488" i="3"/>
  <c r="I487" i="3"/>
  <c r="G487" i="3"/>
  <c r="F487" i="3"/>
  <c r="E487" i="3"/>
  <c r="D487" i="3"/>
  <c r="C487" i="3"/>
  <c r="I486" i="3"/>
  <c r="G486" i="3"/>
  <c r="F486" i="3"/>
  <c r="E486" i="3"/>
  <c r="D486" i="3"/>
  <c r="C486" i="3"/>
  <c r="I485" i="3"/>
  <c r="G485" i="3"/>
  <c r="F485" i="3"/>
  <c r="E485" i="3"/>
  <c r="D485" i="3"/>
  <c r="C485" i="3"/>
  <c r="I484" i="3"/>
  <c r="G484" i="3"/>
  <c r="F484" i="3"/>
  <c r="E484" i="3"/>
  <c r="D484" i="3"/>
  <c r="C484" i="3"/>
  <c r="I483" i="3"/>
  <c r="G483" i="3"/>
  <c r="F483" i="3"/>
  <c r="E483" i="3"/>
  <c r="D483" i="3"/>
  <c r="C483" i="3"/>
  <c r="I482" i="3"/>
  <c r="G482" i="3"/>
  <c r="F482" i="3"/>
  <c r="E482" i="3"/>
  <c r="D482" i="3"/>
  <c r="C482" i="3"/>
  <c r="I481" i="3"/>
  <c r="G481" i="3"/>
  <c r="F481" i="3"/>
  <c r="E481" i="3"/>
  <c r="D481" i="3"/>
  <c r="C481" i="3"/>
  <c r="I480" i="3"/>
  <c r="G480" i="3"/>
  <c r="F480" i="3"/>
  <c r="E480" i="3"/>
  <c r="D480" i="3"/>
  <c r="C480" i="3"/>
  <c r="I479" i="3"/>
  <c r="G479" i="3"/>
  <c r="F479" i="3"/>
  <c r="E479" i="3"/>
  <c r="D479" i="3"/>
  <c r="C479" i="3"/>
  <c r="I478" i="3"/>
  <c r="G478" i="3"/>
  <c r="F478" i="3"/>
  <c r="E478" i="3"/>
  <c r="D478" i="3"/>
  <c r="C478" i="3"/>
  <c r="I477" i="3"/>
  <c r="G477" i="3"/>
  <c r="F477" i="3"/>
  <c r="E477" i="3"/>
  <c r="D477" i="3"/>
  <c r="C477" i="3"/>
  <c r="I476" i="3"/>
  <c r="G476" i="3"/>
  <c r="F476" i="3"/>
  <c r="E476" i="3"/>
  <c r="D476" i="3"/>
  <c r="C476" i="3"/>
  <c r="I475" i="3"/>
  <c r="G475" i="3"/>
  <c r="F475" i="3"/>
  <c r="E475" i="3"/>
  <c r="D475" i="3"/>
  <c r="C475" i="3"/>
  <c r="I474" i="3"/>
  <c r="G474" i="3"/>
  <c r="F474" i="3"/>
  <c r="E474" i="3"/>
  <c r="D474" i="3"/>
  <c r="C474" i="3"/>
  <c r="I473" i="3"/>
  <c r="G473" i="3"/>
  <c r="F473" i="3"/>
  <c r="E473" i="3"/>
  <c r="D473" i="3"/>
  <c r="C473" i="3"/>
  <c r="I472" i="3"/>
  <c r="G472" i="3"/>
  <c r="F472" i="3"/>
  <c r="E472" i="3"/>
  <c r="D472" i="3"/>
  <c r="C472" i="3"/>
  <c r="I471" i="3"/>
  <c r="G471" i="3"/>
  <c r="F471" i="3"/>
  <c r="E471" i="3"/>
  <c r="D471" i="3"/>
  <c r="C471" i="3"/>
  <c r="I470" i="3"/>
  <c r="G470" i="3"/>
  <c r="F470" i="3"/>
  <c r="E470" i="3"/>
  <c r="D470" i="3"/>
  <c r="C470" i="3"/>
  <c r="I469" i="3"/>
  <c r="G469" i="3"/>
  <c r="F469" i="3"/>
  <c r="E469" i="3"/>
  <c r="D469" i="3"/>
  <c r="C469" i="3"/>
  <c r="I468" i="3"/>
  <c r="G468" i="3"/>
  <c r="F468" i="3"/>
  <c r="E468" i="3"/>
  <c r="D468" i="3"/>
  <c r="C468" i="3"/>
  <c r="I467" i="3"/>
  <c r="G467" i="3"/>
  <c r="F467" i="3"/>
  <c r="E467" i="3"/>
  <c r="D467" i="3"/>
  <c r="C467" i="3"/>
  <c r="I466" i="3"/>
  <c r="G466" i="3"/>
  <c r="F466" i="3"/>
  <c r="E466" i="3"/>
  <c r="D466" i="3"/>
  <c r="C466" i="3"/>
  <c r="I465" i="3"/>
  <c r="G465" i="3"/>
  <c r="F465" i="3"/>
  <c r="E465" i="3"/>
  <c r="D465" i="3"/>
  <c r="C465" i="3"/>
  <c r="I464" i="3"/>
  <c r="G464" i="3"/>
  <c r="F464" i="3"/>
  <c r="E464" i="3"/>
  <c r="D464" i="3"/>
  <c r="C464" i="3"/>
  <c r="I463" i="3"/>
  <c r="G463" i="3"/>
  <c r="F463" i="3"/>
  <c r="E463" i="3"/>
  <c r="D463" i="3"/>
  <c r="C463" i="3"/>
  <c r="I462" i="3"/>
  <c r="G462" i="3"/>
  <c r="F462" i="3"/>
  <c r="E462" i="3"/>
  <c r="D462" i="3"/>
  <c r="C462" i="3"/>
  <c r="I461" i="3"/>
  <c r="G461" i="3"/>
  <c r="F461" i="3"/>
  <c r="E461" i="3"/>
  <c r="D461" i="3"/>
  <c r="C461" i="3"/>
  <c r="I460" i="3"/>
  <c r="G460" i="3"/>
  <c r="F460" i="3"/>
  <c r="E460" i="3"/>
  <c r="D460" i="3"/>
  <c r="C460" i="3"/>
  <c r="I459" i="3"/>
  <c r="G459" i="3"/>
  <c r="F459" i="3"/>
  <c r="E459" i="3"/>
  <c r="D459" i="3"/>
  <c r="C459" i="3"/>
  <c r="I458" i="3"/>
  <c r="G458" i="3"/>
  <c r="F458" i="3"/>
  <c r="E458" i="3"/>
  <c r="D458" i="3"/>
  <c r="C458" i="3"/>
  <c r="I457" i="3"/>
  <c r="G457" i="3"/>
  <c r="F457" i="3"/>
  <c r="E457" i="3"/>
  <c r="D457" i="3"/>
  <c r="C457" i="3"/>
  <c r="I456" i="3"/>
  <c r="G456" i="3"/>
  <c r="F456" i="3"/>
  <c r="E456" i="3"/>
  <c r="D456" i="3"/>
  <c r="C456" i="3"/>
  <c r="I455" i="3"/>
  <c r="G455" i="3"/>
  <c r="F455" i="3"/>
  <c r="E455" i="3"/>
  <c r="D455" i="3"/>
  <c r="C455" i="3"/>
  <c r="I454" i="3"/>
  <c r="G454" i="3"/>
  <c r="F454" i="3"/>
  <c r="E454" i="3"/>
  <c r="D454" i="3"/>
  <c r="C454" i="3"/>
  <c r="I453" i="3"/>
  <c r="G453" i="3"/>
  <c r="F453" i="3"/>
  <c r="E453" i="3"/>
  <c r="D453" i="3"/>
  <c r="C453" i="3"/>
  <c r="I452" i="3"/>
  <c r="G452" i="3"/>
  <c r="F452" i="3"/>
  <c r="E452" i="3"/>
  <c r="D452" i="3"/>
  <c r="C452" i="3"/>
  <c r="I451" i="3"/>
  <c r="G451" i="3"/>
  <c r="F451" i="3"/>
  <c r="E451" i="3"/>
  <c r="D451" i="3"/>
  <c r="C451" i="3"/>
  <c r="I450" i="3"/>
  <c r="G450" i="3"/>
  <c r="F450" i="3"/>
  <c r="E450" i="3"/>
  <c r="D450" i="3"/>
  <c r="C450" i="3"/>
  <c r="I449" i="3"/>
  <c r="G449" i="3"/>
  <c r="F449" i="3"/>
  <c r="E449" i="3"/>
  <c r="D449" i="3"/>
  <c r="C449" i="3"/>
  <c r="I448" i="3"/>
  <c r="G448" i="3"/>
  <c r="F448" i="3"/>
  <c r="E448" i="3"/>
  <c r="D448" i="3"/>
  <c r="C448" i="3"/>
  <c r="I447" i="3"/>
  <c r="G447" i="3"/>
  <c r="F447" i="3"/>
  <c r="E447" i="3"/>
  <c r="D447" i="3"/>
  <c r="C447" i="3"/>
  <c r="I446" i="3"/>
  <c r="G446" i="3"/>
  <c r="F446" i="3"/>
  <c r="E446" i="3"/>
  <c r="D446" i="3"/>
  <c r="C446" i="3"/>
  <c r="I445" i="3"/>
  <c r="G445" i="3"/>
  <c r="F445" i="3"/>
  <c r="E445" i="3"/>
  <c r="D445" i="3"/>
  <c r="C445" i="3"/>
  <c r="I444" i="3"/>
  <c r="G444" i="3"/>
  <c r="F444" i="3"/>
  <c r="E444" i="3"/>
  <c r="D444" i="3"/>
  <c r="C444" i="3"/>
  <c r="I443" i="3"/>
  <c r="G443" i="3"/>
  <c r="F443" i="3"/>
  <c r="E443" i="3"/>
  <c r="D443" i="3"/>
  <c r="C443" i="3"/>
  <c r="I442" i="3"/>
  <c r="G442" i="3"/>
  <c r="F442" i="3"/>
  <c r="E442" i="3"/>
  <c r="D442" i="3"/>
  <c r="C442" i="3"/>
  <c r="I441" i="3"/>
  <c r="G441" i="3"/>
  <c r="F441" i="3"/>
  <c r="E441" i="3"/>
  <c r="D441" i="3"/>
  <c r="C441" i="3"/>
  <c r="I440" i="3"/>
  <c r="G440" i="3"/>
  <c r="F440" i="3"/>
  <c r="E440" i="3"/>
  <c r="D440" i="3"/>
  <c r="C440" i="3"/>
  <c r="I439" i="3"/>
  <c r="G439" i="3"/>
  <c r="F439" i="3"/>
  <c r="E439" i="3"/>
  <c r="D439" i="3"/>
  <c r="C439" i="3"/>
  <c r="I438" i="3"/>
  <c r="G438" i="3"/>
  <c r="F438" i="3"/>
  <c r="E438" i="3"/>
  <c r="D438" i="3"/>
  <c r="C438" i="3"/>
  <c r="I437" i="3"/>
  <c r="G437" i="3"/>
  <c r="F437" i="3"/>
  <c r="E437" i="3"/>
  <c r="D437" i="3"/>
  <c r="C437" i="3"/>
  <c r="I436" i="3"/>
  <c r="G436" i="3"/>
  <c r="F436" i="3"/>
  <c r="E436" i="3"/>
  <c r="D436" i="3"/>
  <c r="C436" i="3"/>
  <c r="I435" i="3"/>
  <c r="G435" i="3"/>
  <c r="F435" i="3"/>
  <c r="E435" i="3"/>
  <c r="D435" i="3"/>
  <c r="C435" i="3"/>
  <c r="I434" i="3"/>
  <c r="G434" i="3"/>
  <c r="F434" i="3"/>
  <c r="E434" i="3"/>
  <c r="D434" i="3"/>
  <c r="C434" i="3"/>
  <c r="I433" i="3"/>
  <c r="G433" i="3"/>
  <c r="F433" i="3"/>
  <c r="E433" i="3"/>
  <c r="D433" i="3"/>
  <c r="C433" i="3"/>
  <c r="I432" i="3"/>
  <c r="G432" i="3"/>
  <c r="F432" i="3"/>
  <c r="E432" i="3"/>
  <c r="D432" i="3"/>
  <c r="C432" i="3"/>
  <c r="I431" i="3"/>
  <c r="G431" i="3"/>
  <c r="F431" i="3"/>
  <c r="E431" i="3"/>
  <c r="D431" i="3"/>
  <c r="C431" i="3"/>
  <c r="I430" i="3"/>
  <c r="G430" i="3"/>
  <c r="F430" i="3"/>
  <c r="E430" i="3"/>
  <c r="D430" i="3"/>
  <c r="C430" i="3"/>
  <c r="I429" i="3"/>
  <c r="G429" i="3"/>
  <c r="F429" i="3"/>
  <c r="E429" i="3"/>
  <c r="D429" i="3"/>
  <c r="C429" i="3"/>
  <c r="I428" i="3"/>
  <c r="G428" i="3"/>
  <c r="F428" i="3"/>
  <c r="E428" i="3"/>
  <c r="D428" i="3"/>
  <c r="C428" i="3"/>
  <c r="I427" i="3"/>
  <c r="G427" i="3"/>
  <c r="F427" i="3"/>
  <c r="E427" i="3"/>
  <c r="D427" i="3"/>
  <c r="C427" i="3"/>
  <c r="I426" i="3"/>
  <c r="G426" i="3"/>
  <c r="F426" i="3"/>
  <c r="E426" i="3"/>
  <c r="D426" i="3"/>
  <c r="C426" i="3"/>
  <c r="I425" i="3"/>
  <c r="G425" i="3"/>
  <c r="F425" i="3"/>
  <c r="E425" i="3"/>
  <c r="D425" i="3"/>
  <c r="C425" i="3"/>
  <c r="I424" i="3"/>
  <c r="G424" i="3"/>
  <c r="F424" i="3"/>
  <c r="E424" i="3"/>
  <c r="D424" i="3"/>
  <c r="C424" i="3"/>
  <c r="I423" i="3"/>
  <c r="G423" i="3"/>
  <c r="F423" i="3"/>
  <c r="E423" i="3"/>
  <c r="D423" i="3"/>
  <c r="C423" i="3"/>
  <c r="I422" i="3"/>
  <c r="G422" i="3"/>
  <c r="F422" i="3"/>
  <c r="E422" i="3"/>
  <c r="D422" i="3"/>
  <c r="C422" i="3"/>
  <c r="I421" i="3"/>
  <c r="G421" i="3"/>
  <c r="F421" i="3"/>
  <c r="E421" i="3"/>
  <c r="D421" i="3"/>
  <c r="C421" i="3"/>
  <c r="I420" i="3"/>
  <c r="G420" i="3"/>
  <c r="F420" i="3"/>
  <c r="E420" i="3"/>
  <c r="D420" i="3"/>
  <c r="C420" i="3"/>
  <c r="I419" i="3"/>
  <c r="G419" i="3"/>
  <c r="F419" i="3"/>
  <c r="E419" i="3"/>
  <c r="D419" i="3"/>
  <c r="C419" i="3"/>
  <c r="I418" i="3"/>
  <c r="G418" i="3"/>
  <c r="F418" i="3"/>
  <c r="E418" i="3"/>
  <c r="D418" i="3"/>
  <c r="C418" i="3"/>
  <c r="I417" i="3"/>
  <c r="G417" i="3"/>
  <c r="F417" i="3"/>
  <c r="E417" i="3"/>
  <c r="D417" i="3"/>
  <c r="C417" i="3"/>
  <c r="I416" i="3"/>
  <c r="G416" i="3"/>
  <c r="F416" i="3"/>
  <c r="E416" i="3"/>
  <c r="D416" i="3"/>
  <c r="C416" i="3"/>
  <c r="I415" i="3"/>
  <c r="G415" i="3"/>
  <c r="F415" i="3"/>
  <c r="E415" i="3"/>
  <c r="D415" i="3"/>
  <c r="C415" i="3"/>
  <c r="I414" i="3"/>
  <c r="G414" i="3"/>
  <c r="F414" i="3"/>
  <c r="E414" i="3"/>
  <c r="D414" i="3"/>
  <c r="C414" i="3"/>
  <c r="I413" i="3"/>
  <c r="G413" i="3"/>
  <c r="F413" i="3"/>
  <c r="E413" i="3"/>
  <c r="D413" i="3"/>
  <c r="C413" i="3"/>
  <c r="I412" i="3"/>
  <c r="G412" i="3"/>
  <c r="F412" i="3"/>
  <c r="E412" i="3"/>
  <c r="D412" i="3"/>
  <c r="C412" i="3"/>
  <c r="I411" i="3"/>
  <c r="G411" i="3"/>
  <c r="F411" i="3"/>
  <c r="E411" i="3"/>
  <c r="D411" i="3"/>
  <c r="C411" i="3"/>
  <c r="I410" i="3"/>
  <c r="G410" i="3"/>
  <c r="F410" i="3"/>
  <c r="E410" i="3"/>
  <c r="D410" i="3"/>
  <c r="C410" i="3"/>
  <c r="I409" i="3"/>
  <c r="G409" i="3"/>
  <c r="F409" i="3"/>
  <c r="E409" i="3"/>
  <c r="D409" i="3"/>
  <c r="C409" i="3"/>
  <c r="I408" i="3"/>
  <c r="G408" i="3"/>
  <c r="F408" i="3"/>
  <c r="E408" i="3"/>
  <c r="D408" i="3"/>
  <c r="C408" i="3"/>
  <c r="I407" i="3"/>
  <c r="G407" i="3"/>
  <c r="F407" i="3"/>
  <c r="E407" i="3"/>
  <c r="D407" i="3"/>
  <c r="C407" i="3"/>
  <c r="I406" i="3"/>
  <c r="G406" i="3"/>
  <c r="F406" i="3"/>
  <c r="E406" i="3"/>
  <c r="D406" i="3"/>
  <c r="C406" i="3"/>
  <c r="I405" i="3"/>
  <c r="G405" i="3"/>
  <c r="F405" i="3"/>
  <c r="E405" i="3"/>
  <c r="D405" i="3"/>
  <c r="C405" i="3"/>
  <c r="I404" i="3"/>
  <c r="G404" i="3"/>
  <c r="F404" i="3"/>
  <c r="E404" i="3"/>
  <c r="D404" i="3"/>
  <c r="C404" i="3"/>
  <c r="I403" i="3"/>
  <c r="G403" i="3"/>
  <c r="F403" i="3"/>
  <c r="E403" i="3"/>
  <c r="D403" i="3"/>
  <c r="C403" i="3"/>
  <c r="I402" i="3"/>
  <c r="G402" i="3"/>
  <c r="F402" i="3"/>
  <c r="E402" i="3"/>
  <c r="D402" i="3"/>
  <c r="C402" i="3"/>
  <c r="I401" i="3"/>
  <c r="G401" i="3"/>
  <c r="F401" i="3"/>
  <c r="E401" i="3"/>
  <c r="D401" i="3"/>
  <c r="C401" i="3"/>
  <c r="I400" i="3"/>
  <c r="G400" i="3"/>
  <c r="F400" i="3"/>
  <c r="E400" i="3"/>
  <c r="D400" i="3"/>
  <c r="C400" i="3"/>
  <c r="I399" i="3"/>
  <c r="G399" i="3"/>
  <c r="F399" i="3"/>
  <c r="E399" i="3"/>
  <c r="D399" i="3"/>
  <c r="C399" i="3"/>
  <c r="I398" i="3"/>
  <c r="G398" i="3"/>
  <c r="F398" i="3"/>
  <c r="E398" i="3"/>
  <c r="D398" i="3"/>
  <c r="C398" i="3"/>
  <c r="I397" i="3"/>
  <c r="G397" i="3"/>
  <c r="F397" i="3"/>
  <c r="E397" i="3"/>
  <c r="D397" i="3"/>
  <c r="C397" i="3"/>
  <c r="I396" i="3"/>
  <c r="G396" i="3"/>
  <c r="F396" i="3"/>
  <c r="E396" i="3"/>
  <c r="D396" i="3"/>
  <c r="C396" i="3"/>
  <c r="I395" i="3"/>
  <c r="G395" i="3"/>
  <c r="F395" i="3"/>
  <c r="E395" i="3"/>
  <c r="D395" i="3"/>
  <c r="C395" i="3"/>
  <c r="I394" i="3"/>
  <c r="G394" i="3"/>
  <c r="F394" i="3"/>
  <c r="E394" i="3"/>
  <c r="D394" i="3"/>
  <c r="C394" i="3"/>
  <c r="I393" i="3"/>
  <c r="G393" i="3"/>
  <c r="F393" i="3"/>
  <c r="E393" i="3"/>
  <c r="D393" i="3"/>
  <c r="C393" i="3"/>
  <c r="I392" i="3"/>
  <c r="G392" i="3"/>
  <c r="F392" i="3"/>
  <c r="E392" i="3"/>
  <c r="D392" i="3"/>
  <c r="C392" i="3"/>
  <c r="I391" i="3"/>
  <c r="G391" i="3"/>
  <c r="F391" i="3"/>
  <c r="E391" i="3"/>
  <c r="D391" i="3"/>
  <c r="C391" i="3"/>
  <c r="I390" i="3"/>
  <c r="G390" i="3"/>
  <c r="F390" i="3"/>
  <c r="E390" i="3"/>
  <c r="D390" i="3"/>
  <c r="C390" i="3"/>
  <c r="I389" i="3"/>
  <c r="G389" i="3"/>
  <c r="F389" i="3"/>
  <c r="E389" i="3"/>
  <c r="D389" i="3"/>
  <c r="C389" i="3"/>
  <c r="I388" i="3"/>
  <c r="G388" i="3"/>
  <c r="F388" i="3"/>
  <c r="E388" i="3"/>
  <c r="D388" i="3"/>
  <c r="C388" i="3"/>
  <c r="I387" i="3"/>
  <c r="G387" i="3"/>
  <c r="F387" i="3"/>
  <c r="E387" i="3"/>
  <c r="D387" i="3"/>
  <c r="C387" i="3"/>
  <c r="I386" i="3"/>
  <c r="G386" i="3"/>
  <c r="F386" i="3"/>
  <c r="E386" i="3"/>
  <c r="D386" i="3"/>
  <c r="C386" i="3"/>
  <c r="I385" i="3"/>
  <c r="G385" i="3"/>
  <c r="F385" i="3"/>
  <c r="E385" i="3"/>
  <c r="D385" i="3"/>
  <c r="C385" i="3"/>
  <c r="I384" i="3"/>
  <c r="G384" i="3"/>
  <c r="F384" i="3"/>
  <c r="E384" i="3"/>
  <c r="D384" i="3"/>
  <c r="C384" i="3"/>
  <c r="I383" i="3"/>
  <c r="G383" i="3"/>
  <c r="F383" i="3"/>
  <c r="E383" i="3"/>
  <c r="D383" i="3"/>
  <c r="C383" i="3"/>
  <c r="I382" i="3"/>
  <c r="G382" i="3"/>
  <c r="F382" i="3"/>
  <c r="E382" i="3"/>
  <c r="D382" i="3"/>
  <c r="C382" i="3"/>
  <c r="I381" i="3"/>
  <c r="G381" i="3"/>
  <c r="F381" i="3"/>
  <c r="E381" i="3"/>
  <c r="D381" i="3"/>
  <c r="C381" i="3"/>
  <c r="I380" i="3"/>
  <c r="G380" i="3"/>
  <c r="F380" i="3"/>
  <c r="E380" i="3"/>
  <c r="D380" i="3"/>
  <c r="C380" i="3"/>
  <c r="I379" i="3"/>
  <c r="G379" i="3"/>
  <c r="F379" i="3"/>
  <c r="E379" i="3"/>
  <c r="D379" i="3"/>
  <c r="C379" i="3"/>
  <c r="I378" i="3"/>
  <c r="G378" i="3"/>
  <c r="F378" i="3"/>
  <c r="E378" i="3"/>
  <c r="D378" i="3"/>
  <c r="C378" i="3"/>
  <c r="I377" i="3"/>
  <c r="G377" i="3"/>
  <c r="F377" i="3"/>
  <c r="E377" i="3"/>
  <c r="D377" i="3"/>
  <c r="C377" i="3"/>
  <c r="I376" i="3"/>
  <c r="G376" i="3"/>
  <c r="F376" i="3"/>
  <c r="E376" i="3"/>
  <c r="D376" i="3"/>
  <c r="C376" i="3"/>
  <c r="I375" i="3"/>
  <c r="G375" i="3"/>
  <c r="F375" i="3"/>
  <c r="E375" i="3"/>
  <c r="D375" i="3"/>
  <c r="C375" i="3"/>
  <c r="I374" i="3"/>
  <c r="G374" i="3"/>
  <c r="F374" i="3"/>
  <c r="E374" i="3"/>
  <c r="D374" i="3"/>
  <c r="C374" i="3"/>
  <c r="I373" i="3"/>
  <c r="G373" i="3"/>
  <c r="F373" i="3"/>
  <c r="E373" i="3"/>
  <c r="D373" i="3"/>
  <c r="C373" i="3"/>
  <c r="I372" i="3"/>
  <c r="G372" i="3"/>
  <c r="F372" i="3"/>
  <c r="E372" i="3"/>
  <c r="D372" i="3"/>
  <c r="C372" i="3"/>
  <c r="I371" i="3"/>
  <c r="G371" i="3"/>
  <c r="F371" i="3"/>
  <c r="E371" i="3"/>
  <c r="D371" i="3"/>
  <c r="C371" i="3"/>
  <c r="I370" i="3"/>
  <c r="G370" i="3"/>
  <c r="F370" i="3"/>
  <c r="E370" i="3"/>
  <c r="D370" i="3"/>
  <c r="C370" i="3"/>
  <c r="I369" i="3"/>
  <c r="G369" i="3"/>
  <c r="F369" i="3"/>
  <c r="E369" i="3"/>
  <c r="D369" i="3"/>
  <c r="C369" i="3"/>
  <c r="I368" i="3"/>
  <c r="G368" i="3"/>
  <c r="F368" i="3"/>
  <c r="E368" i="3"/>
  <c r="D368" i="3"/>
  <c r="C368" i="3"/>
  <c r="I367" i="3"/>
  <c r="G367" i="3"/>
  <c r="F367" i="3"/>
  <c r="E367" i="3"/>
  <c r="D367" i="3"/>
  <c r="C367" i="3"/>
  <c r="I366" i="3"/>
  <c r="G366" i="3"/>
  <c r="F366" i="3"/>
  <c r="E366" i="3"/>
  <c r="D366" i="3"/>
  <c r="C366" i="3"/>
  <c r="I365" i="3"/>
  <c r="G365" i="3"/>
  <c r="F365" i="3"/>
  <c r="E365" i="3"/>
  <c r="D365" i="3"/>
  <c r="C365" i="3"/>
  <c r="I364" i="3"/>
  <c r="G364" i="3"/>
  <c r="F364" i="3"/>
  <c r="E364" i="3"/>
  <c r="D364" i="3"/>
  <c r="C364" i="3"/>
  <c r="I363" i="3"/>
  <c r="G363" i="3"/>
  <c r="F363" i="3"/>
  <c r="E363" i="3"/>
  <c r="D363" i="3"/>
  <c r="C363" i="3"/>
  <c r="I362" i="3"/>
  <c r="G362" i="3"/>
  <c r="F362" i="3"/>
  <c r="E362" i="3"/>
  <c r="D362" i="3"/>
  <c r="C362" i="3"/>
  <c r="I361" i="3"/>
  <c r="G361" i="3"/>
  <c r="F361" i="3"/>
  <c r="E361" i="3"/>
  <c r="D361" i="3"/>
  <c r="C361" i="3"/>
  <c r="I360" i="3"/>
  <c r="G360" i="3"/>
  <c r="F360" i="3"/>
  <c r="E360" i="3"/>
  <c r="D360" i="3"/>
  <c r="C360" i="3"/>
  <c r="I359" i="3"/>
  <c r="G359" i="3"/>
  <c r="F359" i="3"/>
  <c r="E359" i="3"/>
  <c r="D359" i="3"/>
  <c r="C359" i="3"/>
  <c r="I358" i="3"/>
  <c r="G358" i="3"/>
  <c r="F358" i="3"/>
  <c r="E358" i="3"/>
  <c r="D358" i="3"/>
  <c r="C358" i="3"/>
  <c r="I357" i="3"/>
  <c r="G357" i="3"/>
  <c r="F357" i="3"/>
  <c r="E357" i="3"/>
  <c r="D357" i="3"/>
  <c r="C357" i="3"/>
  <c r="I356" i="3"/>
  <c r="G356" i="3"/>
  <c r="F356" i="3"/>
  <c r="E356" i="3"/>
  <c r="D356" i="3"/>
  <c r="C356" i="3"/>
  <c r="I355" i="3"/>
  <c r="G355" i="3"/>
  <c r="F355" i="3"/>
  <c r="E355" i="3"/>
  <c r="D355" i="3"/>
  <c r="C355" i="3"/>
  <c r="I354" i="3"/>
  <c r="G354" i="3"/>
  <c r="F354" i="3"/>
  <c r="E354" i="3"/>
  <c r="D354" i="3"/>
  <c r="C354" i="3"/>
  <c r="I353" i="3"/>
  <c r="G353" i="3"/>
  <c r="F353" i="3"/>
  <c r="E353" i="3"/>
  <c r="D353" i="3"/>
  <c r="C353" i="3"/>
  <c r="I352" i="3"/>
  <c r="G352" i="3"/>
  <c r="F352" i="3"/>
  <c r="E352" i="3"/>
  <c r="D352" i="3"/>
  <c r="C352" i="3"/>
  <c r="I351" i="3"/>
  <c r="G351" i="3"/>
  <c r="F351" i="3"/>
  <c r="E351" i="3"/>
  <c r="D351" i="3"/>
  <c r="C351" i="3"/>
  <c r="I350" i="3"/>
  <c r="G350" i="3"/>
  <c r="F350" i="3"/>
  <c r="E350" i="3"/>
  <c r="D350" i="3"/>
  <c r="C350" i="3"/>
  <c r="I349" i="3"/>
  <c r="G349" i="3"/>
  <c r="F349" i="3"/>
  <c r="E349" i="3"/>
  <c r="D349" i="3"/>
  <c r="C349" i="3"/>
  <c r="I348" i="3"/>
  <c r="G348" i="3"/>
  <c r="F348" i="3"/>
  <c r="E348" i="3"/>
  <c r="D348" i="3"/>
  <c r="C348" i="3"/>
  <c r="I347" i="3"/>
  <c r="G347" i="3"/>
  <c r="F347" i="3"/>
  <c r="E347" i="3"/>
  <c r="D347" i="3"/>
  <c r="C347" i="3"/>
  <c r="I346" i="3"/>
  <c r="G346" i="3"/>
  <c r="F346" i="3"/>
  <c r="E346" i="3"/>
  <c r="D346" i="3"/>
  <c r="C346" i="3"/>
  <c r="I345" i="3"/>
  <c r="G345" i="3"/>
  <c r="F345" i="3"/>
  <c r="E345" i="3"/>
  <c r="D345" i="3"/>
  <c r="C345" i="3"/>
  <c r="I344" i="3"/>
  <c r="G344" i="3"/>
  <c r="F344" i="3"/>
  <c r="E344" i="3"/>
  <c r="D344" i="3"/>
  <c r="C344" i="3"/>
  <c r="I343" i="3"/>
  <c r="G343" i="3"/>
  <c r="F343" i="3"/>
  <c r="E343" i="3"/>
  <c r="D343" i="3"/>
  <c r="C343" i="3"/>
  <c r="I342" i="3"/>
  <c r="G342" i="3"/>
  <c r="F342" i="3"/>
  <c r="E342" i="3"/>
  <c r="D342" i="3"/>
  <c r="C342" i="3"/>
  <c r="I341" i="3"/>
  <c r="G341" i="3"/>
  <c r="F341" i="3"/>
  <c r="E341" i="3"/>
  <c r="D341" i="3"/>
  <c r="C341" i="3"/>
  <c r="I340" i="3"/>
  <c r="G340" i="3"/>
  <c r="F340" i="3"/>
  <c r="E340" i="3"/>
  <c r="D340" i="3"/>
  <c r="C340" i="3"/>
  <c r="I339" i="3"/>
  <c r="G339" i="3"/>
  <c r="F339" i="3"/>
  <c r="E339" i="3"/>
  <c r="D339" i="3"/>
  <c r="C339" i="3"/>
  <c r="I338" i="3"/>
  <c r="G338" i="3"/>
  <c r="F338" i="3"/>
  <c r="E338" i="3"/>
  <c r="D338" i="3"/>
  <c r="C338" i="3"/>
  <c r="I337" i="3"/>
  <c r="G337" i="3"/>
  <c r="F337" i="3"/>
  <c r="E337" i="3"/>
  <c r="D337" i="3"/>
  <c r="C337" i="3"/>
  <c r="I336" i="3"/>
  <c r="G336" i="3"/>
  <c r="F336" i="3"/>
  <c r="E336" i="3"/>
  <c r="D336" i="3"/>
  <c r="C336" i="3"/>
  <c r="I335" i="3"/>
  <c r="G335" i="3"/>
  <c r="F335" i="3"/>
  <c r="E335" i="3"/>
  <c r="D335" i="3"/>
  <c r="C335" i="3"/>
  <c r="I334" i="3"/>
  <c r="G334" i="3"/>
  <c r="F334" i="3"/>
  <c r="E334" i="3"/>
  <c r="D334" i="3"/>
  <c r="C334" i="3"/>
  <c r="I333" i="3"/>
  <c r="G333" i="3"/>
  <c r="F333" i="3"/>
  <c r="E333" i="3"/>
  <c r="D333" i="3"/>
  <c r="C333" i="3"/>
  <c r="I332" i="3"/>
  <c r="G332" i="3"/>
  <c r="F332" i="3"/>
  <c r="E332" i="3"/>
  <c r="D332" i="3"/>
  <c r="C332" i="3"/>
  <c r="I331" i="3"/>
  <c r="G331" i="3"/>
  <c r="F331" i="3"/>
  <c r="E331" i="3"/>
  <c r="D331" i="3"/>
  <c r="C331" i="3"/>
  <c r="I330" i="3"/>
  <c r="G330" i="3"/>
  <c r="F330" i="3"/>
  <c r="E330" i="3"/>
  <c r="D330" i="3"/>
  <c r="C330" i="3"/>
  <c r="I329" i="3"/>
  <c r="G329" i="3"/>
  <c r="F329" i="3"/>
  <c r="E329" i="3"/>
  <c r="D329" i="3"/>
  <c r="C329" i="3"/>
  <c r="I328" i="3"/>
  <c r="G328" i="3"/>
  <c r="F328" i="3"/>
  <c r="E328" i="3"/>
  <c r="D328" i="3"/>
  <c r="C328" i="3"/>
  <c r="I327" i="3"/>
  <c r="G327" i="3"/>
  <c r="F327" i="3"/>
  <c r="E327" i="3"/>
  <c r="D327" i="3"/>
  <c r="C327" i="3"/>
  <c r="I326" i="3"/>
  <c r="G326" i="3"/>
  <c r="F326" i="3"/>
  <c r="E326" i="3"/>
  <c r="D326" i="3"/>
  <c r="C326" i="3"/>
  <c r="I325" i="3"/>
  <c r="G325" i="3"/>
  <c r="F325" i="3"/>
  <c r="E325" i="3"/>
  <c r="D325" i="3"/>
  <c r="C325" i="3"/>
  <c r="I324" i="3"/>
  <c r="G324" i="3"/>
  <c r="F324" i="3"/>
  <c r="E324" i="3"/>
  <c r="D324" i="3"/>
  <c r="C324" i="3"/>
  <c r="I323" i="3"/>
  <c r="G323" i="3"/>
  <c r="F323" i="3"/>
  <c r="E323" i="3"/>
  <c r="D323" i="3"/>
  <c r="C323" i="3"/>
  <c r="I322" i="3"/>
  <c r="G322" i="3"/>
  <c r="F322" i="3"/>
  <c r="E322" i="3"/>
  <c r="D322" i="3"/>
  <c r="C322" i="3"/>
  <c r="I321" i="3"/>
  <c r="G321" i="3"/>
  <c r="F321" i="3"/>
  <c r="E321" i="3"/>
  <c r="D321" i="3"/>
  <c r="C321" i="3"/>
  <c r="I320" i="3"/>
  <c r="G320" i="3"/>
  <c r="F320" i="3"/>
  <c r="E320" i="3"/>
  <c r="D320" i="3"/>
  <c r="C320" i="3"/>
  <c r="I319" i="3"/>
  <c r="G319" i="3"/>
  <c r="F319" i="3"/>
  <c r="E319" i="3"/>
  <c r="D319" i="3"/>
  <c r="C319" i="3"/>
  <c r="I318" i="3"/>
  <c r="G318" i="3"/>
  <c r="F318" i="3"/>
  <c r="E318" i="3"/>
  <c r="D318" i="3"/>
  <c r="C318" i="3"/>
  <c r="I317" i="3"/>
  <c r="G317" i="3"/>
  <c r="F317" i="3"/>
  <c r="E317" i="3"/>
  <c r="D317" i="3"/>
  <c r="C317" i="3"/>
  <c r="I316" i="3"/>
  <c r="G316" i="3"/>
  <c r="F316" i="3"/>
  <c r="E316" i="3"/>
  <c r="D316" i="3"/>
  <c r="C316" i="3"/>
  <c r="I315" i="3"/>
  <c r="G315" i="3"/>
  <c r="F315" i="3"/>
  <c r="E315" i="3"/>
  <c r="D315" i="3"/>
  <c r="C315" i="3"/>
  <c r="I314" i="3"/>
  <c r="G314" i="3"/>
  <c r="F314" i="3"/>
  <c r="E314" i="3"/>
  <c r="D314" i="3"/>
  <c r="C314" i="3"/>
  <c r="I313" i="3"/>
  <c r="G313" i="3"/>
  <c r="F313" i="3"/>
  <c r="E313" i="3"/>
  <c r="D313" i="3"/>
  <c r="C313" i="3"/>
  <c r="I312" i="3"/>
  <c r="G312" i="3"/>
  <c r="F312" i="3"/>
  <c r="E312" i="3"/>
  <c r="D312" i="3"/>
  <c r="C312" i="3"/>
  <c r="I311" i="3"/>
  <c r="G311" i="3"/>
  <c r="F311" i="3"/>
  <c r="E311" i="3"/>
  <c r="D311" i="3"/>
  <c r="C311" i="3"/>
  <c r="I310" i="3"/>
  <c r="G310" i="3"/>
  <c r="F310" i="3"/>
  <c r="E310" i="3"/>
  <c r="D310" i="3"/>
  <c r="C310" i="3"/>
  <c r="I309" i="3"/>
  <c r="G309" i="3"/>
  <c r="F309" i="3"/>
  <c r="E309" i="3"/>
  <c r="D309" i="3"/>
  <c r="C309" i="3"/>
  <c r="I308" i="3"/>
  <c r="G308" i="3"/>
  <c r="F308" i="3"/>
  <c r="E308" i="3"/>
  <c r="D308" i="3"/>
  <c r="C308" i="3"/>
  <c r="I307" i="3"/>
  <c r="G307" i="3"/>
  <c r="F307" i="3"/>
  <c r="E307" i="3"/>
  <c r="D307" i="3"/>
  <c r="C307" i="3"/>
  <c r="I306" i="3"/>
  <c r="G306" i="3"/>
  <c r="F306" i="3"/>
  <c r="E306" i="3"/>
  <c r="D306" i="3"/>
  <c r="C306" i="3"/>
  <c r="I305" i="3"/>
  <c r="G305" i="3"/>
  <c r="F305" i="3"/>
  <c r="E305" i="3"/>
  <c r="D305" i="3"/>
  <c r="C305" i="3"/>
  <c r="I304" i="3"/>
  <c r="G304" i="3"/>
  <c r="F304" i="3"/>
  <c r="E304" i="3"/>
  <c r="D304" i="3"/>
  <c r="C304" i="3"/>
  <c r="I303" i="3"/>
  <c r="G303" i="3"/>
  <c r="F303" i="3"/>
  <c r="E303" i="3"/>
  <c r="D303" i="3"/>
  <c r="C303" i="3"/>
  <c r="I302" i="3"/>
  <c r="G302" i="3"/>
  <c r="F302" i="3"/>
  <c r="E302" i="3"/>
  <c r="D302" i="3"/>
  <c r="C302" i="3"/>
  <c r="I301" i="3"/>
  <c r="G301" i="3"/>
  <c r="F301" i="3"/>
  <c r="E301" i="3"/>
  <c r="D301" i="3"/>
  <c r="C301" i="3"/>
  <c r="I300" i="3"/>
  <c r="G300" i="3"/>
  <c r="F300" i="3"/>
  <c r="E300" i="3"/>
  <c r="D300" i="3"/>
  <c r="C300" i="3"/>
  <c r="I299" i="3"/>
  <c r="G299" i="3"/>
  <c r="F299" i="3"/>
  <c r="E299" i="3"/>
  <c r="D299" i="3"/>
  <c r="C299" i="3"/>
  <c r="I298" i="3"/>
  <c r="G298" i="3"/>
  <c r="F298" i="3"/>
  <c r="E298" i="3"/>
  <c r="D298" i="3"/>
  <c r="C298" i="3"/>
  <c r="I297" i="3"/>
  <c r="G297" i="3"/>
  <c r="F297" i="3"/>
  <c r="E297" i="3"/>
  <c r="D297" i="3"/>
  <c r="C297" i="3"/>
  <c r="I296" i="3"/>
  <c r="G296" i="3"/>
  <c r="F296" i="3"/>
  <c r="E296" i="3"/>
  <c r="D296" i="3"/>
  <c r="C296" i="3"/>
  <c r="I295" i="3"/>
  <c r="G295" i="3"/>
  <c r="F295" i="3"/>
  <c r="E295" i="3"/>
  <c r="D295" i="3"/>
  <c r="C295" i="3"/>
  <c r="I294" i="3"/>
  <c r="G294" i="3"/>
  <c r="F294" i="3"/>
  <c r="E294" i="3"/>
  <c r="D294" i="3"/>
  <c r="C294" i="3"/>
  <c r="I293" i="3"/>
  <c r="G293" i="3"/>
  <c r="F293" i="3"/>
  <c r="E293" i="3"/>
  <c r="D293" i="3"/>
  <c r="C293" i="3"/>
  <c r="I292" i="3"/>
  <c r="G292" i="3"/>
  <c r="F292" i="3"/>
  <c r="E292" i="3"/>
  <c r="D292" i="3"/>
  <c r="C292" i="3"/>
  <c r="I291" i="3"/>
  <c r="G291" i="3"/>
  <c r="F291" i="3"/>
  <c r="E291" i="3"/>
  <c r="D291" i="3"/>
  <c r="C291" i="3"/>
  <c r="I290" i="3"/>
  <c r="G290" i="3"/>
  <c r="F290" i="3"/>
  <c r="E290" i="3"/>
  <c r="D290" i="3"/>
  <c r="C290" i="3"/>
  <c r="I289" i="3"/>
  <c r="G289" i="3"/>
  <c r="F289" i="3"/>
  <c r="E289" i="3"/>
  <c r="D289" i="3"/>
  <c r="C289" i="3"/>
  <c r="I288" i="3"/>
  <c r="G288" i="3"/>
  <c r="F288" i="3"/>
  <c r="E288" i="3"/>
  <c r="D288" i="3"/>
  <c r="C288" i="3"/>
  <c r="I287" i="3"/>
  <c r="G287" i="3"/>
  <c r="F287" i="3"/>
  <c r="E287" i="3"/>
  <c r="D287" i="3"/>
  <c r="C287" i="3"/>
  <c r="I286" i="3"/>
  <c r="G286" i="3"/>
  <c r="F286" i="3"/>
  <c r="E286" i="3"/>
  <c r="D286" i="3"/>
  <c r="C286" i="3"/>
  <c r="I285" i="3"/>
  <c r="G285" i="3"/>
  <c r="F285" i="3"/>
  <c r="E285" i="3"/>
  <c r="D285" i="3"/>
  <c r="C285" i="3"/>
  <c r="I284" i="3"/>
  <c r="G284" i="3"/>
  <c r="F284" i="3"/>
  <c r="E284" i="3"/>
  <c r="D284" i="3"/>
  <c r="C284" i="3"/>
  <c r="I283" i="3"/>
  <c r="G283" i="3"/>
  <c r="F283" i="3"/>
  <c r="E283" i="3"/>
  <c r="D283" i="3"/>
  <c r="C283" i="3"/>
  <c r="I282" i="3"/>
  <c r="G282" i="3"/>
  <c r="F282" i="3"/>
  <c r="E282" i="3"/>
  <c r="D282" i="3"/>
  <c r="C282" i="3"/>
  <c r="I281" i="3"/>
  <c r="G281" i="3"/>
  <c r="F281" i="3"/>
  <c r="E281" i="3"/>
  <c r="D281" i="3"/>
  <c r="C281" i="3"/>
  <c r="I280" i="3"/>
  <c r="G280" i="3"/>
  <c r="F280" i="3"/>
  <c r="E280" i="3"/>
  <c r="D280" i="3"/>
  <c r="C280" i="3"/>
  <c r="I279" i="3"/>
  <c r="G279" i="3"/>
  <c r="F279" i="3"/>
  <c r="E279" i="3"/>
  <c r="D279" i="3"/>
  <c r="C279" i="3"/>
  <c r="I278" i="3"/>
  <c r="G278" i="3"/>
  <c r="F278" i="3"/>
  <c r="E278" i="3"/>
  <c r="D278" i="3"/>
  <c r="C278" i="3"/>
  <c r="I277" i="3"/>
  <c r="G277" i="3"/>
  <c r="F277" i="3"/>
  <c r="E277" i="3"/>
  <c r="D277" i="3"/>
  <c r="C277" i="3"/>
  <c r="I276" i="3"/>
  <c r="G276" i="3"/>
  <c r="F276" i="3"/>
  <c r="E276" i="3"/>
  <c r="D276" i="3"/>
  <c r="C276" i="3"/>
  <c r="I275" i="3"/>
  <c r="G275" i="3"/>
  <c r="F275" i="3"/>
  <c r="E275" i="3"/>
  <c r="D275" i="3"/>
  <c r="C275" i="3"/>
  <c r="I274" i="3"/>
  <c r="G274" i="3"/>
  <c r="F274" i="3"/>
  <c r="E274" i="3"/>
  <c r="D274" i="3"/>
  <c r="C274" i="3"/>
  <c r="I273" i="3"/>
  <c r="G273" i="3"/>
  <c r="F273" i="3"/>
  <c r="E273" i="3"/>
  <c r="D273" i="3"/>
  <c r="C273" i="3"/>
  <c r="I272" i="3"/>
  <c r="G272" i="3"/>
  <c r="F272" i="3"/>
  <c r="E272" i="3"/>
  <c r="D272" i="3"/>
  <c r="C272" i="3"/>
  <c r="I271" i="3"/>
  <c r="G271" i="3"/>
  <c r="F271" i="3"/>
  <c r="E271" i="3"/>
  <c r="D271" i="3"/>
  <c r="C271" i="3"/>
  <c r="I270" i="3"/>
  <c r="G270" i="3"/>
  <c r="F270" i="3"/>
  <c r="E270" i="3"/>
  <c r="D270" i="3"/>
  <c r="C270" i="3"/>
  <c r="I269" i="3"/>
  <c r="G269" i="3"/>
  <c r="F269" i="3"/>
  <c r="E269" i="3"/>
  <c r="D269" i="3"/>
  <c r="C269" i="3"/>
  <c r="I268" i="3"/>
  <c r="G268" i="3"/>
  <c r="F268" i="3"/>
  <c r="E268" i="3"/>
  <c r="D268" i="3"/>
  <c r="C268" i="3"/>
  <c r="I267" i="3"/>
  <c r="G267" i="3"/>
  <c r="F267" i="3"/>
  <c r="E267" i="3"/>
  <c r="D267" i="3"/>
  <c r="C267" i="3"/>
  <c r="I266" i="3"/>
  <c r="G266" i="3"/>
  <c r="F266" i="3"/>
  <c r="E266" i="3"/>
  <c r="D266" i="3"/>
  <c r="C266" i="3"/>
  <c r="I265" i="3"/>
  <c r="G265" i="3"/>
  <c r="F265" i="3"/>
  <c r="E265" i="3"/>
  <c r="D265" i="3"/>
  <c r="C265" i="3"/>
  <c r="I264" i="3"/>
  <c r="G264" i="3"/>
  <c r="F264" i="3"/>
  <c r="E264" i="3"/>
  <c r="D264" i="3"/>
  <c r="C264" i="3"/>
  <c r="I263" i="3"/>
  <c r="G263" i="3"/>
  <c r="F263" i="3"/>
  <c r="E263" i="3"/>
  <c r="D263" i="3"/>
  <c r="C263" i="3"/>
  <c r="I262" i="3"/>
  <c r="G262" i="3"/>
  <c r="F262" i="3"/>
  <c r="E262" i="3"/>
  <c r="D262" i="3"/>
  <c r="C262" i="3"/>
  <c r="I261" i="3"/>
  <c r="G261" i="3"/>
  <c r="F261" i="3"/>
  <c r="E261" i="3"/>
  <c r="D261" i="3"/>
  <c r="C261" i="3"/>
  <c r="I260" i="3"/>
  <c r="G260" i="3"/>
  <c r="F260" i="3"/>
  <c r="E260" i="3"/>
  <c r="D260" i="3"/>
  <c r="C260" i="3"/>
  <c r="I259" i="3"/>
  <c r="G259" i="3"/>
  <c r="F259" i="3"/>
  <c r="E259" i="3"/>
  <c r="D259" i="3"/>
  <c r="C259" i="3"/>
  <c r="I258" i="3"/>
  <c r="G258" i="3"/>
  <c r="F258" i="3"/>
  <c r="E258" i="3"/>
  <c r="D258" i="3"/>
  <c r="C258" i="3"/>
  <c r="I257" i="3"/>
  <c r="G257" i="3"/>
  <c r="F257" i="3"/>
  <c r="E257" i="3"/>
  <c r="D257" i="3"/>
  <c r="C257" i="3"/>
  <c r="I256" i="3"/>
  <c r="G256" i="3"/>
  <c r="F256" i="3"/>
  <c r="E256" i="3"/>
  <c r="D256" i="3"/>
  <c r="C256" i="3"/>
  <c r="I255" i="3"/>
  <c r="G255" i="3"/>
  <c r="F255" i="3"/>
  <c r="E255" i="3"/>
  <c r="D255" i="3"/>
  <c r="C255" i="3"/>
  <c r="I254" i="3"/>
  <c r="G254" i="3"/>
  <c r="F254" i="3"/>
  <c r="E254" i="3"/>
  <c r="D254" i="3"/>
  <c r="C254" i="3"/>
  <c r="I253" i="3"/>
  <c r="G253" i="3"/>
  <c r="F253" i="3"/>
  <c r="E253" i="3"/>
  <c r="D253" i="3"/>
  <c r="C253" i="3"/>
  <c r="I252" i="3"/>
  <c r="G252" i="3"/>
  <c r="F252" i="3"/>
  <c r="E252" i="3"/>
  <c r="D252" i="3"/>
  <c r="C252" i="3"/>
  <c r="I251" i="3"/>
  <c r="G251" i="3"/>
  <c r="F251" i="3"/>
  <c r="E251" i="3"/>
  <c r="D251" i="3"/>
  <c r="C251" i="3"/>
  <c r="I250" i="3"/>
  <c r="G250" i="3"/>
  <c r="F250" i="3"/>
  <c r="E250" i="3"/>
  <c r="D250" i="3"/>
  <c r="C250" i="3"/>
  <c r="I249" i="3"/>
  <c r="G249" i="3"/>
  <c r="F249" i="3"/>
  <c r="E249" i="3"/>
  <c r="D249" i="3"/>
  <c r="C249" i="3"/>
  <c r="I248" i="3"/>
  <c r="G248" i="3"/>
  <c r="F248" i="3"/>
  <c r="E248" i="3"/>
  <c r="D248" i="3"/>
  <c r="C248" i="3"/>
  <c r="I247" i="3"/>
  <c r="G247" i="3"/>
  <c r="F247" i="3"/>
  <c r="E247" i="3"/>
  <c r="D247" i="3"/>
  <c r="C247" i="3"/>
  <c r="I246" i="3"/>
  <c r="G246" i="3"/>
  <c r="F246" i="3"/>
  <c r="E246" i="3"/>
  <c r="D246" i="3"/>
  <c r="C246" i="3"/>
  <c r="I245" i="3"/>
  <c r="G245" i="3"/>
  <c r="F245" i="3"/>
  <c r="E245" i="3"/>
  <c r="D245" i="3"/>
  <c r="C245" i="3"/>
  <c r="I244" i="3"/>
  <c r="G244" i="3"/>
  <c r="F244" i="3"/>
  <c r="E244" i="3"/>
  <c r="D244" i="3"/>
  <c r="C244" i="3"/>
  <c r="I243" i="3"/>
  <c r="G243" i="3"/>
  <c r="F243" i="3"/>
  <c r="E243" i="3"/>
  <c r="D243" i="3"/>
  <c r="C243" i="3"/>
  <c r="I242" i="3"/>
  <c r="G242" i="3"/>
  <c r="F242" i="3"/>
  <c r="E242" i="3"/>
  <c r="D242" i="3"/>
  <c r="C242" i="3"/>
  <c r="I241" i="3"/>
  <c r="G241" i="3"/>
  <c r="F241" i="3"/>
  <c r="E241" i="3"/>
  <c r="D241" i="3"/>
  <c r="C241" i="3"/>
  <c r="I240" i="3"/>
  <c r="G240" i="3"/>
  <c r="F240" i="3"/>
  <c r="E240" i="3"/>
  <c r="D240" i="3"/>
  <c r="C240" i="3"/>
  <c r="I239" i="3"/>
  <c r="G239" i="3"/>
  <c r="F239" i="3"/>
  <c r="E239" i="3"/>
  <c r="D239" i="3"/>
  <c r="C239" i="3"/>
  <c r="I238" i="3"/>
  <c r="G238" i="3"/>
  <c r="F238" i="3"/>
  <c r="E238" i="3"/>
  <c r="D238" i="3"/>
  <c r="C238" i="3"/>
  <c r="I237" i="3"/>
  <c r="G237" i="3"/>
  <c r="F237" i="3"/>
  <c r="E237" i="3"/>
  <c r="D237" i="3"/>
  <c r="C237" i="3"/>
  <c r="I236" i="3"/>
  <c r="G236" i="3"/>
  <c r="F236" i="3"/>
  <c r="E236" i="3"/>
  <c r="D236" i="3"/>
  <c r="C236" i="3"/>
  <c r="I235" i="3"/>
  <c r="G235" i="3"/>
  <c r="F235" i="3"/>
  <c r="E235" i="3"/>
  <c r="D235" i="3"/>
  <c r="C235" i="3"/>
  <c r="I234" i="3"/>
  <c r="G234" i="3"/>
  <c r="F234" i="3"/>
  <c r="E234" i="3"/>
  <c r="D234" i="3"/>
  <c r="C234" i="3"/>
  <c r="I233" i="3"/>
  <c r="G233" i="3"/>
  <c r="F233" i="3"/>
  <c r="E233" i="3"/>
  <c r="D233" i="3"/>
  <c r="C233" i="3"/>
  <c r="I232" i="3"/>
  <c r="G232" i="3"/>
  <c r="F232" i="3"/>
  <c r="E232" i="3"/>
  <c r="D232" i="3"/>
  <c r="C232" i="3"/>
  <c r="I231" i="3"/>
  <c r="G231" i="3"/>
  <c r="F231" i="3"/>
  <c r="E231" i="3"/>
  <c r="D231" i="3"/>
  <c r="C231" i="3"/>
  <c r="I230" i="3"/>
  <c r="G230" i="3"/>
  <c r="F230" i="3"/>
  <c r="E230" i="3"/>
  <c r="D230" i="3"/>
  <c r="C230" i="3"/>
  <c r="I229" i="3"/>
  <c r="G229" i="3"/>
  <c r="F229" i="3"/>
  <c r="E229" i="3"/>
  <c r="D229" i="3"/>
  <c r="C229" i="3"/>
  <c r="I228" i="3"/>
  <c r="G228" i="3"/>
  <c r="F228" i="3"/>
  <c r="E228" i="3"/>
  <c r="D228" i="3"/>
  <c r="C228" i="3"/>
  <c r="I227" i="3"/>
  <c r="G227" i="3"/>
  <c r="F227" i="3"/>
  <c r="E227" i="3"/>
  <c r="D227" i="3"/>
  <c r="C227" i="3"/>
  <c r="I226" i="3"/>
  <c r="G226" i="3"/>
  <c r="F226" i="3"/>
  <c r="E226" i="3"/>
  <c r="D226" i="3"/>
  <c r="C226" i="3"/>
  <c r="I225" i="3"/>
  <c r="G225" i="3"/>
  <c r="F225" i="3"/>
  <c r="E225" i="3"/>
  <c r="D225" i="3"/>
  <c r="C225" i="3"/>
  <c r="I224" i="3"/>
  <c r="G224" i="3"/>
  <c r="F224" i="3"/>
  <c r="E224" i="3"/>
  <c r="D224" i="3"/>
  <c r="C224" i="3"/>
  <c r="I223" i="3"/>
  <c r="G223" i="3"/>
  <c r="F223" i="3"/>
  <c r="E223" i="3"/>
  <c r="D223" i="3"/>
  <c r="C223" i="3"/>
  <c r="I222" i="3"/>
  <c r="G222" i="3"/>
  <c r="F222" i="3"/>
  <c r="E222" i="3"/>
  <c r="D222" i="3"/>
  <c r="C222" i="3"/>
  <c r="I221" i="3"/>
  <c r="G221" i="3"/>
  <c r="F221" i="3"/>
  <c r="E221" i="3"/>
  <c r="D221" i="3"/>
  <c r="C221" i="3"/>
  <c r="I220" i="3"/>
  <c r="G220" i="3"/>
  <c r="F220" i="3"/>
  <c r="E220" i="3"/>
  <c r="D220" i="3"/>
  <c r="C220" i="3"/>
  <c r="I219" i="3"/>
  <c r="G219" i="3"/>
  <c r="F219" i="3"/>
  <c r="E219" i="3"/>
  <c r="D219" i="3"/>
  <c r="C219" i="3"/>
  <c r="I218" i="3"/>
  <c r="G218" i="3"/>
  <c r="F218" i="3"/>
  <c r="E218" i="3"/>
  <c r="D218" i="3"/>
  <c r="C218" i="3"/>
  <c r="I217" i="3"/>
  <c r="G217" i="3"/>
  <c r="F217" i="3"/>
  <c r="E217" i="3"/>
  <c r="D217" i="3"/>
  <c r="C217" i="3"/>
  <c r="I216" i="3"/>
  <c r="G216" i="3"/>
  <c r="F216" i="3"/>
  <c r="E216" i="3"/>
  <c r="D216" i="3"/>
  <c r="C216" i="3"/>
  <c r="I215" i="3"/>
  <c r="G215" i="3"/>
  <c r="F215" i="3"/>
  <c r="E215" i="3"/>
  <c r="D215" i="3"/>
  <c r="C215" i="3"/>
  <c r="I214" i="3"/>
  <c r="G214" i="3"/>
  <c r="F214" i="3"/>
  <c r="E214" i="3"/>
  <c r="D214" i="3"/>
  <c r="C214" i="3"/>
  <c r="I213" i="3"/>
  <c r="G213" i="3"/>
  <c r="F213" i="3"/>
  <c r="E213" i="3"/>
  <c r="D213" i="3"/>
  <c r="C213" i="3"/>
  <c r="I212" i="3"/>
  <c r="G212" i="3"/>
  <c r="F212" i="3"/>
  <c r="E212" i="3"/>
  <c r="D212" i="3"/>
  <c r="C212" i="3"/>
  <c r="I211" i="3"/>
  <c r="G211" i="3"/>
  <c r="F211" i="3"/>
  <c r="E211" i="3"/>
  <c r="D211" i="3"/>
  <c r="C211" i="3"/>
  <c r="I210" i="3"/>
  <c r="G210" i="3"/>
  <c r="F210" i="3"/>
  <c r="E210" i="3"/>
  <c r="D210" i="3"/>
  <c r="C210" i="3"/>
  <c r="I209" i="3"/>
  <c r="G209" i="3"/>
  <c r="F209" i="3"/>
  <c r="E209" i="3"/>
  <c r="D209" i="3"/>
  <c r="C209" i="3"/>
  <c r="I208" i="3"/>
  <c r="G208" i="3"/>
  <c r="F208" i="3"/>
  <c r="E208" i="3"/>
  <c r="D208" i="3"/>
  <c r="C208" i="3"/>
  <c r="I207" i="3"/>
  <c r="G207" i="3"/>
  <c r="F207" i="3"/>
  <c r="E207" i="3"/>
  <c r="D207" i="3"/>
  <c r="C207" i="3"/>
  <c r="I206" i="3"/>
  <c r="G206" i="3"/>
  <c r="F206" i="3"/>
  <c r="E206" i="3"/>
  <c r="D206" i="3"/>
  <c r="C206" i="3"/>
  <c r="I205" i="3"/>
  <c r="G205" i="3"/>
  <c r="F205" i="3"/>
  <c r="E205" i="3"/>
  <c r="D205" i="3"/>
  <c r="C205" i="3"/>
  <c r="I204" i="3"/>
  <c r="G204" i="3"/>
  <c r="F204" i="3"/>
  <c r="E204" i="3"/>
  <c r="D204" i="3"/>
  <c r="C204" i="3"/>
  <c r="I203" i="3"/>
  <c r="G203" i="3"/>
  <c r="F203" i="3"/>
  <c r="E203" i="3"/>
  <c r="D203" i="3"/>
  <c r="C203" i="3"/>
  <c r="I202" i="3"/>
  <c r="G202" i="3"/>
  <c r="F202" i="3"/>
  <c r="E202" i="3"/>
  <c r="D202" i="3"/>
  <c r="C202" i="3"/>
  <c r="I201" i="3"/>
  <c r="G201" i="3"/>
  <c r="F201" i="3"/>
  <c r="E201" i="3"/>
  <c r="D201" i="3"/>
  <c r="C201" i="3"/>
  <c r="I200" i="3"/>
  <c r="G200" i="3"/>
  <c r="F200" i="3"/>
  <c r="E200" i="3"/>
  <c r="D200" i="3"/>
  <c r="C200" i="3"/>
  <c r="I199" i="3"/>
  <c r="G199" i="3"/>
  <c r="F199" i="3"/>
  <c r="E199" i="3"/>
  <c r="D199" i="3"/>
  <c r="C199" i="3"/>
  <c r="I198" i="3"/>
  <c r="G198" i="3"/>
  <c r="F198" i="3"/>
  <c r="E198" i="3"/>
  <c r="D198" i="3"/>
  <c r="C198" i="3"/>
  <c r="I197" i="3"/>
  <c r="G197" i="3"/>
  <c r="F197" i="3"/>
  <c r="E197" i="3"/>
  <c r="D197" i="3"/>
  <c r="C197" i="3"/>
  <c r="I196" i="3"/>
  <c r="G196" i="3"/>
  <c r="F196" i="3"/>
  <c r="E196" i="3"/>
  <c r="D196" i="3"/>
  <c r="C196" i="3"/>
  <c r="I195" i="3"/>
  <c r="G195" i="3"/>
  <c r="F195" i="3"/>
  <c r="E195" i="3"/>
  <c r="D195" i="3"/>
  <c r="C195" i="3"/>
  <c r="I194" i="3"/>
  <c r="G194" i="3"/>
  <c r="F194" i="3"/>
  <c r="E194" i="3"/>
  <c r="D194" i="3"/>
  <c r="C194" i="3"/>
  <c r="I193" i="3"/>
  <c r="G193" i="3"/>
  <c r="F193" i="3"/>
  <c r="E193" i="3"/>
  <c r="D193" i="3"/>
  <c r="C193" i="3"/>
  <c r="I192" i="3"/>
  <c r="G192" i="3"/>
  <c r="F192" i="3"/>
  <c r="E192" i="3"/>
  <c r="D192" i="3"/>
  <c r="C192" i="3"/>
  <c r="I191" i="3"/>
  <c r="G191" i="3"/>
  <c r="F191" i="3"/>
  <c r="E191" i="3"/>
  <c r="D191" i="3"/>
  <c r="C191" i="3"/>
  <c r="I190" i="3"/>
  <c r="G190" i="3"/>
  <c r="F190" i="3"/>
  <c r="E190" i="3"/>
  <c r="D190" i="3"/>
  <c r="C190" i="3"/>
  <c r="I189" i="3"/>
  <c r="G189" i="3"/>
  <c r="F189" i="3"/>
  <c r="E189" i="3"/>
  <c r="D189" i="3"/>
  <c r="C189" i="3"/>
  <c r="I188" i="3"/>
  <c r="G188" i="3"/>
  <c r="F188" i="3"/>
  <c r="E188" i="3"/>
  <c r="D188" i="3"/>
  <c r="C188" i="3"/>
  <c r="I187" i="3"/>
  <c r="G187" i="3"/>
  <c r="F187" i="3"/>
  <c r="E187" i="3"/>
  <c r="D187" i="3"/>
  <c r="C187" i="3"/>
  <c r="I186" i="3"/>
  <c r="G186" i="3"/>
  <c r="F186" i="3"/>
  <c r="E186" i="3"/>
  <c r="D186" i="3"/>
  <c r="C186" i="3"/>
  <c r="I185" i="3"/>
  <c r="G185" i="3"/>
  <c r="F185" i="3"/>
  <c r="E185" i="3"/>
  <c r="D185" i="3"/>
  <c r="C185" i="3"/>
  <c r="I184" i="3"/>
  <c r="G184" i="3"/>
  <c r="F184" i="3"/>
  <c r="E184" i="3"/>
  <c r="D184" i="3"/>
  <c r="C184" i="3"/>
  <c r="I183" i="3"/>
  <c r="G183" i="3"/>
  <c r="F183" i="3"/>
  <c r="E183" i="3"/>
  <c r="D183" i="3"/>
  <c r="C183" i="3"/>
  <c r="I182" i="3"/>
  <c r="G182" i="3"/>
  <c r="F182" i="3"/>
  <c r="E182" i="3"/>
  <c r="D182" i="3"/>
  <c r="C182" i="3"/>
  <c r="I181" i="3"/>
  <c r="G181" i="3"/>
  <c r="F181" i="3"/>
  <c r="E181" i="3"/>
  <c r="D181" i="3"/>
  <c r="C181" i="3"/>
  <c r="I180" i="3"/>
  <c r="G180" i="3"/>
  <c r="F180" i="3"/>
  <c r="E180" i="3"/>
  <c r="D180" i="3"/>
  <c r="C180" i="3"/>
  <c r="I179" i="3"/>
  <c r="G179" i="3"/>
  <c r="F179" i="3"/>
  <c r="E179" i="3"/>
  <c r="D179" i="3"/>
  <c r="C179" i="3"/>
  <c r="I178" i="3"/>
  <c r="G178" i="3"/>
  <c r="F178" i="3"/>
  <c r="E178" i="3"/>
  <c r="D178" i="3"/>
  <c r="C178" i="3"/>
  <c r="I177" i="3"/>
  <c r="G177" i="3"/>
  <c r="F177" i="3"/>
  <c r="E177" i="3"/>
  <c r="D177" i="3"/>
  <c r="C177" i="3"/>
  <c r="I176" i="3"/>
  <c r="G176" i="3"/>
  <c r="F176" i="3"/>
  <c r="E176" i="3"/>
  <c r="D176" i="3"/>
  <c r="C176" i="3"/>
  <c r="I175" i="3"/>
  <c r="G175" i="3"/>
  <c r="F175" i="3"/>
  <c r="E175" i="3"/>
  <c r="D175" i="3"/>
  <c r="C175" i="3"/>
  <c r="I174" i="3"/>
  <c r="G174" i="3"/>
  <c r="F174" i="3"/>
  <c r="E174" i="3"/>
  <c r="D174" i="3"/>
  <c r="C174" i="3"/>
  <c r="I173" i="3"/>
  <c r="G173" i="3"/>
  <c r="F173" i="3"/>
  <c r="E173" i="3"/>
  <c r="D173" i="3"/>
  <c r="C173" i="3"/>
  <c r="I172" i="3"/>
  <c r="G172" i="3"/>
  <c r="F172" i="3"/>
  <c r="E172" i="3"/>
  <c r="D172" i="3"/>
  <c r="C172" i="3"/>
  <c r="I171" i="3"/>
  <c r="G171" i="3"/>
  <c r="F171" i="3"/>
  <c r="E171" i="3"/>
  <c r="D171" i="3"/>
  <c r="C171" i="3"/>
  <c r="I170" i="3"/>
  <c r="G170" i="3"/>
  <c r="F170" i="3"/>
  <c r="E170" i="3"/>
  <c r="D170" i="3"/>
  <c r="C170" i="3"/>
  <c r="I169" i="3"/>
  <c r="G169" i="3"/>
  <c r="F169" i="3"/>
  <c r="E169" i="3"/>
  <c r="D169" i="3"/>
  <c r="C169" i="3"/>
  <c r="I168" i="3"/>
  <c r="G168" i="3"/>
  <c r="F168" i="3"/>
  <c r="E168" i="3"/>
  <c r="D168" i="3"/>
  <c r="C168" i="3"/>
  <c r="I167" i="3"/>
  <c r="G167" i="3"/>
  <c r="F167" i="3"/>
  <c r="E167" i="3"/>
  <c r="D167" i="3"/>
  <c r="C167" i="3"/>
  <c r="I166" i="3"/>
  <c r="G166" i="3"/>
  <c r="F166" i="3"/>
  <c r="E166" i="3"/>
  <c r="D166" i="3"/>
  <c r="C166" i="3"/>
  <c r="I165" i="3"/>
  <c r="G165" i="3"/>
  <c r="F165" i="3"/>
  <c r="E165" i="3"/>
  <c r="D165" i="3"/>
  <c r="C165" i="3"/>
  <c r="I164" i="3"/>
  <c r="G164" i="3"/>
  <c r="F164" i="3"/>
  <c r="E164" i="3"/>
  <c r="D164" i="3"/>
  <c r="C164" i="3"/>
  <c r="I163" i="3"/>
  <c r="G163" i="3"/>
  <c r="F163" i="3"/>
  <c r="E163" i="3"/>
  <c r="D163" i="3"/>
  <c r="C163" i="3"/>
  <c r="I162" i="3"/>
  <c r="G162" i="3"/>
  <c r="F162" i="3"/>
  <c r="E162" i="3"/>
  <c r="D162" i="3"/>
  <c r="C162" i="3"/>
  <c r="I161" i="3"/>
  <c r="G161" i="3"/>
  <c r="F161" i="3"/>
  <c r="E161" i="3"/>
  <c r="D161" i="3"/>
  <c r="C161" i="3"/>
  <c r="I160" i="3"/>
  <c r="G160" i="3"/>
  <c r="F160" i="3"/>
  <c r="E160" i="3"/>
  <c r="D160" i="3"/>
  <c r="C160" i="3"/>
  <c r="I159" i="3"/>
  <c r="G159" i="3"/>
  <c r="F159" i="3"/>
  <c r="E159" i="3"/>
  <c r="D159" i="3"/>
  <c r="C159" i="3"/>
  <c r="I158" i="3"/>
  <c r="G158" i="3"/>
  <c r="F158" i="3"/>
  <c r="E158" i="3"/>
  <c r="D158" i="3"/>
  <c r="C158" i="3"/>
  <c r="I157" i="3"/>
  <c r="G157" i="3"/>
  <c r="F157" i="3"/>
  <c r="E157" i="3"/>
  <c r="D157" i="3"/>
  <c r="C157" i="3"/>
  <c r="I156" i="3"/>
  <c r="G156" i="3"/>
  <c r="F156" i="3"/>
  <c r="E156" i="3"/>
  <c r="D156" i="3"/>
  <c r="C156" i="3"/>
  <c r="I155" i="3"/>
  <c r="G155" i="3"/>
  <c r="F155" i="3"/>
  <c r="E155" i="3"/>
  <c r="D155" i="3"/>
  <c r="C155" i="3"/>
  <c r="I154" i="3"/>
  <c r="G154" i="3"/>
  <c r="F154" i="3"/>
  <c r="E154" i="3"/>
  <c r="D154" i="3"/>
  <c r="C154" i="3"/>
  <c r="I153" i="3"/>
  <c r="G153" i="3"/>
  <c r="F153" i="3"/>
  <c r="E153" i="3"/>
  <c r="D153" i="3"/>
  <c r="C153" i="3"/>
  <c r="I152" i="3"/>
  <c r="G152" i="3"/>
  <c r="F152" i="3"/>
  <c r="E152" i="3"/>
  <c r="D152" i="3"/>
  <c r="C152" i="3"/>
  <c r="I151" i="3"/>
  <c r="G151" i="3"/>
  <c r="F151" i="3"/>
  <c r="E151" i="3"/>
  <c r="D151" i="3"/>
  <c r="C151" i="3"/>
  <c r="I150" i="3"/>
  <c r="G150" i="3"/>
  <c r="F150" i="3"/>
  <c r="E150" i="3"/>
  <c r="D150" i="3"/>
  <c r="C150" i="3"/>
  <c r="I149" i="3"/>
  <c r="G149" i="3"/>
  <c r="F149" i="3"/>
  <c r="E149" i="3"/>
  <c r="D149" i="3"/>
  <c r="C149" i="3"/>
  <c r="I148" i="3"/>
  <c r="G148" i="3"/>
  <c r="F148" i="3"/>
  <c r="E148" i="3"/>
  <c r="D148" i="3"/>
  <c r="C148" i="3"/>
  <c r="I147" i="3"/>
  <c r="G147" i="3"/>
  <c r="F147" i="3"/>
  <c r="E147" i="3"/>
  <c r="D147" i="3"/>
  <c r="C147" i="3"/>
  <c r="I146" i="3"/>
  <c r="G146" i="3"/>
  <c r="F146" i="3"/>
  <c r="E146" i="3"/>
  <c r="D146" i="3"/>
  <c r="C146" i="3"/>
  <c r="I145" i="3"/>
  <c r="G145" i="3"/>
  <c r="F145" i="3"/>
  <c r="E145" i="3"/>
  <c r="D145" i="3"/>
  <c r="C145" i="3"/>
  <c r="I144" i="3"/>
  <c r="G144" i="3"/>
  <c r="F144" i="3"/>
  <c r="E144" i="3"/>
  <c r="D144" i="3"/>
  <c r="C144" i="3"/>
  <c r="I143" i="3"/>
  <c r="G143" i="3"/>
  <c r="F143" i="3"/>
  <c r="E143" i="3"/>
  <c r="D143" i="3"/>
  <c r="C143" i="3"/>
  <c r="I142" i="3"/>
  <c r="G142" i="3"/>
  <c r="F142" i="3"/>
  <c r="E142" i="3"/>
  <c r="D142" i="3"/>
  <c r="C142" i="3"/>
  <c r="I141" i="3"/>
  <c r="G141" i="3"/>
  <c r="F141" i="3"/>
  <c r="E141" i="3"/>
  <c r="D141" i="3"/>
  <c r="C141" i="3"/>
  <c r="I140" i="3"/>
  <c r="G140" i="3"/>
  <c r="F140" i="3"/>
  <c r="E140" i="3"/>
  <c r="D140" i="3"/>
  <c r="C140" i="3"/>
  <c r="I139" i="3"/>
  <c r="G139" i="3"/>
  <c r="F139" i="3"/>
  <c r="E139" i="3"/>
  <c r="D139" i="3"/>
  <c r="C139" i="3"/>
  <c r="I138" i="3"/>
  <c r="G138" i="3"/>
  <c r="F138" i="3"/>
  <c r="E138" i="3"/>
  <c r="D138" i="3"/>
  <c r="C138" i="3"/>
  <c r="I137" i="3"/>
  <c r="G137" i="3"/>
  <c r="F137" i="3"/>
  <c r="E137" i="3"/>
  <c r="D137" i="3"/>
  <c r="C137" i="3"/>
  <c r="I136" i="3"/>
  <c r="G136" i="3"/>
  <c r="F136" i="3"/>
  <c r="E136" i="3"/>
  <c r="D136" i="3"/>
  <c r="C136" i="3"/>
  <c r="I135" i="3"/>
  <c r="G135" i="3"/>
  <c r="F135" i="3"/>
  <c r="E135" i="3"/>
  <c r="D135" i="3"/>
  <c r="C135" i="3"/>
  <c r="I134" i="3"/>
  <c r="G134" i="3"/>
  <c r="F134" i="3"/>
  <c r="E134" i="3"/>
  <c r="D134" i="3"/>
  <c r="C134" i="3"/>
  <c r="I133" i="3"/>
  <c r="G133" i="3"/>
  <c r="F133" i="3"/>
  <c r="E133" i="3"/>
  <c r="D133" i="3"/>
  <c r="C133" i="3"/>
  <c r="I132" i="3"/>
  <c r="G132" i="3"/>
  <c r="F132" i="3"/>
  <c r="E132" i="3"/>
  <c r="D132" i="3"/>
  <c r="C132" i="3"/>
  <c r="I131" i="3"/>
  <c r="G131" i="3"/>
  <c r="F131" i="3"/>
  <c r="E131" i="3"/>
  <c r="D131" i="3"/>
  <c r="C131" i="3"/>
  <c r="I130" i="3"/>
  <c r="G130" i="3"/>
  <c r="F130" i="3"/>
  <c r="E130" i="3"/>
  <c r="D130" i="3"/>
  <c r="C130" i="3"/>
  <c r="I129" i="3"/>
  <c r="G129" i="3"/>
  <c r="F129" i="3"/>
  <c r="E129" i="3"/>
  <c r="D129" i="3"/>
  <c r="C129" i="3"/>
  <c r="I128" i="3"/>
  <c r="G128" i="3"/>
  <c r="F128" i="3"/>
  <c r="E128" i="3"/>
  <c r="D128" i="3"/>
  <c r="C128" i="3"/>
  <c r="I127" i="3"/>
  <c r="G127" i="3"/>
  <c r="F127" i="3"/>
  <c r="E127" i="3"/>
  <c r="D127" i="3"/>
  <c r="C127" i="3"/>
  <c r="I126" i="3"/>
  <c r="G126" i="3"/>
  <c r="F126" i="3"/>
  <c r="E126" i="3"/>
  <c r="D126" i="3"/>
  <c r="C126" i="3"/>
  <c r="I125" i="3"/>
  <c r="G125" i="3"/>
  <c r="F125" i="3"/>
  <c r="E125" i="3"/>
  <c r="D125" i="3"/>
  <c r="C125" i="3"/>
  <c r="I124" i="3"/>
  <c r="G124" i="3"/>
  <c r="F124" i="3"/>
  <c r="E124" i="3"/>
  <c r="D124" i="3"/>
  <c r="C124" i="3"/>
  <c r="I123" i="3"/>
  <c r="G123" i="3"/>
  <c r="F123" i="3"/>
  <c r="E123" i="3"/>
  <c r="D123" i="3"/>
  <c r="C123" i="3"/>
  <c r="I122" i="3"/>
  <c r="G122" i="3"/>
  <c r="F122" i="3"/>
  <c r="E122" i="3"/>
  <c r="D122" i="3"/>
  <c r="C122" i="3"/>
  <c r="I121" i="3"/>
  <c r="G121" i="3"/>
  <c r="F121" i="3"/>
  <c r="E121" i="3"/>
  <c r="D121" i="3"/>
  <c r="C121" i="3"/>
  <c r="I120" i="3"/>
  <c r="G120" i="3"/>
  <c r="F120" i="3"/>
  <c r="E120" i="3"/>
  <c r="D120" i="3"/>
  <c r="C120" i="3"/>
  <c r="I119" i="3"/>
  <c r="G119" i="3"/>
  <c r="F119" i="3"/>
  <c r="E119" i="3"/>
  <c r="D119" i="3"/>
  <c r="C119" i="3"/>
  <c r="I118" i="3"/>
  <c r="G118" i="3"/>
  <c r="F118" i="3"/>
  <c r="E118" i="3"/>
  <c r="D118" i="3"/>
  <c r="C118" i="3"/>
  <c r="I117" i="3"/>
  <c r="G117" i="3"/>
  <c r="F117" i="3"/>
  <c r="E117" i="3"/>
  <c r="D117" i="3"/>
  <c r="C117" i="3"/>
  <c r="I116" i="3"/>
  <c r="G116" i="3"/>
  <c r="F116" i="3"/>
  <c r="E116" i="3"/>
  <c r="D116" i="3"/>
  <c r="C116" i="3"/>
  <c r="I115" i="3"/>
  <c r="G115" i="3"/>
  <c r="F115" i="3"/>
  <c r="E115" i="3"/>
  <c r="D115" i="3"/>
  <c r="C115" i="3"/>
  <c r="I114" i="3"/>
  <c r="G114" i="3"/>
  <c r="F114" i="3"/>
  <c r="E114" i="3"/>
  <c r="D114" i="3"/>
  <c r="C114" i="3"/>
  <c r="I113" i="3"/>
  <c r="G113" i="3"/>
  <c r="F113" i="3"/>
  <c r="E113" i="3"/>
  <c r="D113" i="3"/>
  <c r="C113" i="3"/>
  <c r="I112" i="3"/>
  <c r="G112" i="3"/>
  <c r="F112" i="3"/>
  <c r="E112" i="3"/>
  <c r="D112" i="3"/>
  <c r="C112" i="3"/>
  <c r="I111" i="3"/>
  <c r="G111" i="3"/>
  <c r="F111" i="3"/>
  <c r="E111" i="3"/>
  <c r="D111" i="3"/>
  <c r="C111" i="3"/>
  <c r="I110" i="3"/>
  <c r="G110" i="3"/>
  <c r="F110" i="3"/>
  <c r="E110" i="3"/>
  <c r="D110" i="3"/>
  <c r="C110" i="3"/>
  <c r="I109" i="3"/>
  <c r="G109" i="3"/>
  <c r="F109" i="3"/>
  <c r="E109" i="3"/>
  <c r="D109" i="3"/>
  <c r="C109" i="3"/>
  <c r="I108" i="3"/>
  <c r="G108" i="3"/>
  <c r="F108" i="3"/>
  <c r="E108" i="3"/>
  <c r="D108" i="3"/>
  <c r="C108" i="3"/>
  <c r="I107" i="3"/>
  <c r="G107" i="3"/>
  <c r="F107" i="3"/>
  <c r="E107" i="3"/>
  <c r="D107" i="3"/>
  <c r="C107" i="3"/>
  <c r="I106" i="3"/>
  <c r="G106" i="3"/>
  <c r="F106" i="3"/>
  <c r="E106" i="3"/>
  <c r="D106" i="3"/>
  <c r="C106" i="3"/>
  <c r="I105" i="3"/>
  <c r="G105" i="3"/>
  <c r="F105" i="3"/>
  <c r="E105" i="3"/>
  <c r="D105" i="3"/>
  <c r="C105" i="3"/>
  <c r="I104" i="3"/>
  <c r="G104" i="3"/>
  <c r="F104" i="3"/>
  <c r="E104" i="3"/>
  <c r="D104" i="3"/>
  <c r="C104" i="3"/>
  <c r="I103" i="3"/>
  <c r="G103" i="3"/>
  <c r="F103" i="3"/>
  <c r="E103" i="3"/>
  <c r="D103" i="3"/>
  <c r="C103" i="3"/>
  <c r="I102" i="3"/>
  <c r="G102" i="3"/>
  <c r="F102" i="3"/>
  <c r="E102" i="3"/>
  <c r="D102" i="3"/>
  <c r="C102" i="3"/>
  <c r="I101" i="3"/>
  <c r="G101" i="3"/>
  <c r="F101" i="3"/>
  <c r="E101" i="3"/>
  <c r="D101" i="3"/>
  <c r="C101" i="3"/>
  <c r="I100" i="3"/>
  <c r="G100" i="3"/>
  <c r="F100" i="3"/>
  <c r="E100" i="3"/>
  <c r="D100" i="3"/>
  <c r="C100" i="3"/>
  <c r="I99" i="3"/>
  <c r="G99" i="3"/>
  <c r="F99" i="3"/>
  <c r="E99" i="3"/>
  <c r="D99" i="3"/>
  <c r="C99" i="3"/>
  <c r="I98" i="3"/>
  <c r="G98" i="3"/>
  <c r="F98" i="3"/>
  <c r="E98" i="3"/>
  <c r="D98" i="3"/>
  <c r="C98" i="3"/>
  <c r="I97" i="3"/>
  <c r="G97" i="3"/>
  <c r="F97" i="3"/>
  <c r="E97" i="3"/>
  <c r="D97" i="3"/>
  <c r="C97" i="3"/>
  <c r="I96" i="3"/>
  <c r="G96" i="3"/>
  <c r="F96" i="3"/>
  <c r="E96" i="3"/>
  <c r="D96" i="3"/>
  <c r="C96" i="3"/>
  <c r="I95" i="3"/>
  <c r="G95" i="3"/>
  <c r="F95" i="3"/>
  <c r="E95" i="3"/>
  <c r="D95" i="3"/>
  <c r="C95" i="3"/>
  <c r="I94" i="3"/>
  <c r="G94" i="3"/>
  <c r="F94" i="3"/>
  <c r="E94" i="3"/>
  <c r="D94" i="3"/>
  <c r="C94" i="3"/>
  <c r="I93" i="3"/>
  <c r="G93" i="3"/>
  <c r="F93" i="3"/>
  <c r="E93" i="3"/>
  <c r="D93" i="3"/>
  <c r="C93" i="3"/>
  <c r="I92" i="3"/>
  <c r="G92" i="3"/>
  <c r="F92" i="3"/>
  <c r="E92" i="3"/>
  <c r="D92" i="3"/>
  <c r="C92" i="3"/>
  <c r="I91" i="3"/>
  <c r="G91" i="3"/>
  <c r="F91" i="3"/>
  <c r="E91" i="3"/>
  <c r="D91" i="3"/>
  <c r="C91" i="3"/>
  <c r="I90" i="3"/>
  <c r="G90" i="3"/>
  <c r="F90" i="3"/>
  <c r="E90" i="3"/>
  <c r="D90" i="3"/>
  <c r="C90" i="3"/>
  <c r="I89" i="3"/>
  <c r="G89" i="3"/>
  <c r="F89" i="3"/>
  <c r="E89" i="3"/>
  <c r="D89" i="3"/>
  <c r="C89" i="3"/>
  <c r="I88" i="3"/>
  <c r="G88" i="3"/>
  <c r="F88" i="3"/>
  <c r="E88" i="3"/>
  <c r="D88" i="3"/>
  <c r="C88" i="3"/>
  <c r="I87" i="3"/>
  <c r="G87" i="3"/>
  <c r="F87" i="3"/>
  <c r="E87" i="3"/>
  <c r="D87" i="3"/>
  <c r="C87" i="3"/>
  <c r="I86" i="3"/>
  <c r="G86" i="3"/>
  <c r="F86" i="3"/>
  <c r="E86" i="3"/>
  <c r="D86" i="3"/>
  <c r="C86" i="3"/>
  <c r="I85" i="3"/>
  <c r="G85" i="3"/>
  <c r="F85" i="3"/>
  <c r="E85" i="3"/>
  <c r="D85" i="3"/>
  <c r="C85" i="3"/>
  <c r="I84" i="3"/>
  <c r="G84" i="3"/>
  <c r="F84" i="3"/>
  <c r="E84" i="3"/>
  <c r="D84" i="3"/>
  <c r="C84" i="3"/>
  <c r="I83" i="3"/>
  <c r="G83" i="3"/>
  <c r="F83" i="3"/>
  <c r="E83" i="3"/>
  <c r="D83" i="3"/>
  <c r="C83" i="3"/>
  <c r="I82" i="3"/>
  <c r="G82" i="3"/>
  <c r="F82" i="3"/>
  <c r="E82" i="3"/>
  <c r="D82" i="3"/>
  <c r="C82" i="3"/>
  <c r="I81" i="3"/>
  <c r="G81" i="3"/>
  <c r="F81" i="3"/>
  <c r="E81" i="3"/>
  <c r="D81" i="3"/>
  <c r="C81" i="3"/>
  <c r="I80" i="3"/>
  <c r="G80" i="3"/>
  <c r="F80" i="3"/>
  <c r="E80" i="3"/>
  <c r="D80" i="3"/>
  <c r="C80" i="3"/>
  <c r="I79" i="3"/>
  <c r="G79" i="3"/>
  <c r="F79" i="3"/>
  <c r="E79" i="3"/>
  <c r="D79" i="3"/>
  <c r="C79" i="3"/>
  <c r="I78" i="3"/>
  <c r="G78" i="3"/>
  <c r="F78" i="3"/>
  <c r="E78" i="3"/>
  <c r="D78" i="3"/>
  <c r="C78" i="3"/>
  <c r="I77" i="3"/>
  <c r="G77" i="3"/>
  <c r="F77" i="3"/>
  <c r="E77" i="3"/>
  <c r="D77" i="3"/>
  <c r="C77" i="3"/>
  <c r="I76" i="3"/>
  <c r="G76" i="3"/>
  <c r="F76" i="3"/>
  <c r="E76" i="3"/>
  <c r="D76" i="3"/>
  <c r="C76" i="3"/>
  <c r="I75" i="3"/>
  <c r="G75" i="3"/>
  <c r="F75" i="3"/>
  <c r="E75" i="3"/>
  <c r="D75" i="3"/>
  <c r="C75" i="3"/>
  <c r="I74" i="3"/>
  <c r="G74" i="3"/>
  <c r="F74" i="3"/>
  <c r="E74" i="3"/>
  <c r="D74" i="3"/>
  <c r="C74" i="3"/>
  <c r="I73" i="3"/>
  <c r="G73" i="3"/>
  <c r="F73" i="3"/>
  <c r="E73" i="3"/>
  <c r="D73" i="3"/>
  <c r="C73" i="3"/>
  <c r="I72" i="3"/>
  <c r="G72" i="3"/>
  <c r="F72" i="3"/>
  <c r="E72" i="3"/>
  <c r="D72" i="3"/>
  <c r="C72" i="3"/>
  <c r="I71" i="3"/>
  <c r="G71" i="3"/>
  <c r="F71" i="3"/>
  <c r="E71" i="3"/>
  <c r="D71" i="3"/>
  <c r="C71" i="3"/>
  <c r="I70" i="3"/>
  <c r="G70" i="3"/>
  <c r="F70" i="3"/>
  <c r="E70" i="3"/>
  <c r="D70" i="3"/>
  <c r="C70" i="3"/>
  <c r="I69" i="3"/>
  <c r="G69" i="3"/>
  <c r="F69" i="3"/>
  <c r="E69" i="3"/>
  <c r="D69" i="3"/>
  <c r="C69" i="3"/>
  <c r="I68" i="3"/>
  <c r="G68" i="3"/>
  <c r="F68" i="3"/>
  <c r="E68" i="3"/>
  <c r="D68" i="3"/>
  <c r="C68" i="3"/>
  <c r="I67" i="3"/>
  <c r="G67" i="3"/>
  <c r="F67" i="3"/>
  <c r="E67" i="3"/>
  <c r="D67" i="3"/>
  <c r="C67" i="3"/>
  <c r="I66" i="3"/>
  <c r="G66" i="3"/>
  <c r="F66" i="3"/>
  <c r="E66" i="3"/>
  <c r="D66" i="3"/>
  <c r="C66" i="3"/>
  <c r="I65" i="3"/>
  <c r="G65" i="3"/>
  <c r="F65" i="3"/>
  <c r="E65" i="3"/>
  <c r="D65" i="3"/>
  <c r="C65" i="3"/>
  <c r="I64" i="3"/>
  <c r="G64" i="3"/>
  <c r="F64" i="3"/>
  <c r="E64" i="3"/>
  <c r="D64" i="3"/>
  <c r="C64" i="3"/>
  <c r="I63" i="3"/>
  <c r="G63" i="3"/>
  <c r="F63" i="3"/>
  <c r="E63" i="3"/>
  <c r="D63" i="3"/>
  <c r="C63" i="3"/>
  <c r="I62" i="3"/>
  <c r="G62" i="3"/>
  <c r="F62" i="3"/>
  <c r="E62" i="3"/>
  <c r="D62" i="3"/>
  <c r="C62" i="3"/>
  <c r="I61" i="3"/>
  <c r="G61" i="3"/>
  <c r="F61" i="3"/>
  <c r="E61" i="3"/>
  <c r="D61" i="3"/>
  <c r="C61" i="3"/>
  <c r="I60" i="3"/>
  <c r="G60" i="3"/>
  <c r="F60" i="3"/>
  <c r="E60" i="3"/>
  <c r="D60" i="3"/>
  <c r="C60" i="3"/>
  <c r="I59" i="3"/>
  <c r="G59" i="3"/>
  <c r="F59" i="3"/>
  <c r="E59" i="3"/>
  <c r="D59" i="3"/>
  <c r="C59" i="3"/>
  <c r="I58" i="3"/>
  <c r="G58" i="3"/>
  <c r="F58" i="3"/>
  <c r="E58" i="3"/>
  <c r="D58" i="3"/>
  <c r="C58" i="3"/>
  <c r="I57" i="3"/>
  <c r="G57" i="3"/>
  <c r="F57" i="3"/>
  <c r="E57" i="3"/>
  <c r="D57" i="3"/>
  <c r="C57" i="3"/>
  <c r="I56" i="3"/>
  <c r="G56" i="3"/>
  <c r="F56" i="3"/>
  <c r="E56" i="3"/>
  <c r="D56" i="3"/>
  <c r="C56" i="3"/>
  <c r="I55" i="3"/>
  <c r="G55" i="3"/>
  <c r="F55" i="3"/>
  <c r="E55" i="3"/>
  <c r="D55" i="3"/>
  <c r="C55" i="3"/>
  <c r="I54" i="3"/>
  <c r="G54" i="3"/>
  <c r="F54" i="3"/>
  <c r="E54" i="3"/>
  <c r="D54" i="3"/>
  <c r="C54" i="3"/>
  <c r="I53" i="3"/>
  <c r="G53" i="3"/>
  <c r="F53" i="3"/>
  <c r="E53" i="3"/>
  <c r="D53" i="3"/>
  <c r="C53" i="3"/>
  <c r="I52" i="3"/>
  <c r="G52" i="3"/>
  <c r="F52" i="3"/>
  <c r="E52" i="3"/>
  <c r="D52" i="3"/>
  <c r="C52" i="3"/>
  <c r="I51" i="3"/>
  <c r="G51" i="3"/>
  <c r="F51" i="3"/>
  <c r="E51" i="3"/>
  <c r="D51" i="3"/>
  <c r="C51" i="3"/>
  <c r="I50" i="3"/>
  <c r="G50" i="3"/>
  <c r="F50" i="3"/>
  <c r="E50" i="3"/>
  <c r="D50" i="3"/>
  <c r="C50" i="3"/>
  <c r="I49" i="3"/>
  <c r="G49" i="3"/>
  <c r="F49" i="3"/>
  <c r="E49" i="3"/>
  <c r="D49" i="3"/>
  <c r="C49" i="3"/>
  <c r="I48" i="3"/>
  <c r="G48" i="3"/>
  <c r="F48" i="3"/>
  <c r="E48" i="3"/>
  <c r="D48" i="3"/>
  <c r="C48" i="3"/>
  <c r="I47" i="3"/>
  <c r="G47" i="3"/>
  <c r="F47" i="3"/>
  <c r="E47" i="3"/>
  <c r="D47" i="3"/>
  <c r="C47" i="3"/>
  <c r="I46" i="3"/>
  <c r="G46" i="3"/>
  <c r="F46" i="3"/>
  <c r="E46" i="3"/>
  <c r="D46" i="3"/>
  <c r="C46" i="3"/>
  <c r="I45" i="3"/>
  <c r="G45" i="3"/>
  <c r="F45" i="3"/>
  <c r="E45" i="3"/>
  <c r="D45" i="3"/>
  <c r="C45" i="3"/>
  <c r="I44" i="3"/>
  <c r="G44" i="3"/>
  <c r="F44" i="3"/>
  <c r="E44" i="3"/>
  <c r="D44" i="3"/>
  <c r="C44" i="3"/>
  <c r="I43" i="3"/>
  <c r="G43" i="3"/>
  <c r="F43" i="3"/>
  <c r="E43" i="3"/>
  <c r="D43" i="3"/>
  <c r="C43" i="3"/>
  <c r="I42" i="3"/>
  <c r="G42" i="3"/>
  <c r="F42" i="3"/>
  <c r="E42" i="3"/>
  <c r="D42" i="3"/>
  <c r="C42" i="3"/>
  <c r="I41" i="3"/>
  <c r="G41" i="3"/>
  <c r="F41" i="3"/>
  <c r="E41" i="3"/>
  <c r="D41" i="3"/>
  <c r="C41" i="3"/>
  <c r="I40" i="3"/>
  <c r="G40" i="3"/>
  <c r="F40" i="3"/>
  <c r="E40" i="3"/>
  <c r="D40" i="3"/>
  <c r="C40" i="3"/>
  <c r="I39" i="3"/>
  <c r="G39" i="3"/>
  <c r="F39" i="3"/>
  <c r="E39" i="3"/>
  <c r="D39" i="3"/>
  <c r="C39" i="3"/>
  <c r="I38" i="3"/>
  <c r="G38" i="3"/>
  <c r="F38" i="3"/>
  <c r="E38" i="3"/>
  <c r="D38" i="3"/>
  <c r="C38" i="3"/>
  <c r="I37" i="3"/>
  <c r="G37" i="3"/>
  <c r="F37" i="3"/>
  <c r="E37" i="3"/>
  <c r="D37" i="3"/>
  <c r="C37" i="3"/>
  <c r="I36" i="3"/>
  <c r="G36" i="3"/>
  <c r="F36" i="3"/>
  <c r="E36" i="3"/>
  <c r="D36" i="3"/>
  <c r="C36" i="3"/>
  <c r="I35" i="3"/>
  <c r="G35" i="3"/>
  <c r="F35" i="3"/>
  <c r="E35" i="3"/>
  <c r="D35" i="3"/>
  <c r="C35" i="3"/>
  <c r="I34" i="3"/>
  <c r="G34" i="3"/>
  <c r="F34" i="3"/>
  <c r="E34" i="3"/>
  <c r="D34" i="3"/>
  <c r="C34" i="3"/>
  <c r="I33" i="3"/>
  <c r="G33" i="3"/>
  <c r="F33" i="3"/>
  <c r="E33" i="3"/>
  <c r="D33" i="3"/>
  <c r="C33" i="3"/>
  <c r="I32" i="3"/>
  <c r="G32" i="3"/>
  <c r="F32" i="3"/>
  <c r="E32" i="3"/>
  <c r="D32" i="3"/>
  <c r="C32" i="3"/>
  <c r="I31" i="3"/>
  <c r="G31" i="3"/>
  <c r="F31" i="3"/>
  <c r="E31" i="3"/>
  <c r="D31" i="3"/>
  <c r="C31" i="3"/>
  <c r="I30" i="3"/>
  <c r="G30" i="3"/>
  <c r="F30" i="3"/>
  <c r="E30" i="3"/>
  <c r="D30" i="3"/>
  <c r="C30" i="3"/>
  <c r="I29" i="3"/>
  <c r="G29" i="3"/>
  <c r="F29" i="3"/>
  <c r="E29" i="3"/>
  <c r="D29" i="3"/>
  <c r="C29" i="3"/>
  <c r="I28" i="3"/>
  <c r="G28" i="3"/>
  <c r="F28" i="3"/>
  <c r="E28" i="3"/>
  <c r="D28" i="3"/>
  <c r="C28" i="3"/>
  <c r="I27" i="3"/>
  <c r="G27" i="3"/>
  <c r="F27" i="3"/>
  <c r="E27" i="3"/>
  <c r="D27" i="3"/>
  <c r="C27" i="3"/>
  <c r="I26" i="3"/>
  <c r="G26" i="3"/>
  <c r="F26" i="3"/>
  <c r="E26" i="3"/>
  <c r="D26" i="3"/>
  <c r="C26" i="3"/>
  <c r="I25" i="3"/>
  <c r="G25" i="3"/>
  <c r="F25" i="3"/>
  <c r="E25" i="3"/>
  <c r="D25" i="3"/>
  <c r="C25" i="3"/>
  <c r="I24" i="3"/>
  <c r="G24" i="3"/>
  <c r="F24" i="3"/>
  <c r="E24" i="3"/>
  <c r="D24" i="3"/>
  <c r="C24" i="3"/>
  <c r="I23" i="3"/>
  <c r="G23" i="3"/>
  <c r="F23" i="3"/>
  <c r="E23" i="3"/>
  <c r="D23" i="3"/>
  <c r="C23" i="3"/>
  <c r="I22" i="3"/>
  <c r="G22" i="3"/>
  <c r="F22" i="3"/>
  <c r="E22" i="3"/>
  <c r="D22" i="3"/>
  <c r="C22" i="3"/>
  <c r="I21" i="3"/>
  <c r="G21" i="3"/>
  <c r="F21" i="3"/>
  <c r="E21" i="3"/>
  <c r="D21" i="3"/>
  <c r="C21" i="3"/>
  <c r="I20" i="3"/>
  <c r="I19" i="3"/>
  <c r="I18" i="3"/>
  <c r="I17" i="3"/>
  <c r="I16" i="3"/>
  <c r="G16" i="3"/>
  <c r="F16" i="3"/>
  <c r="E16" i="3"/>
  <c r="D16" i="3"/>
  <c r="C16" i="3"/>
  <c r="I15" i="3"/>
  <c r="G15" i="3"/>
  <c r="F15" i="3"/>
  <c r="E15" i="3"/>
  <c r="D15" i="3"/>
  <c r="C15" i="3"/>
  <c r="I14" i="3"/>
  <c r="G14" i="3"/>
  <c r="F14" i="3"/>
  <c r="E14" i="3"/>
  <c r="D14" i="3"/>
  <c r="C14" i="3"/>
  <c r="I13" i="3"/>
  <c r="G13" i="3"/>
  <c r="F13" i="3"/>
  <c r="E13" i="3"/>
  <c r="D13" i="3"/>
  <c r="C13" i="3"/>
  <c r="D9" i="3"/>
  <c r="W7" i="7"/>
  <c r="V7" i="7"/>
  <c r="U7" i="7"/>
  <c r="T7" i="7"/>
  <c r="S7" i="7"/>
  <c r="R7" i="7"/>
  <c r="Q7" i="7"/>
  <c r="O7" i="7"/>
  <c r="N7" i="7"/>
  <c r="M7" i="7"/>
  <c r="L7" i="7"/>
  <c r="K7" i="7"/>
  <c r="J7" i="7"/>
  <c r="I7" i="7"/>
  <c r="F7" i="7"/>
  <c r="E7" i="7"/>
  <c r="C7" i="7"/>
  <c r="B7" i="7"/>
  <c r="R5" i="7"/>
  <c r="Q5" i="7"/>
  <c r="J5" i="7"/>
  <c r="I5" i="7"/>
  <c r="E5" i="7"/>
  <c r="B5" i="7"/>
  <c r="R4" i="7"/>
  <c r="Q4" i="7"/>
  <c r="J4" i="7"/>
  <c r="I4" i="7"/>
  <c r="E4" i="7"/>
  <c r="B4" i="7"/>
  <c r="E112" i="6"/>
  <c r="D112" i="6"/>
  <c r="C112" i="6"/>
  <c r="F111" i="6"/>
  <c r="B111" i="6"/>
  <c r="F110" i="6"/>
  <c r="B110" i="6"/>
  <c r="F109" i="6"/>
  <c r="B109" i="6"/>
  <c r="F108" i="6"/>
  <c r="B108" i="6"/>
  <c r="F107" i="6"/>
  <c r="B107" i="6"/>
  <c r="F106" i="6"/>
  <c r="B106" i="6"/>
  <c r="F105" i="6"/>
  <c r="B105" i="6"/>
  <c r="F104" i="6"/>
  <c r="B104" i="6"/>
  <c r="F103" i="6"/>
  <c r="B103" i="6"/>
  <c r="F102" i="6"/>
  <c r="B102" i="6"/>
  <c r="F101" i="6"/>
  <c r="B101" i="6"/>
  <c r="F100" i="6"/>
  <c r="B100" i="6"/>
  <c r="F99" i="6"/>
  <c r="B99" i="6"/>
  <c r="F98" i="6"/>
  <c r="B98" i="6"/>
  <c r="F97" i="6"/>
  <c r="B97" i="6"/>
  <c r="F96" i="6"/>
  <c r="B96" i="6"/>
  <c r="F95" i="6"/>
  <c r="B95" i="6"/>
  <c r="F94" i="6"/>
  <c r="B94" i="6"/>
  <c r="F93" i="6"/>
  <c r="B93" i="6"/>
  <c r="F92" i="6"/>
  <c r="B92" i="6"/>
  <c r="F91" i="6"/>
  <c r="B91" i="6"/>
  <c r="F90" i="6"/>
  <c r="B90" i="6"/>
  <c r="F89" i="6"/>
  <c r="B89" i="6"/>
  <c r="F88" i="6"/>
  <c r="B88" i="6"/>
  <c r="F87" i="6"/>
  <c r="B87" i="6"/>
  <c r="F86" i="6"/>
  <c r="B86" i="6"/>
  <c r="F85" i="6"/>
  <c r="B85" i="6"/>
  <c r="F84" i="6"/>
  <c r="B84" i="6"/>
  <c r="F83" i="6"/>
  <c r="B83" i="6"/>
  <c r="F82" i="6"/>
  <c r="B82" i="6"/>
  <c r="F81" i="6"/>
  <c r="B81" i="6"/>
  <c r="F80" i="6"/>
  <c r="B80" i="6"/>
  <c r="F79" i="6"/>
  <c r="B79" i="6"/>
  <c r="F78" i="6"/>
  <c r="B78" i="6"/>
  <c r="F77" i="6"/>
  <c r="B77" i="6"/>
  <c r="F76" i="6"/>
  <c r="B76" i="6"/>
  <c r="F75" i="6"/>
  <c r="B75" i="6"/>
  <c r="F74" i="6"/>
  <c r="B74" i="6"/>
  <c r="F73" i="6"/>
  <c r="B73" i="6"/>
  <c r="F72" i="6"/>
  <c r="B72" i="6"/>
  <c r="F71" i="6"/>
  <c r="B71" i="6"/>
  <c r="F70" i="6"/>
  <c r="B70" i="6"/>
  <c r="F69" i="6"/>
  <c r="B69" i="6"/>
  <c r="F68" i="6"/>
  <c r="B68" i="6"/>
  <c r="F67" i="6"/>
  <c r="B67" i="6"/>
  <c r="F66" i="6"/>
  <c r="B66" i="6"/>
  <c r="F65" i="6"/>
  <c r="B65" i="6"/>
  <c r="F64" i="6"/>
  <c r="B64" i="6"/>
  <c r="F63" i="6"/>
  <c r="B63" i="6"/>
  <c r="F62" i="6"/>
  <c r="B62" i="6"/>
  <c r="F61" i="6"/>
  <c r="B61" i="6"/>
  <c r="F60" i="6"/>
  <c r="B60" i="6"/>
  <c r="F59" i="6"/>
  <c r="B59" i="6"/>
  <c r="F58" i="6"/>
  <c r="B58" i="6"/>
  <c r="F57" i="6"/>
  <c r="B57" i="6"/>
  <c r="F56" i="6"/>
  <c r="B56" i="6"/>
  <c r="F55" i="6"/>
  <c r="B55" i="6"/>
  <c r="F54" i="6"/>
  <c r="B54" i="6"/>
  <c r="F53" i="6"/>
  <c r="B53" i="6"/>
  <c r="F52" i="6"/>
  <c r="B52" i="6"/>
  <c r="F51" i="6"/>
  <c r="B51" i="6"/>
  <c r="F50" i="6"/>
  <c r="B50" i="6"/>
  <c r="F49" i="6"/>
  <c r="B49" i="6"/>
  <c r="F48" i="6"/>
  <c r="B48" i="6"/>
  <c r="F47" i="6"/>
  <c r="B47" i="6"/>
  <c r="F46" i="6"/>
  <c r="B46" i="6"/>
  <c r="F45" i="6"/>
  <c r="B45" i="6"/>
  <c r="F44" i="6"/>
  <c r="B44" i="6"/>
  <c r="F43" i="6"/>
  <c r="B43" i="6"/>
  <c r="F42" i="6"/>
  <c r="B42" i="6"/>
  <c r="F41" i="6"/>
  <c r="B41" i="6"/>
  <c r="F40" i="6"/>
  <c r="B40" i="6"/>
  <c r="F39" i="6"/>
  <c r="B39" i="6"/>
  <c r="F38" i="6"/>
  <c r="B38" i="6"/>
  <c r="F37" i="6"/>
  <c r="B37" i="6"/>
  <c r="F36" i="6"/>
  <c r="B36" i="6"/>
  <c r="F35" i="6"/>
  <c r="B35" i="6"/>
  <c r="F34" i="6"/>
  <c r="B34" i="6"/>
  <c r="F33" i="6"/>
  <c r="B33" i="6"/>
  <c r="F32" i="6"/>
  <c r="B32" i="6"/>
  <c r="F31" i="6"/>
  <c r="B31" i="6"/>
  <c r="F30" i="6"/>
  <c r="B30" i="6"/>
  <c r="F29" i="6"/>
  <c r="B29" i="6"/>
  <c r="F28" i="6"/>
  <c r="B28" i="6"/>
  <c r="F27" i="6"/>
  <c r="B27" i="6"/>
  <c r="F26" i="6"/>
  <c r="B26" i="6"/>
  <c r="F25" i="6"/>
  <c r="B25" i="6"/>
  <c r="F24" i="6"/>
  <c r="B24" i="6"/>
  <c r="F23" i="6"/>
  <c r="B23" i="6"/>
  <c r="F22" i="6"/>
  <c r="B22" i="6"/>
  <c r="F21" i="6"/>
  <c r="B21" i="6"/>
  <c r="F20" i="6"/>
  <c r="B20" i="6"/>
  <c r="F19" i="6"/>
  <c r="B19" i="6"/>
  <c r="F18" i="6"/>
  <c r="B18" i="6"/>
  <c r="F17" i="6"/>
  <c r="B17" i="6"/>
  <c r="F16" i="6"/>
  <c r="B16" i="6"/>
  <c r="F15" i="6"/>
  <c r="B15" i="6"/>
  <c r="F14" i="6"/>
  <c r="B14" i="6"/>
  <c r="F13" i="6"/>
  <c r="B13" i="6"/>
  <c r="F12" i="6"/>
  <c r="B12" i="6"/>
  <c r="D5" i="5"/>
  <c r="B14" i="9" l="1"/>
  <c r="F14" i="9" s="1"/>
  <c r="B18" i="9"/>
  <c r="F18" i="9" s="1"/>
  <c r="B21" i="9"/>
  <c r="F21" i="9" s="1"/>
  <c r="B37" i="9"/>
  <c r="F37" i="9" s="1"/>
  <c r="B53" i="9"/>
  <c r="F53" i="9" s="1"/>
  <c r="B69" i="9"/>
  <c r="F69" i="9" s="1"/>
  <c r="B85" i="9"/>
  <c r="F85" i="9" s="1"/>
  <c r="B13" i="9"/>
  <c r="F13" i="9" s="1"/>
  <c r="B31" i="9"/>
  <c r="F31" i="9" s="1"/>
  <c r="B47" i="9"/>
  <c r="F47" i="9" s="1"/>
  <c r="B63" i="9"/>
  <c r="F63" i="9" s="1"/>
  <c r="B79" i="9"/>
  <c r="F79" i="9" s="1"/>
  <c r="B95" i="9"/>
  <c r="F95" i="9" s="1"/>
  <c r="B111" i="9"/>
  <c r="F111" i="9" s="1"/>
  <c r="B127" i="9"/>
  <c r="F127" i="9" s="1"/>
  <c r="B143" i="9"/>
  <c r="F143" i="9" s="1"/>
  <c r="B159" i="9"/>
  <c r="F159" i="9" s="1"/>
  <c r="B28" i="9"/>
  <c r="F28" i="9" s="1"/>
  <c r="B44" i="9"/>
  <c r="F44" i="9" s="1"/>
  <c r="B60" i="9"/>
  <c r="F60" i="9" s="1"/>
  <c r="B76" i="9"/>
  <c r="F76" i="9" s="1"/>
  <c r="B92" i="9"/>
  <c r="F92" i="9" s="1"/>
  <c r="B124" i="9"/>
  <c r="F124" i="9" s="1"/>
  <c r="B156" i="9"/>
  <c r="F156" i="9" s="1"/>
  <c r="B1070" i="9"/>
  <c r="F1070" i="9" s="1"/>
  <c r="B1054" i="9"/>
  <c r="F1054" i="9" s="1"/>
  <c r="B1038" i="9"/>
  <c r="F1038" i="9" s="1"/>
  <c r="B1022" i="9"/>
  <c r="F1022" i="9" s="1"/>
  <c r="B1006" i="9"/>
  <c r="F1006" i="9" s="1"/>
  <c r="B990" i="9"/>
  <c r="F990" i="9" s="1"/>
  <c r="B974" i="9"/>
  <c r="F974" i="9" s="1"/>
  <c r="B958" i="9"/>
  <c r="F958" i="9" s="1"/>
  <c r="B1071" i="9"/>
  <c r="F1071" i="9" s="1"/>
  <c r="B1055" i="9"/>
  <c r="F1055" i="9" s="1"/>
  <c r="B1039" i="9"/>
  <c r="F1039" i="9" s="1"/>
  <c r="B1023" i="9"/>
  <c r="F1023" i="9" s="1"/>
  <c r="B1007" i="9"/>
  <c r="F1007" i="9" s="1"/>
  <c r="B991" i="9"/>
  <c r="F991" i="9" s="1"/>
  <c r="B975" i="9"/>
  <c r="F975" i="9" s="1"/>
  <c r="B959" i="9"/>
  <c r="F959" i="9" s="1"/>
  <c r="B943" i="9"/>
  <c r="F943" i="9" s="1"/>
  <c r="B927" i="9"/>
  <c r="F927" i="9" s="1"/>
  <c r="B916" i="9"/>
  <c r="F916" i="9" s="1"/>
  <c r="B900" i="9"/>
  <c r="F900" i="9" s="1"/>
  <c r="B884" i="9"/>
  <c r="F884" i="9" s="1"/>
  <c r="B868" i="9"/>
  <c r="F868" i="9" s="1"/>
  <c r="B852" i="9"/>
  <c r="F852" i="9" s="1"/>
  <c r="B836" i="9"/>
  <c r="F836" i="9" s="1"/>
  <c r="B820" i="9"/>
  <c r="F820" i="9" s="1"/>
  <c r="B950" i="9"/>
  <c r="F950" i="9" s="1"/>
  <c r="B918" i="9"/>
  <c r="F918" i="9" s="1"/>
  <c r="B902" i="9"/>
  <c r="F902" i="9" s="1"/>
  <c r="B886" i="9"/>
  <c r="F886" i="9" s="1"/>
  <c r="B870" i="9"/>
  <c r="F870" i="9" s="1"/>
  <c r="B854" i="9"/>
  <c r="F854" i="9" s="1"/>
  <c r="B838" i="9"/>
  <c r="F838" i="9" s="1"/>
  <c r="B822" i="9"/>
  <c r="F822" i="9" s="1"/>
  <c r="B806" i="9"/>
  <c r="F806" i="9" s="1"/>
  <c r="B790" i="9"/>
  <c r="F790" i="9" s="1"/>
  <c r="B915" i="9"/>
  <c r="F915" i="9" s="1"/>
  <c r="B899" i="9"/>
  <c r="F899" i="9" s="1"/>
  <c r="B883" i="9"/>
  <c r="F883" i="9" s="1"/>
  <c r="B867" i="9"/>
  <c r="F867" i="9" s="1"/>
  <c r="B851" i="9"/>
  <c r="F851" i="9" s="1"/>
  <c r="B835" i="9"/>
  <c r="F835" i="9" s="1"/>
  <c r="B819" i="9"/>
  <c r="F819" i="9" s="1"/>
  <c r="B799" i="9"/>
  <c r="F799" i="9" s="1"/>
  <c r="B767" i="9"/>
  <c r="F767" i="9" s="1"/>
  <c r="B930" i="9"/>
  <c r="F930" i="9" s="1"/>
  <c r="B784" i="9"/>
  <c r="F784" i="9" s="1"/>
  <c r="B752" i="9"/>
  <c r="F752" i="9" s="1"/>
  <c r="B720" i="9"/>
  <c r="F720" i="9" s="1"/>
  <c r="B688" i="9"/>
  <c r="F688" i="9" s="1"/>
  <c r="B656" i="9"/>
  <c r="F656" i="9" s="1"/>
  <c r="B624" i="9"/>
  <c r="F624" i="9" s="1"/>
  <c r="B592" i="9"/>
  <c r="F592" i="9" s="1"/>
  <c r="B735" i="9"/>
  <c r="F735" i="9" s="1"/>
  <c r="B671" i="9"/>
  <c r="F671" i="9" s="1"/>
  <c r="B611" i="9"/>
  <c r="F611" i="9" s="1"/>
  <c r="B579" i="9"/>
  <c r="F579" i="9" s="1"/>
  <c r="B561" i="9"/>
  <c r="F561" i="9" s="1"/>
  <c r="B545" i="9"/>
  <c r="F545" i="9" s="1"/>
  <c r="B529" i="9"/>
  <c r="F529" i="9" s="1"/>
  <c r="B513" i="9"/>
  <c r="F513" i="9" s="1"/>
  <c r="B497" i="9"/>
  <c r="F497" i="9" s="1"/>
  <c r="B481" i="9"/>
  <c r="F481" i="9" s="1"/>
  <c r="B465" i="9"/>
  <c r="F465" i="9" s="1"/>
  <c r="B449" i="9"/>
  <c r="F449" i="9" s="1"/>
  <c r="B433" i="9"/>
  <c r="F433" i="9" s="1"/>
  <c r="B417" i="9"/>
  <c r="F417" i="9" s="1"/>
  <c r="B401" i="9"/>
  <c r="F401" i="9" s="1"/>
  <c r="B385" i="9"/>
  <c r="F385" i="9" s="1"/>
  <c r="B764" i="9"/>
  <c r="F764" i="9" s="1"/>
  <c r="B708" i="9"/>
  <c r="F708" i="9" s="1"/>
  <c r="B644" i="9"/>
  <c r="F644" i="9" s="1"/>
  <c r="B596" i="9"/>
  <c r="F596" i="9" s="1"/>
  <c r="B727" i="9"/>
  <c r="F727" i="9" s="1"/>
  <c r="B663" i="9"/>
  <c r="F663" i="9" s="1"/>
  <c r="B607" i="9"/>
  <c r="F607" i="9" s="1"/>
  <c r="B575" i="9"/>
  <c r="F575" i="9" s="1"/>
  <c r="B557" i="9"/>
  <c r="F557" i="9" s="1"/>
  <c r="B541" i="9"/>
  <c r="F541" i="9" s="1"/>
  <c r="B525" i="9"/>
  <c r="F525" i="9" s="1"/>
  <c r="B509" i="9"/>
  <c r="F509" i="9" s="1"/>
  <c r="B493" i="9"/>
  <c r="F493" i="9" s="1"/>
  <c r="B477" i="9"/>
  <c r="F477" i="9" s="1"/>
  <c r="B461" i="9"/>
  <c r="F461" i="9" s="1"/>
  <c r="B748" i="9"/>
  <c r="F748" i="9" s="1"/>
  <c r="B716" i="9"/>
  <c r="F716" i="9" s="1"/>
  <c r="B684" i="9"/>
  <c r="F684" i="9" s="1"/>
  <c r="B652" i="9"/>
  <c r="F652" i="9" s="1"/>
  <c r="B620" i="9"/>
  <c r="F620" i="9" s="1"/>
  <c r="B70" i="9"/>
  <c r="F70" i="9" s="1"/>
  <c r="B128" i="9"/>
  <c r="F128" i="9" s="1"/>
  <c r="B176" i="9"/>
  <c r="F176" i="9" s="1"/>
  <c r="B208" i="9"/>
  <c r="F208" i="9" s="1"/>
  <c r="B240" i="9"/>
  <c r="F240" i="9" s="1"/>
  <c r="B141" i="9"/>
  <c r="F141" i="9" s="1"/>
  <c r="B175" i="9"/>
  <c r="F175" i="9" s="1"/>
  <c r="B199" i="9"/>
  <c r="F199" i="9" s="1"/>
  <c r="B223" i="9"/>
  <c r="F223" i="9" s="1"/>
  <c r="B247" i="9"/>
  <c r="F247" i="9" s="1"/>
  <c r="B271" i="9"/>
  <c r="F271" i="9" s="1"/>
  <c r="B295" i="9"/>
  <c r="F295" i="9" s="1"/>
  <c r="B106" i="9"/>
  <c r="F106" i="9" s="1"/>
  <c r="B138" i="9"/>
  <c r="F138" i="9" s="1"/>
  <c r="B582" i="9"/>
  <c r="F582" i="9" s="1"/>
  <c r="B614" i="9"/>
  <c r="F614" i="9" s="1"/>
  <c r="B678" i="9"/>
  <c r="F678" i="9" s="1"/>
  <c r="B742" i="9"/>
  <c r="F742" i="9" s="1"/>
  <c r="B62" i="9"/>
  <c r="F62" i="9" s="1"/>
  <c r="B126" i="9"/>
  <c r="F126" i="9" s="1"/>
  <c r="B174" i="9"/>
  <c r="F174" i="9" s="1"/>
  <c r="B206" i="9"/>
  <c r="F206" i="9" s="1"/>
  <c r="B238" i="9"/>
  <c r="F238" i="9" s="1"/>
  <c r="B93" i="9"/>
  <c r="F93" i="9" s="1"/>
  <c r="B167" i="9"/>
  <c r="F167" i="9" s="1"/>
  <c r="B191" i="9"/>
  <c r="F191" i="9" s="1"/>
  <c r="B215" i="9"/>
  <c r="F215" i="9" s="1"/>
  <c r="B239" i="9"/>
  <c r="F239" i="9" s="1"/>
  <c r="B263" i="9"/>
  <c r="F263" i="9" s="1"/>
  <c r="B287" i="9"/>
  <c r="F287" i="9" s="1"/>
  <c r="B97" i="9"/>
  <c r="F97" i="9" s="1"/>
  <c r="B129" i="9"/>
  <c r="F129" i="9" s="1"/>
  <c r="B38" i="9"/>
  <c r="F38" i="9" s="1"/>
  <c r="B102" i="9"/>
  <c r="F102" i="9" s="1"/>
  <c r="B162" i="9"/>
  <c r="F162" i="9" s="1"/>
  <c r="B194" i="9"/>
  <c r="F194" i="9" s="1"/>
  <c r="B228" i="9"/>
  <c r="F228" i="9" s="1"/>
  <c r="B256" i="9"/>
  <c r="F256" i="9" s="1"/>
  <c r="B266" i="9"/>
  <c r="F266" i="9" s="1"/>
  <c r="B274" i="9"/>
  <c r="F274" i="9" s="1"/>
  <c r="B282" i="9"/>
  <c r="F282" i="9" s="1"/>
  <c r="B290" i="9"/>
  <c r="F290" i="9" s="1"/>
  <c r="B298" i="9"/>
  <c r="F298" i="9" s="1"/>
  <c r="B306" i="9"/>
  <c r="F306" i="9" s="1"/>
  <c r="B314" i="9"/>
  <c r="F314" i="9" s="1"/>
  <c r="B328" i="9"/>
  <c r="F328" i="9" s="1"/>
  <c r="B344" i="9"/>
  <c r="F344" i="9" s="1"/>
  <c r="B360" i="9"/>
  <c r="F360" i="9" s="1"/>
  <c r="B376" i="9"/>
  <c r="F376" i="9" s="1"/>
  <c r="B392" i="9"/>
  <c r="F392" i="9" s="1"/>
  <c r="B408" i="9"/>
  <c r="F408" i="9" s="1"/>
  <c r="B424" i="9"/>
  <c r="F424" i="9" s="1"/>
  <c r="B440" i="9"/>
  <c r="F440" i="9" s="1"/>
  <c r="B456" i="9"/>
  <c r="F456" i="9" s="1"/>
  <c r="B472" i="9"/>
  <c r="F472" i="9" s="1"/>
  <c r="B488" i="9"/>
  <c r="F488" i="9" s="1"/>
  <c r="B504" i="9"/>
  <c r="F504" i="9" s="1"/>
  <c r="B520" i="9"/>
  <c r="F520" i="9" s="1"/>
  <c r="B536" i="9"/>
  <c r="F536" i="9" s="1"/>
  <c r="B552" i="9"/>
  <c r="F552" i="9" s="1"/>
  <c r="B568" i="9"/>
  <c r="F568" i="9" s="1"/>
  <c r="B58" i="9"/>
  <c r="F58" i="9" s="1"/>
  <c r="B120" i="9"/>
  <c r="F120" i="9" s="1"/>
  <c r="B170" i="9"/>
  <c r="F170" i="9" s="1"/>
  <c r="B202" i="9"/>
  <c r="F202" i="9" s="1"/>
  <c r="B236" i="9"/>
  <c r="F236" i="9" s="1"/>
  <c r="B125" i="9"/>
  <c r="F125" i="9" s="1"/>
  <c r="B177" i="9"/>
  <c r="F177" i="9" s="1"/>
  <c r="B201" i="9"/>
  <c r="F201" i="9" s="1"/>
  <c r="B225" i="9"/>
  <c r="F225" i="9" s="1"/>
  <c r="B249" i="9"/>
  <c r="F249" i="9" s="1"/>
  <c r="B273" i="9"/>
  <c r="F273" i="9" s="1"/>
  <c r="B297" i="9"/>
  <c r="F297" i="9" s="1"/>
  <c r="B311" i="9"/>
  <c r="F311" i="9" s="1"/>
  <c r="B321" i="9"/>
  <c r="F321" i="9" s="1"/>
  <c r="B329" i="9"/>
  <c r="F329" i="9" s="1"/>
  <c r="B337" i="9"/>
  <c r="F337" i="9" s="1"/>
  <c r="B345" i="9"/>
  <c r="F345" i="9" s="1"/>
  <c r="B353" i="9"/>
  <c r="F353" i="9" s="1"/>
  <c r="B361" i="9"/>
  <c r="F361" i="9" s="1"/>
  <c r="B369" i="9"/>
  <c r="F369" i="9" s="1"/>
  <c r="B377" i="9"/>
  <c r="F377" i="9" s="1"/>
  <c r="B389" i="9"/>
  <c r="F389" i="9" s="1"/>
  <c r="B405" i="9"/>
  <c r="F405" i="9" s="1"/>
  <c r="B421" i="9"/>
  <c r="F421" i="9" s="1"/>
  <c r="B437" i="9"/>
  <c r="F437" i="9" s="1"/>
  <c r="B318" i="9"/>
  <c r="F318" i="9" s="1"/>
  <c r="B350" i="9"/>
  <c r="F350" i="9" s="1"/>
  <c r="B382" i="9"/>
  <c r="F382" i="9" s="1"/>
  <c r="B414" i="9"/>
  <c r="F414" i="9" s="1"/>
  <c r="B446" i="9"/>
  <c r="F446" i="9" s="1"/>
  <c r="B478" i="9"/>
  <c r="F478" i="9" s="1"/>
  <c r="B510" i="9"/>
  <c r="F510" i="9" s="1"/>
  <c r="B542" i="9"/>
  <c r="F542" i="9" s="1"/>
  <c r="B626" i="9"/>
  <c r="F626" i="9" s="1"/>
  <c r="B690" i="9"/>
  <c r="F690" i="9" s="1"/>
  <c r="B754" i="9"/>
  <c r="F754" i="9" s="1"/>
  <c r="B786" i="9"/>
  <c r="F786" i="9" s="1"/>
  <c r="B577" i="9"/>
  <c r="F577" i="9" s="1"/>
  <c r="B593" i="9"/>
  <c r="F593" i="9" s="1"/>
  <c r="B609" i="9"/>
  <c r="F609" i="9" s="1"/>
  <c r="B643" i="9"/>
  <c r="F643" i="9" s="1"/>
  <c r="B675" i="9"/>
  <c r="F675" i="9" s="1"/>
  <c r="B707" i="9"/>
  <c r="F707" i="9" s="1"/>
  <c r="B739" i="9"/>
  <c r="F739" i="9" s="1"/>
  <c r="B763" i="9"/>
  <c r="F763" i="9" s="1"/>
  <c r="B795" i="9"/>
  <c r="F795" i="9" s="1"/>
  <c r="B338" i="9"/>
  <c r="F338" i="9" s="1"/>
  <c r="B370" i="9"/>
  <c r="F370" i="9" s="1"/>
  <c r="B402" i="9"/>
  <c r="F402" i="9" s="1"/>
  <c r="B434" i="9"/>
  <c r="F434" i="9" s="1"/>
  <c r="B466" i="9"/>
  <c r="F466" i="9" s="1"/>
  <c r="B498" i="9"/>
  <c r="F498" i="9" s="1"/>
  <c r="B530" i="9"/>
  <c r="F530" i="9" s="1"/>
  <c r="B562" i="9"/>
  <c r="F562" i="9" s="1"/>
  <c r="B594" i="9"/>
  <c r="F594" i="9" s="1"/>
  <c r="B634" i="9"/>
  <c r="F634" i="9" s="1"/>
  <c r="B698" i="9"/>
  <c r="F698" i="9" s="1"/>
  <c r="B619" i="9"/>
  <c r="F619" i="9" s="1"/>
  <c r="B651" i="9"/>
  <c r="F651" i="9" s="1"/>
  <c r="B683" i="9"/>
  <c r="F683" i="9" s="1"/>
  <c r="B715" i="9"/>
  <c r="F715" i="9" s="1"/>
  <c r="B747" i="9"/>
  <c r="F747" i="9" s="1"/>
  <c r="B940" i="9"/>
  <c r="F940" i="9" s="1"/>
  <c r="B781" i="9"/>
  <c r="F781" i="9" s="1"/>
  <c r="B809" i="9"/>
  <c r="F809" i="9" s="1"/>
  <c r="B825" i="9"/>
  <c r="F825" i="9" s="1"/>
  <c r="B841" i="9"/>
  <c r="F841" i="9" s="1"/>
  <c r="B857" i="9"/>
  <c r="F857" i="9" s="1"/>
  <c r="B873" i="9"/>
  <c r="F873" i="9" s="1"/>
  <c r="B889" i="9"/>
  <c r="F889" i="9" s="1"/>
  <c r="B905" i="9"/>
  <c r="F905" i="9" s="1"/>
  <c r="B925" i="9"/>
  <c r="F925" i="9" s="1"/>
  <c r="B1083" i="9"/>
  <c r="F1083" i="9" s="1"/>
  <c r="B952" i="9"/>
  <c r="F952" i="9" s="1"/>
  <c r="B968" i="9"/>
  <c r="F968" i="9" s="1"/>
  <c r="B984" i="9"/>
  <c r="F984" i="9" s="1"/>
  <c r="B1000" i="9"/>
  <c r="F1000" i="9" s="1"/>
  <c r="B1016" i="9"/>
  <c r="F1016" i="9" s="1"/>
  <c r="B1032" i="9"/>
  <c r="F1032" i="9" s="1"/>
  <c r="B1048" i="9"/>
  <c r="F1048" i="9" s="1"/>
  <c r="B1064" i="9"/>
  <c r="F1064" i="9" s="1"/>
  <c r="B1080" i="9"/>
  <c r="F1080" i="9" s="1"/>
  <c r="B633" i="9"/>
  <c r="F633" i="9" s="1"/>
  <c r="B665" i="9"/>
  <c r="F665" i="9" s="1"/>
  <c r="B16" i="9"/>
  <c r="F16" i="9" s="1"/>
  <c r="B33" i="9"/>
  <c r="F33" i="9" s="1"/>
  <c r="B49" i="9"/>
  <c r="F49" i="9" s="1"/>
  <c r="B65" i="9"/>
  <c r="F65" i="9" s="1"/>
  <c r="B81" i="9"/>
  <c r="F81" i="9" s="1"/>
  <c r="B17" i="9"/>
  <c r="F17" i="9" s="1"/>
  <c r="B27" i="9"/>
  <c r="F27" i="9" s="1"/>
  <c r="B43" i="9"/>
  <c r="F43" i="9" s="1"/>
  <c r="B59" i="9"/>
  <c r="F59" i="9" s="1"/>
  <c r="B75" i="9"/>
  <c r="F75" i="9" s="1"/>
  <c r="B91" i="9"/>
  <c r="F91" i="9" s="1"/>
  <c r="B107" i="9"/>
  <c r="F107" i="9" s="1"/>
  <c r="B123" i="9"/>
  <c r="F123" i="9" s="1"/>
  <c r="B139" i="9"/>
  <c r="F139" i="9" s="1"/>
  <c r="B155" i="9"/>
  <c r="F155" i="9" s="1"/>
  <c r="B24" i="9"/>
  <c r="F24" i="9" s="1"/>
  <c r="B40" i="9"/>
  <c r="F40" i="9" s="1"/>
  <c r="B56" i="9"/>
  <c r="F56" i="9" s="1"/>
  <c r="B72" i="9"/>
  <c r="F72" i="9" s="1"/>
  <c r="B88" i="9"/>
  <c r="F88" i="9" s="1"/>
  <c r="B116" i="9"/>
  <c r="F116" i="9" s="1"/>
  <c r="B148" i="9"/>
  <c r="F148" i="9" s="1"/>
  <c r="B1074" i="9"/>
  <c r="F1074" i="9" s="1"/>
  <c r="B1058" i="9"/>
  <c r="F1058" i="9" s="1"/>
  <c r="B1042" i="9"/>
  <c r="F1042" i="9" s="1"/>
  <c r="B1026" i="9"/>
  <c r="F1026" i="9" s="1"/>
  <c r="B1010" i="9"/>
  <c r="F1010" i="9" s="1"/>
  <c r="B994" i="9"/>
  <c r="F994" i="9" s="1"/>
  <c r="B978" i="9"/>
  <c r="F978" i="9" s="1"/>
  <c r="B962" i="9"/>
  <c r="F962" i="9" s="1"/>
  <c r="B1075" i="9"/>
  <c r="F1075" i="9" s="1"/>
  <c r="B1059" i="9"/>
  <c r="F1059" i="9" s="1"/>
  <c r="B1043" i="9"/>
  <c r="F1043" i="9" s="1"/>
  <c r="B1027" i="9"/>
  <c r="F1027" i="9" s="1"/>
  <c r="B1011" i="9"/>
  <c r="F1011" i="9" s="1"/>
  <c r="B995" i="9"/>
  <c r="F995" i="9" s="1"/>
  <c r="B979" i="9"/>
  <c r="F979" i="9" s="1"/>
  <c r="B963" i="9"/>
  <c r="F963" i="9" s="1"/>
  <c r="B947" i="9"/>
  <c r="F947" i="9" s="1"/>
  <c r="B931" i="9"/>
  <c r="F931" i="9" s="1"/>
  <c r="B920" i="9"/>
  <c r="F920" i="9" s="1"/>
  <c r="B904" i="9"/>
  <c r="F904" i="9" s="1"/>
  <c r="B888" i="9"/>
  <c r="F888" i="9" s="1"/>
  <c r="B872" i="9"/>
  <c r="F872" i="9" s="1"/>
  <c r="B856" i="9"/>
  <c r="F856" i="9" s="1"/>
  <c r="B840" i="9"/>
  <c r="F840" i="9" s="1"/>
  <c r="B824" i="9"/>
  <c r="F824" i="9" s="1"/>
  <c r="B808" i="9"/>
  <c r="F808" i="9" s="1"/>
  <c r="B926" i="9"/>
  <c r="F926" i="9" s="1"/>
  <c r="B906" i="9"/>
  <c r="F906" i="9" s="1"/>
  <c r="B890" i="9"/>
  <c r="F890" i="9" s="1"/>
  <c r="B874" i="9"/>
  <c r="F874" i="9" s="1"/>
  <c r="B858" i="9"/>
  <c r="F858" i="9" s="1"/>
  <c r="B842" i="9"/>
  <c r="F842" i="9" s="1"/>
  <c r="B826" i="9"/>
  <c r="F826" i="9" s="1"/>
  <c r="B810" i="9"/>
  <c r="F810" i="9" s="1"/>
  <c r="B796" i="9"/>
  <c r="F796" i="9" s="1"/>
  <c r="B780" i="9"/>
  <c r="F780" i="9" s="1"/>
  <c r="B903" i="9"/>
  <c r="F903" i="9" s="1"/>
  <c r="B887" i="9"/>
  <c r="F887" i="9" s="1"/>
  <c r="B871" i="9"/>
  <c r="F871" i="9" s="1"/>
  <c r="B855" i="9"/>
  <c r="F855" i="9" s="1"/>
  <c r="B839" i="9"/>
  <c r="F839" i="9" s="1"/>
  <c r="B823" i="9"/>
  <c r="F823" i="9" s="1"/>
  <c r="B807" i="9"/>
  <c r="F807" i="9" s="1"/>
  <c r="B775" i="9"/>
  <c r="F775" i="9" s="1"/>
  <c r="B938" i="9"/>
  <c r="F938" i="9" s="1"/>
  <c r="B792" i="9"/>
  <c r="F792" i="9" s="1"/>
  <c r="B760" i="9"/>
  <c r="F760" i="9" s="1"/>
  <c r="B728" i="9"/>
  <c r="F728" i="9" s="1"/>
  <c r="B696" i="9"/>
  <c r="F696" i="9" s="1"/>
  <c r="B664" i="9"/>
  <c r="F664" i="9" s="1"/>
  <c r="B632" i="9"/>
  <c r="F632" i="9" s="1"/>
  <c r="B600" i="9"/>
  <c r="F600" i="9" s="1"/>
  <c r="B751" i="9"/>
  <c r="F751" i="9" s="1"/>
  <c r="B687" i="9"/>
  <c r="F687" i="9" s="1"/>
  <c r="B623" i="9"/>
  <c r="F623" i="9" s="1"/>
  <c r="B587" i="9"/>
  <c r="F587" i="9" s="1"/>
  <c r="B563" i="9"/>
  <c r="F563" i="9" s="1"/>
  <c r="B547" i="9"/>
  <c r="F547" i="9" s="1"/>
  <c r="B531" i="9"/>
  <c r="F531" i="9" s="1"/>
  <c r="B515" i="9"/>
  <c r="F515" i="9" s="1"/>
  <c r="B499" i="9"/>
  <c r="F499" i="9" s="1"/>
  <c r="B483" i="9"/>
  <c r="F483" i="9" s="1"/>
  <c r="B467" i="9"/>
  <c r="F467" i="9" s="1"/>
  <c r="B451" i="9"/>
  <c r="F451" i="9" s="1"/>
  <c r="B435" i="9"/>
  <c r="F435" i="9" s="1"/>
  <c r="B419" i="9"/>
  <c r="F419" i="9" s="1"/>
  <c r="B403" i="9"/>
  <c r="F403" i="9" s="1"/>
  <c r="B387" i="9"/>
  <c r="F387" i="9" s="1"/>
  <c r="B766" i="9"/>
  <c r="F766" i="9" s="1"/>
  <c r="B724" i="9"/>
  <c r="F724" i="9" s="1"/>
  <c r="B660" i="9"/>
  <c r="F660" i="9" s="1"/>
  <c r="B604" i="9"/>
  <c r="F604" i="9" s="1"/>
  <c r="B743" i="9"/>
  <c r="F743" i="9" s="1"/>
  <c r="B679" i="9"/>
  <c r="F679" i="9" s="1"/>
  <c r="B615" i="9"/>
  <c r="F615" i="9" s="1"/>
  <c r="B583" i="9"/>
  <c r="F583" i="9" s="1"/>
  <c r="B559" i="9"/>
  <c r="F559" i="9" s="1"/>
  <c r="B543" i="9"/>
  <c r="F543" i="9" s="1"/>
  <c r="B527" i="9"/>
  <c r="F527" i="9" s="1"/>
  <c r="B511" i="9"/>
  <c r="F511" i="9" s="1"/>
  <c r="B495" i="9"/>
  <c r="F495" i="9" s="1"/>
  <c r="B479" i="9"/>
  <c r="F479" i="9" s="1"/>
  <c r="B463" i="9"/>
  <c r="F463" i="9" s="1"/>
  <c r="B750" i="9"/>
  <c r="F750" i="9" s="1"/>
  <c r="B718" i="9"/>
  <c r="F718" i="9" s="1"/>
  <c r="B686" i="9"/>
  <c r="F686" i="9" s="1"/>
  <c r="B654" i="9"/>
  <c r="F654" i="9" s="1"/>
  <c r="B622" i="9"/>
  <c r="F622" i="9" s="1"/>
  <c r="B50" i="9"/>
  <c r="F50" i="9" s="1"/>
  <c r="B112" i="9"/>
  <c r="F112" i="9" s="1"/>
  <c r="B168" i="9"/>
  <c r="F168" i="9" s="1"/>
  <c r="B200" i="9"/>
  <c r="F200" i="9" s="1"/>
  <c r="B232" i="9"/>
  <c r="F232" i="9" s="1"/>
  <c r="B101" i="9"/>
  <c r="F101" i="9" s="1"/>
  <c r="B169" i="9"/>
  <c r="F169" i="9" s="1"/>
  <c r="B193" i="9"/>
  <c r="F193" i="9" s="1"/>
  <c r="B217" i="9"/>
  <c r="F217" i="9" s="1"/>
  <c r="B241" i="9"/>
  <c r="F241" i="9" s="1"/>
  <c r="B265" i="9"/>
  <c r="F265" i="9" s="1"/>
  <c r="B289" i="9"/>
  <c r="F289" i="9" s="1"/>
  <c r="B98" i="9"/>
  <c r="F98" i="9" s="1"/>
  <c r="B130" i="9"/>
  <c r="F130" i="9" s="1"/>
  <c r="B574" i="9"/>
  <c r="F574" i="9" s="1"/>
  <c r="B606" i="9"/>
  <c r="F606" i="9" s="1"/>
  <c r="B662" i="9"/>
  <c r="F662" i="9" s="1"/>
  <c r="B726" i="9"/>
  <c r="F726" i="9" s="1"/>
  <c r="B46" i="9"/>
  <c r="F46" i="9" s="1"/>
  <c r="B110" i="9"/>
  <c r="F110" i="9" s="1"/>
  <c r="B166" i="9"/>
  <c r="F166" i="9" s="1"/>
  <c r="B198" i="9"/>
  <c r="F198" i="9" s="1"/>
  <c r="B226" i="9"/>
  <c r="F226" i="9" s="1"/>
  <c r="B9" i="9"/>
  <c r="F9" i="9" s="1"/>
  <c r="B161" i="9"/>
  <c r="F161" i="9" s="1"/>
  <c r="B185" i="9"/>
  <c r="F185" i="9" s="1"/>
  <c r="B209" i="9"/>
  <c r="F209" i="9" s="1"/>
  <c r="B233" i="9"/>
  <c r="F233" i="9" s="1"/>
  <c r="B257" i="9"/>
  <c r="F257" i="9" s="1"/>
  <c r="B281" i="9"/>
  <c r="F281" i="9" s="1"/>
  <c r="B317" i="9"/>
  <c r="F317" i="9" s="1"/>
  <c r="B121" i="9"/>
  <c r="F121" i="9" s="1"/>
  <c r="B153" i="9"/>
  <c r="F153" i="9" s="1"/>
  <c r="B86" i="9"/>
  <c r="F86" i="9" s="1"/>
  <c r="B150" i="9"/>
  <c r="F150" i="9" s="1"/>
  <c r="B188" i="9"/>
  <c r="F188" i="9" s="1"/>
  <c r="B220" i="9"/>
  <c r="F220" i="9" s="1"/>
  <c r="B250" i="9"/>
  <c r="F250" i="9" s="1"/>
  <c r="B264" i="9"/>
  <c r="F264" i="9" s="1"/>
  <c r="B272" i="9"/>
  <c r="F272" i="9" s="1"/>
  <c r="B280" i="9"/>
  <c r="F280" i="9" s="1"/>
  <c r="B288" i="9"/>
  <c r="F288" i="9" s="1"/>
  <c r="B296" i="9"/>
  <c r="F296" i="9" s="1"/>
  <c r="B304" i="9"/>
  <c r="F304" i="9" s="1"/>
  <c r="B312" i="9"/>
  <c r="F312" i="9" s="1"/>
  <c r="B324" i="9"/>
  <c r="F324" i="9" s="1"/>
  <c r="B340" i="9"/>
  <c r="F340" i="9" s="1"/>
  <c r="B356" i="9"/>
  <c r="F356" i="9" s="1"/>
  <c r="B372" i="9"/>
  <c r="F372" i="9" s="1"/>
  <c r="B388" i="9"/>
  <c r="F388" i="9" s="1"/>
  <c r="B404" i="9"/>
  <c r="F404" i="9" s="1"/>
  <c r="B420" i="9"/>
  <c r="F420" i="9" s="1"/>
  <c r="B436" i="9"/>
  <c r="F436" i="9" s="1"/>
  <c r="B452" i="9"/>
  <c r="F452" i="9" s="1"/>
  <c r="B468" i="9"/>
  <c r="F468" i="9" s="1"/>
  <c r="B484" i="9"/>
  <c r="F484" i="9" s="1"/>
  <c r="B500" i="9"/>
  <c r="F500" i="9" s="1"/>
  <c r="B516" i="9"/>
  <c r="F516" i="9" s="1"/>
  <c r="B532" i="9"/>
  <c r="F532" i="9" s="1"/>
  <c r="B548" i="9"/>
  <c r="F548" i="9" s="1"/>
  <c r="B564" i="9"/>
  <c r="F564" i="9" s="1"/>
  <c r="B42" i="9"/>
  <c r="F42" i="9" s="1"/>
  <c r="B104" i="9"/>
  <c r="F104" i="9" s="1"/>
  <c r="B164" i="9"/>
  <c r="F164" i="9" s="1"/>
  <c r="B196" i="9"/>
  <c r="F196" i="9" s="1"/>
  <c r="B230" i="9"/>
  <c r="F230" i="9" s="1"/>
  <c r="B109" i="9"/>
  <c r="F109" i="9" s="1"/>
  <c r="B171" i="9"/>
  <c r="F171" i="9" s="1"/>
  <c r="B195" i="9"/>
  <c r="F195" i="9" s="1"/>
  <c r="B219" i="9"/>
  <c r="F219" i="9" s="1"/>
  <c r="B243" i="9"/>
  <c r="F243" i="9" s="1"/>
  <c r="B267" i="9"/>
  <c r="F267" i="9" s="1"/>
  <c r="B291" i="9"/>
  <c r="F291" i="9" s="1"/>
  <c r="B309" i="9"/>
  <c r="F309" i="9" s="1"/>
  <c r="B319" i="9"/>
  <c r="F319" i="9" s="1"/>
  <c r="B327" i="9"/>
  <c r="F327" i="9" s="1"/>
  <c r="B335" i="9"/>
  <c r="F335" i="9" s="1"/>
  <c r="B343" i="9"/>
  <c r="F343" i="9" s="1"/>
  <c r="B351" i="9"/>
  <c r="F351" i="9" s="1"/>
  <c r="B359" i="9"/>
  <c r="F359" i="9" s="1"/>
  <c r="B367" i="9"/>
  <c r="F367" i="9" s="1"/>
  <c r="B375" i="9"/>
  <c r="F375" i="9" s="1"/>
  <c r="B383" i="9"/>
  <c r="F383" i="9" s="1"/>
  <c r="B399" i="9"/>
  <c r="F399" i="9" s="1"/>
  <c r="B415" i="9"/>
  <c r="F415" i="9" s="1"/>
  <c r="B431" i="9"/>
  <c r="F431" i="9" s="1"/>
  <c r="B447" i="9"/>
  <c r="F447" i="9" s="1"/>
  <c r="B342" i="9"/>
  <c r="F342" i="9" s="1"/>
  <c r="B374" i="9"/>
  <c r="F374" i="9" s="1"/>
  <c r="B406" i="9"/>
  <c r="F406" i="9" s="1"/>
  <c r="B438" i="9"/>
  <c r="F438" i="9" s="1"/>
  <c r="B470" i="9"/>
  <c r="F470" i="9" s="1"/>
  <c r="B502" i="9"/>
  <c r="F502" i="9" s="1"/>
  <c r="B534" i="9"/>
  <c r="F534" i="9" s="1"/>
  <c r="B566" i="9"/>
  <c r="F566" i="9" s="1"/>
  <c r="B674" i="9"/>
  <c r="F674" i="9" s="1"/>
  <c r="B738" i="9"/>
  <c r="F738" i="9" s="1"/>
  <c r="B778" i="9"/>
  <c r="F778" i="9" s="1"/>
  <c r="B573" i="9"/>
  <c r="F573" i="9" s="1"/>
  <c r="B589" i="9"/>
  <c r="F589" i="9" s="1"/>
  <c r="B605" i="9"/>
  <c r="F605" i="9" s="1"/>
  <c r="B629" i="9"/>
  <c r="F629" i="9" s="1"/>
  <c r="B661" i="9"/>
  <c r="F661" i="9" s="1"/>
  <c r="B693" i="9"/>
  <c r="F693" i="9" s="1"/>
  <c r="B725" i="9"/>
  <c r="F725" i="9" s="1"/>
  <c r="B757" i="9"/>
  <c r="F757" i="9" s="1"/>
  <c r="B787" i="9"/>
  <c r="F787" i="9" s="1"/>
  <c r="B330" i="9"/>
  <c r="F330" i="9" s="1"/>
  <c r="B362" i="9"/>
  <c r="F362" i="9" s="1"/>
  <c r="B394" i="9"/>
  <c r="F394" i="9" s="1"/>
  <c r="B426" i="9"/>
  <c r="F426" i="9" s="1"/>
  <c r="B458" i="9"/>
  <c r="F458" i="9" s="1"/>
  <c r="B490" i="9"/>
  <c r="F490" i="9" s="1"/>
  <c r="B522" i="9"/>
  <c r="F522" i="9" s="1"/>
  <c r="B554" i="9"/>
  <c r="F554" i="9" s="1"/>
  <c r="B586" i="9"/>
  <c r="F586" i="9" s="1"/>
  <c r="B618" i="9"/>
  <c r="F618" i="9" s="1"/>
  <c r="B682" i="9"/>
  <c r="F682" i="9" s="1"/>
  <c r="B746" i="9"/>
  <c r="F746" i="9" s="1"/>
  <c r="B637" i="9"/>
  <c r="F637" i="9" s="1"/>
  <c r="B669" i="9"/>
  <c r="F669" i="9" s="1"/>
  <c r="B701" i="9"/>
  <c r="F701" i="9" s="1"/>
  <c r="B733" i="9"/>
  <c r="F733" i="9" s="1"/>
  <c r="B932" i="9"/>
  <c r="F932" i="9" s="1"/>
  <c r="B773" i="9"/>
  <c r="F773" i="9" s="1"/>
  <c r="B805" i="9"/>
  <c r="F805" i="9" s="1"/>
  <c r="B821" i="9"/>
  <c r="F821" i="9" s="1"/>
  <c r="B837" i="9"/>
  <c r="F837" i="9" s="1"/>
  <c r="B853" i="9"/>
  <c r="F853" i="9" s="1"/>
  <c r="B869" i="9"/>
  <c r="F869" i="9" s="1"/>
  <c r="B885" i="9"/>
  <c r="F885" i="9" s="1"/>
  <c r="B901" i="9"/>
  <c r="F901" i="9" s="1"/>
  <c r="B11" i="9"/>
  <c r="F11" i="9" s="1"/>
  <c r="B29" i="9"/>
  <c r="F29" i="9" s="1"/>
  <c r="B45" i="9"/>
  <c r="F45" i="9" s="1"/>
  <c r="B61" i="9"/>
  <c r="F61" i="9" s="1"/>
  <c r="B77" i="9"/>
  <c r="F77" i="9" s="1"/>
  <c r="B12" i="9"/>
  <c r="F12" i="9" s="1"/>
  <c r="B23" i="9"/>
  <c r="F23" i="9" s="1"/>
  <c r="B39" i="9"/>
  <c r="F39" i="9" s="1"/>
  <c r="B55" i="9"/>
  <c r="F55" i="9" s="1"/>
  <c r="B71" i="9"/>
  <c r="F71" i="9" s="1"/>
  <c r="B87" i="9"/>
  <c r="F87" i="9" s="1"/>
  <c r="B103" i="9"/>
  <c r="F103" i="9" s="1"/>
  <c r="B119" i="9"/>
  <c r="F119" i="9" s="1"/>
  <c r="B135" i="9"/>
  <c r="F135" i="9" s="1"/>
  <c r="B151" i="9"/>
  <c r="F151" i="9" s="1"/>
  <c r="B20" i="9"/>
  <c r="F20" i="9" s="1"/>
  <c r="B36" i="9"/>
  <c r="F36" i="9" s="1"/>
  <c r="B52" i="9"/>
  <c r="F52" i="9" s="1"/>
  <c r="B68" i="9"/>
  <c r="F68" i="9" s="1"/>
  <c r="B84" i="9"/>
  <c r="F84" i="9" s="1"/>
  <c r="B108" i="9"/>
  <c r="F108" i="9" s="1"/>
  <c r="B140" i="9"/>
  <c r="F140" i="9" s="1"/>
  <c r="B1078" i="9"/>
  <c r="F1078" i="9" s="1"/>
  <c r="B1062" i="9"/>
  <c r="F1062" i="9" s="1"/>
  <c r="B1046" i="9"/>
  <c r="F1046" i="9" s="1"/>
  <c r="B1030" i="9"/>
  <c r="F1030" i="9" s="1"/>
  <c r="B1014" i="9"/>
  <c r="F1014" i="9" s="1"/>
  <c r="B998" i="9"/>
  <c r="F998" i="9" s="1"/>
  <c r="B982" i="9"/>
  <c r="F982" i="9" s="1"/>
  <c r="B966" i="9"/>
  <c r="F966" i="9" s="1"/>
  <c r="B1079" i="9"/>
  <c r="F1079" i="9" s="1"/>
  <c r="B1063" i="9"/>
  <c r="F1063" i="9" s="1"/>
  <c r="B1047" i="9"/>
  <c r="F1047" i="9" s="1"/>
  <c r="B1031" i="9"/>
  <c r="F1031" i="9" s="1"/>
  <c r="B1015" i="9"/>
  <c r="F1015" i="9" s="1"/>
  <c r="B999" i="9"/>
  <c r="F999" i="9" s="1"/>
  <c r="B983" i="9"/>
  <c r="F983" i="9" s="1"/>
  <c r="B967" i="9"/>
  <c r="F967" i="9" s="1"/>
  <c r="B951" i="9"/>
  <c r="F951" i="9" s="1"/>
  <c r="B935" i="9"/>
  <c r="F935" i="9" s="1"/>
  <c r="B919" i="9"/>
  <c r="F919" i="9" s="1"/>
  <c r="B908" i="9"/>
  <c r="F908" i="9" s="1"/>
  <c r="B892" i="9"/>
  <c r="F892" i="9" s="1"/>
  <c r="B876" i="9"/>
  <c r="F876" i="9" s="1"/>
  <c r="B860" i="9"/>
  <c r="F860" i="9" s="1"/>
  <c r="B844" i="9"/>
  <c r="F844" i="9" s="1"/>
  <c r="B828" i="9"/>
  <c r="F828" i="9" s="1"/>
  <c r="B812" i="9"/>
  <c r="F812" i="9" s="1"/>
  <c r="B934" i="9"/>
  <c r="F934" i="9" s="1"/>
  <c r="B910" i="9"/>
  <c r="F910" i="9" s="1"/>
  <c r="B894" i="9"/>
  <c r="F894" i="9" s="1"/>
  <c r="B878" i="9"/>
  <c r="F878" i="9" s="1"/>
  <c r="B862" i="9"/>
  <c r="F862" i="9" s="1"/>
  <c r="B846" i="9"/>
  <c r="F846" i="9" s="1"/>
  <c r="B830" i="9"/>
  <c r="F830" i="9" s="1"/>
  <c r="B814" i="9"/>
  <c r="F814" i="9" s="1"/>
  <c r="B798" i="9"/>
  <c r="F798" i="9" s="1"/>
  <c r="B782" i="9"/>
  <c r="F782" i="9" s="1"/>
  <c r="B907" i="9"/>
  <c r="F907" i="9" s="1"/>
  <c r="B891" i="9"/>
  <c r="F891" i="9" s="1"/>
  <c r="B875" i="9"/>
  <c r="F875" i="9" s="1"/>
  <c r="B859" i="9"/>
  <c r="F859" i="9" s="1"/>
  <c r="B843" i="9"/>
  <c r="F843" i="9" s="1"/>
  <c r="B827" i="9"/>
  <c r="F827" i="9" s="1"/>
  <c r="B811" i="9"/>
  <c r="F811" i="9" s="1"/>
  <c r="B783" i="9"/>
  <c r="F783" i="9" s="1"/>
  <c r="B946" i="9"/>
  <c r="F946" i="9" s="1"/>
  <c r="B800" i="9"/>
  <c r="F800" i="9" s="1"/>
  <c r="B768" i="9"/>
  <c r="F768" i="9" s="1"/>
  <c r="B736" i="9"/>
  <c r="F736" i="9" s="1"/>
  <c r="B704" i="9"/>
  <c r="F704" i="9" s="1"/>
  <c r="B672" i="9"/>
  <c r="F672" i="9" s="1"/>
  <c r="B640" i="9"/>
  <c r="F640" i="9" s="1"/>
  <c r="B608" i="9"/>
  <c r="F608" i="9" s="1"/>
  <c r="B576" i="9"/>
  <c r="F576" i="9" s="1"/>
  <c r="B703" i="9"/>
  <c r="F703" i="9" s="1"/>
  <c r="B639" i="9"/>
  <c r="F639" i="9" s="1"/>
  <c r="B595" i="9"/>
  <c r="F595" i="9" s="1"/>
  <c r="B569" i="9"/>
  <c r="F569" i="9" s="1"/>
  <c r="B553" i="9"/>
  <c r="F553" i="9" s="1"/>
  <c r="B537" i="9"/>
  <c r="F537" i="9" s="1"/>
  <c r="B521" i="9"/>
  <c r="F521" i="9" s="1"/>
  <c r="B505" i="9"/>
  <c r="F505" i="9" s="1"/>
  <c r="B489" i="9"/>
  <c r="F489" i="9" s="1"/>
  <c r="B473" i="9"/>
  <c r="F473" i="9" s="1"/>
  <c r="B457" i="9"/>
  <c r="F457" i="9" s="1"/>
  <c r="B441" i="9"/>
  <c r="F441" i="9" s="1"/>
  <c r="B425" i="9"/>
  <c r="F425" i="9" s="1"/>
  <c r="B409" i="9"/>
  <c r="F409" i="9" s="1"/>
  <c r="B393" i="9"/>
  <c r="F393" i="9" s="1"/>
  <c r="B772" i="9"/>
  <c r="F772" i="9" s="1"/>
  <c r="B740" i="9"/>
  <c r="F740" i="9" s="1"/>
  <c r="B676" i="9"/>
  <c r="F676" i="9" s="1"/>
  <c r="B612" i="9"/>
  <c r="F612" i="9" s="1"/>
  <c r="B580" i="9"/>
  <c r="F580" i="9" s="1"/>
  <c r="B695" i="9"/>
  <c r="F695" i="9" s="1"/>
  <c r="B631" i="9"/>
  <c r="F631" i="9" s="1"/>
  <c r="B591" i="9"/>
  <c r="F591" i="9" s="1"/>
  <c r="B565" i="9"/>
  <c r="F565" i="9" s="1"/>
  <c r="B549" i="9"/>
  <c r="F549" i="9" s="1"/>
  <c r="B533" i="9"/>
  <c r="F533" i="9" s="1"/>
  <c r="B517" i="9"/>
  <c r="F517" i="9" s="1"/>
  <c r="B501" i="9"/>
  <c r="F501" i="9" s="1"/>
  <c r="B485" i="9"/>
  <c r="F485" i="9" s="1"/>
  <c r="B469" i="9"/>
  <c r="F469" i="9" s="1"/>
  <c r="B453" i="9"/>
  <c r="F453" i="9" s="1"/>
  <c r="B732" i="9"/>
  <c r="F732" i="9" s="1"/>
  <c r="B700" i="9"/>
  <c r="F700" i="9" s="1"/>
  <c r="B668" i="9"/>
  <c r="F668" i="9" s="1"/>
  <c r="B636" i="9"/>
  <c r="F636" i="9" s="1"/>
  <c r="B34" i="9"/>
  <c r="F34" i="9" s="1"/>
  <c r="B96" i="9"/>
  <c r="F96" i="9" s="1"/>
  <c r="B160" i="9"/>
  <c r="F160" i="9" s="1"/>
  <c r="B192" i="9"/>
  <c r="F192" i="9" s="1"/>
  <c r="B224" i="9"/>
  <c r="F224" i="9" s="1"/>
  <c r="B262" i="9"/>
  <c r="F262" i="9" s="1"/>
  <c r="B163" i="9"/>
  <c r="F163" i="9" s="1"/>
  <c r="B187" i="9"/>
  <c r="F187" i="9" s="1"/>
  <c r="B211" i="9"/>
  <c r="F211" i="9" s="1"/>
  <c r="B235" i="9"/>
  <c r="F235" i="9" s="1"/>
  <c r="B259" i="9"/>
  <c r="F259" i="9" s="1"/>
  <c r="B283" i="9"/>
  <c r="F283" i="9" s="1"/>
  <c r="B305" i="9"/>
  <c r="F305" i="9" s="1"/>
  <c r="B122" i="9"/>
  <c r="F122" i="9" s="1"/>
  <c r="B154" i="9"/>
  <c r="F154" i="9" s="1"/>
  <c r="B598" i="9"/>
  <c r="F598" i="9" s="1"/>
  <c r="B646" i="9"/>
  <c r="F646" i="9" s="1"/>
  <c r="B710" i="9"/>
  <c r="F710" i="9" s="1"/>
  <c r="B26" i="9"/>
  <c r="F26" i="9" s="1"/>
  <c r="B90" i="9"/>
  <c r="F90" i="9" s="1"/>
  <c r="B158" i="9"/>
  <c r="F158" i="9" s="1"/>
  <c r="B190" i="9"/>
  <c r="F190" i="9" s="1"/>
  <c r="B222" i="9"/>
  <c r="F222" i="9" s="1"/>
  <c r="B252" i="9"/>
  <c r="F252" i="9" s="1"/>
  <c r="B133" i="9"/>
  <c r="F133" i="9" s="1"/>
  <c r="B179" i="9"/>
  <c r="F179" i="9" s="1"/>
  <c r="B203" i="9"/>
  <c r="F203" i="9" s="1"/>
  <c r="B227" i="9"/>
  <c r="F227" i="9" s="1"/>
  <c r="B251" i="9"/>
  <c r="F251" i="9" s="1"/>
  <c r="B275" i="9"/>
  <c r="F275" i="9" s="1"/>
  <c r="B299" i="9"/>
  <c r="F299" i="9" s="1"/>
  <c r="B113" i="9"/>
  <c r="F113" i="9" s="1"/>
  <c r="B145" i="9"/>
  <c r="F145" i="9" s="1"/>
  <c r="B66" i="9"/>
  <c r="F66" i="9" s="1"/>
  <c r="B134" i="9"/>
  <c r="F134" i="9" s="1"/>
  <c r="B180" i="9"/>
  <c r="F180" i="9" s="1"/>
  <c r="B210" i="9"/>
  <c r="F210" i="9" s="1"/>
  <c r="B242" i="9"/>
  <c r="F242" i="9" s="1"/>
  <c r="B260" i="9"/>
  <c r="F260" i="9" s="1"/>
  <c r="B270" i="9"/>
  <c r="F270" i="9" s="1"/>
  <c r="B278" i="9"/>
  <c r="F278" i="9" s="1"/>
  <c r="B286" i="9"/>
  <c r="F286" i="9" s="1"/>
  <c r="B294" i="9"/>
  <c r="F294" i="9" s="1"/>
  <c r="B302" i="9"/>
  <c r="F302" i="9" s="1"/>
  <c r="B310" i="9"/>
  <c r="F310" i="9" s="1"/>
  <c r="B320" i="9"/>
  <c r="F320" i="9" s="1"/>
  <c r="B336" i="9"/>
  <c r="F336" i="9" s="1"/>
  <c r="B352" i="9"/>
  <c r="F352" i="9" s="1"/>
  <c r="B368" i="9"/>
  <c r="F368" i="9" s="1"/>
  <c r="B384" i="9"/>
  <c r="F384" i="9" s="1"/>
  <c r="B400" i="9"/>
  <c r="F400" i="9" s="1"/>
  <c r="B416" i="9"/>
  <c r="F416" i="9" s="1"/>
  <c r="B432" i="9"/>
  <c r="F432" i="9" s="1"/>
  <c r="B448" i="9"/>
  <c r="F448" i="9" s="1"/>
  <c r="B464" i="9"/>
  <c r="F464" i="9" s="1"/>
  <c r="B480" i="9"/>
  <c r="F480" i="9" s="1"/>
  <c r="B496" i="9"/>
  <c r="F496" i="9" s="1"/>
  <c r="B512" i="9"/>
  <c r="F512" i="9" s="1"/>
  <c r="B528" i="9"/>
  <c r="F528" i="9" s="1"/>
  <c r="B544" i="9"/>
  <c r="F544" i="9" s="1"/>
  <c r="B560" i="9"/>
  <c r="F560" i="9" s="1"/>
  <c r="B30" i="9"/>
  <c r="F30" i="9" s="1"/>
  <c r="B94" i="9"/>
  <c r="F94" i="9" s="1"/>
  <c r="B152" i="9"/>
  <c r="F152" i="9" s="1"/>
  <c r="B186" i="9"/>
  <c r="F186" i="9" s="1"/>
  <c r="B218" i="9"/>
  <c r="F218" i="9" s="1"/>
  <c r="B254" i="9"/>
  <c r="F254" i="9" s="1"/>
  <c r="B165" i="9"/>
  <c r="F165" i="9" s="1"/>
  <c r="B189" i="9"/>
  <c r="F189" i="9" s="1"/>
  <c r="B213" i="9"/>
  <c r="F213" i="9" s="1"/>
  <c r="B237" i="9"/>
  <c r="F237" i="9" s="1"/>
  <c r="B261" i="9"/>
  <c r="F261" i="9" s="1"/>
  <c r="B285" i="9"/>
  <c r="F285" i="9" s="1"/>
  <c r="B307" i="9"/>
  <c r="F307" i="9" s="1"/>
  <c r="B315" i="9"/>
  <c r="F315" i="9" s="1"/>
  <c r="B325" i="9"/>
  <c r="F325" i="9" s="1"/>
  <c r="B333" i="9"/>
  <c r="F333" i="9" s="1"/>
  <c r="B341" i="9"/>
  <c r="F341" i="9" s="1"/>
  <c r="B349" i="9"/>
  <c r="F349" i="9" s="1"/>
  <c r="B357" i="9"/>
  <c r="F357" i="9" s="1"/>
  <c r="B365" i="9"/>
  <c r="F365" i="9" s="1"/>
  <c r="B373" i="9"/>
  <c r="F373" i="9" s="1"/>
  <c r="B381" i="9"/>
  <c r="F381" i="9" s="1"/>
  <c r="B397" i="9"/>
  <c r="F397" i="9" s="1"/>
  <c r="B413" i="9"/>
  <c r="F413" i="9" s="1"/>
  <c r="B429" i="9"/>
  <c r="F429" i="9" s="1"/>
  <c r="B445" i="9"/>
  <c r="F445" i="9" s="1"/>
  <c r="B334" i="9"/>
  <c r="F334" i="9" s="1"/>
  <c r="B366" i="9"/>
  <c r="F366" i="9" s="1"/>
  <c r="B398" i="9"/>
  <c r="F398" i="9" s="1"/>
  <c r="B430" i="9"/>
  <c r="F430" i="9" s="1"/>
  <c r="B462" i="9"/>
  <c r="F462" i="9" s="1"/>
  <c r="B494" i="9"/>
  <c r="F494" i="9" s="1"/>
  <c r="B526" i="9"/>
  <c r="F526" i="9" s="1"/>
  <c r="B558" i="9"/>
  <c r="F558" i="9" s="1"/>
  <c r="B658" i="9"/>
  <c r="F658" i="9" s="1"/>
  <c r="B722" i="9"/>
  <c r="F722" i="9" s="1"/>
  <c r="B770" i="9"/>
  <c r="F770" i="9" s="1"/>
  <c r="B802" i="9"/>
  <c r="F802" i="9" s="1"/>
  <c r="B585" i="9"/>
  <c r="F585" i="9" s="1"/>
  <c r="B601" i="9"/>
  <c r="F601" i="9" s="1"/>
  <c r="B627" i="9"/>
  <c r="F627" i="9" s="1"/>
  <c r="B659" i="9"/>
  <c r="F659" i="9" s="1"/>
  <c r="B691" i="9"/>
  <c r="F691" i="9" s="1"/>
  <c r="B723" i="9"/>
  <c r="F723" i="9" s="1"/>
  <c r="B755" i="9"/>
  <c r="F755" i="9" s="1"/>
  <c r="B779" i="9"/>
  <c r="F779" i="9" s="1"/>
  <c r="B322" i="9"/>
  <c r="F322" i="9" s="1"/>
  <c r="B354" i="9"/>
  <c r="F354" i="9" s="1"/>
  <c r="B386" i="9"/>
  <c r="F386" i="9" s="1"/>
  <c r="B418" i="9"/>
  <c r="F418" i="9" s="1"/>
  <c r="B450" i="9"/>
  <c r="F450" i="9" s="1"/>
  <c r="B482" i="9"/>
  <c r="F482" i="9" s="1"/>
  <c r="B514" i="9"/>
  <c r="F514" i="9" s="1"/>
  <c r="B546" i="9"/>
  <c r="F546" i="9" s="1"/>
  <c r="B578" i="9"/>
  <c r="F578" i="9" s="1"/>
  <c r="B610" i="9"/>
  <c r="F610" i="9" s="1"/>
  <c r="B666" i="9"/>
  <c r="F666" i="9" s="1"/>
  <c r="B730" i="9"/>
  <c r="F730" i="9" s="1"/>
  <c r="B635" i="9"/>
  <c r="F635" i="9" s="1"/>
  <c r="B667" i="9"/>
  <c r="F667" i="9" s="1"/>
  <c r="B699" i="9"/>
  <c r="F699" i="9" s="1"/>
  <c r="B731" i="9"/>
  <c r="F731" i="9" s="1"/>
  <c r="B924" i="9"/>
  <c r="F924" i="9" s="1"/>
  <c r="B765" i="9"/>
  <c r="F765" i="9" s="1"/>
  <c r="B797" i="9"/>
  <c r="F797" i="9" s="1"/>
  <c r="B817" i="9"/>
  <c r="F817" i="9" s="1"/>
  <c r="B833" i="9"/>
  <c r="F833" i="9" s="1"/>
  <c r="B849" i="9"/>
  <c r="F849" i="9" s="1"/>
  <c r="B865" i="9"/>
  <c r="F865" i="9" s="1"/>
  <c r="B881" i="9"/>
  <c r="F881" i="9" s="1"/>
  <c r="B897" i="9"/>
  <c r="F897" i="9" s="1"/>
  <c r="B913" i="9"/>
  <c r="F913" i="9" s="1"/>
  <c r="B941" i="9"/>
  <c r="F941" i="9" s="1"/>
  <c r="B936" i="9"/>
  <c r="F936" i="9" s="1"/>
  <c r="B960" i="9"/>
  <c r="F960" i="9" s="1"/>
  <c r="B976" i="9"/>
  <c r="F976" i="9" s="1"/>
  <c r="B992" i="9"/>
  <c r="F992" i="9" s="1"/>
  <c r="B1008" i="9"/>
  <c r="F1008" i="9" s="1"/>
  <c r="B1024" i="9"/>
  <c r="F1024" i="9" s="1"/>
  <c r="B1040" i="9"/>
  <c r="F1040" i="9" s="1"/>
  <c r="B1056" i="9"/>
  <c r="F1056" i="9" s="1"/>
  <c r="B1072" i="9"/>
  <c r="F1072" i="9" s="1"/>
  <c r="B617" i="9"/>
  <c r="F617" i="9" s="1"/>
  <c r="B649" i="9"/>
  <c r="F649" i="9" s="1"/>
  <c r="B10" i="9"/>
  <c r="F10" i="9" s="1"/>
  <c r="B25" i="9"/>
  <c r="F25" i="9" s="1"/>
  <c r="B41" i="9"/>
  <c r="F41" i="9" s="1"/>
  <c r="B57" i="9"/>
  <c r="F57" i="9" s="1"/>
  <c r="B73" i="9"/>
  <c r="F73" i="9" s="1"/>
  <c r="B89" i="9"/>
  <c r="F89" i="9" s="1"/>
  <c r="B19" i="9"/>
  <c r="F19" i="9" s="1"/>
  <c r="B35" i="9"/>
  <c r="F35" i="9" s="1"/>
  <c r="B51" i="9"/>
  <c r="F51" i="9" s="1"/>
  <c r="B67" i="9"/>
  <c r="F67" i="9" s="1"/>
  <c r="B83" i="9"/>
  <c r="F83" i="9" s="1"/>
  <c r="B99" i="9"/>
  <c r="F99" i="9" s="1"/>
  <c r="B115" i="9"/>
  <c r="F115" i="9" s="1"/>
  <c r="B131" i="9"/>
  <c r="F131" i="9" s="1"/>
  <c r="B147" i="9"/>
  <c r="F147" i="9" s="1"/>
  <c r="B15" i="9"/>
  <c r="F15" i="9" s="1"/>
  <c r="B32" i="9"/>
  <c r="F32" i="9" s="1"/>
  <c r="B48" i="9"/>
  <c r="F48" i="9" s="1"/>
  <c r="B64" i="9"/>
  <c r="F64" i="9" s="1"/>
  <c r="B80" i="9"/>
  <c r="F80" i="9" s="1"/>
  <c r="B100" i="9"/>
  <c r="F100" i="9" s="1"/>
  <c r="B132" i="9"/>
  <c r="F132" i="9" s="1"/>
  <c r="B1082" i="9"/>
  <c r="F1082" i="9" s="1"/>
  <c r="B1066" i="9"/>
  <c r="F1066" i="9" s="1"/>
  <c r="B1050" i="9"/>
  <c r="F1050" i="9" s="1"/>
  <c r="B1034" i="9"/>
  <c r="F1034" i="9" s="1"/>
  <c r="B1018" i="9"/>
  <c r="F1018" i="9" s="1"/>
  <c r="B1002" i="9"/>
  <c r="F1002" i="9" s="1"/>
  <c r="B986" i="9"/>
  <c r="F986" i="9" s="1"/>
  <c r="B970" i="9"/>
  <c r="F970" i="9" s="1"/>
  <c r="B954" i="9"/>
  <c r="F954" i="9" s="1"/>
  <c r="B1067" i="9"/>
  <c r="F1067" i="9" s="1"/>
  <c r="B1051" i="9"/>
  <c r="F1051" i="9" s="1"/>
  <c r="B1035" i="9"/>
  <c r="F1035" i="9" s="1"/>
  <c r="B1019" i="9"/>
  <c r="F1019" i="9" s="1"/>
  <c r="B1003" i="9"/>
  <c r="F1003" i="9" s="1"/>
  <c r="B987" i="9"/>
  <c r="F987" i="9" s="1"/>
  <c r="B971" i="9"/>
  <c r="F971" i="9" s="1"/>
  <c r="B955" i="9"/>
  <c r="F955" i="9" s="1"/>
  <c r="B939" i="9"/>
  <c r="F939" i="9" s="1"/>
  <c r="B923" i="9"/>
  <c r="F923" i="9" s="1"/>
  <c r="B912" i="9"/>
  <c r="F912" i="9" s="1"/>
  <c r="B896" i="9"/>
  <c r="F896" i="9" s="1"/>
  <c r="B880" i="9"/>
  <c r="F880" i="9" s="1"/>
  <c r="B864" i="9"/>
  <c r="F864" i="9" s="1"/>
  <c r="B848" i="9"/>
  <c r="F848" i="9" s="1"/>
  <c r="B832" i="9"/>
  <c r="F832" i="9" s="1"/>
  <c r="B816" i="9"/>
  <c r="F816" i="9" s="1"/>
  <c r="B942" i="9"/>
  <c r="F942" i="9" s="1"/>
  <c r="B914" i="9"/>
  <c r="F914" i="9" s="1"/>
  <c r="B898" i="9"/>
  <c r="F898" i="9" s="1"/>
  <c r="B882" i="9"/>
  <c r="F882" i="9" s="1"/>
  <c r="B866" i="9"/>
  <c r="F866" i="9" s="1"/>
  <c r="B850" i="9"/>
  <c r="F850" i="9" s="1"/>
  <c r="B834" i="9"/>
  <c r="F834" i="9" s="1"/>
  <c r="B818" i="9"/>
  <c r="F818" i="9" s="1"/>
  <c r="B804" i="9"/>
  <c r="F804" i="9" s="1"/>
  <c r="B788" i="9"/>
  <c r="F788" i="9" s="1"/>
  <c r="B911" i="9"/>
  <c r="F911" i="9" s="1"/>
  <c r="B895" i="9"/>
  <c r="F895" i="9" s="1"/>
  <c r="B879" i="9"/>
  <c r="F879" i="9" s="1"/>
  <c r="B863" i="9"/>
  <c r="F863" i="9" s="1"/>
  <c r="B847" i="9"/>
  <c r="F847" i="9" s="1"/>
  <c r="B831" i="9"/>
  <c r="F831" i="9" s="1"/>
  <c r="B815" i="9"/>
  <c r="F815" i="9" s="1"/>
  <c r="B791" i="9"/>
  <c r="F791" i="9" s="1"/>
  <c r="B759" i="9"/>
  <c r="F759" i="9" s="1"/>
  <c r="B922" i="9"/>
  <c r="F922" i="9" s="1"/>
  <c r="B776" i="9"/>
  <c r="F776" i="9" s="1"/>
  <c r="B744" i="9"/>
  <c r="F744" i="9" s="1"/>
  <c r="B712" i="9"/>
  <c r="F712" i="9" s="1"/>
  <c r="B680" i="9"/>
  <c r="F680" i="9" s="1"/>
  <c r="B648" i="9"/>
  <c r="F648" i="9" s="1"/>
  <c r="B616" i="9"/>
  <c r="F616" i="9" s="1"/>
  <c r="B584" i="9"/>
  <c r="F584" i="9" s="1"/>
  <c r="B719" i="9"/>
  <c r="F719" i="9" s="1"/>
  <c r="B655" i="9"/>
  <c r="F655" i="9" s="1"/>
  <c r="B603" i="9"/>
  <c r="F603" i="9" s="1"/>
  <c r="B571" i="9"/>
  <c r="F571" i="9" s="1"/>
  <c r="B555" i="9"/>
  <c r="F555" i="9" s="1"/>
  <c r="B539" i="9"/>
  <c r="F539" i="9" s="1"/>
  <c r="B523" i="9"/>
  <c r="F523" i="9" s="1"/>
  <c r="B507" i="9"/>
  <c r="F507" i="9" s="1"/>
  <c r="B491" i="9"/>
  <c r="F491" i="9" s="1"/>
  <c r="B475" i="9"/>
  <c r="F475" i="9" s="1"/>
  <c r="B459" i="9"/>
  <c r="F459" i="9" s="1"/>
  <c r="B443" i="9"/>
  <c r="F443" i="9" s="1"/>
  <c r="B427" i="9"/>
  <c r="F427" i="9" s="1"/>
  <c r="B411" i="9"/>
  <c r="F411" i="9" s="1"/>
  <c r="B395" i="9"/>
  <c r="F395" i="9" s="1"/>
  <c r="B774" i="9"/>
  <c r="F774" i="9" s="1"/>
  <c r="B756" i="9"/>
  <c r="F756" i="9" s="1"/>
  <c r="B692" i="9"/>
  <c r="F692" i="9" s="1"/>
  <c r="B628" i="9"/>
  <c r="F628" i="9" s="1"/>
  <c r="B588" i="9"/>
  <c r="F588" i="9" s="1"/>
  <c r="B711" i="9"/>
  <c r="F711" i="9" s="1"/>
  <c r="B647" i="9"/>
  <c r="F647" i="9" s="1"/>
  <c r="B599" i="9"/>
  <c r="F599" i="9" s="1"/>
  <c r="B567" i="9"/>
  <c r="F567" i="9" s="1"/>
  <c r="B551" i="9"/>
  <c r="F551" i="9" s="1"/>
  <c r="B535" i="9"/>
  <c r="F535" i="9" s="1"/>
  <c r="B519" i="9"/>
  <c r="F519" i="9" s="1"/>
  <c r="B503" i="9"/>
  <c r="F503" i="9" s="1"/>
  <c r="B487" i="9"/>
  <c r="F487" i="9" s="1"/>
  <c r="B471" i="9"/>
  <c r="F471" i="9" s="1"/>
  <c r="B455" i="9"/>
  <c r="F455" i="9" s="1"/>
  <c r="B734" i="9"/>
  <c r="F734" i="9" s="1"/>
  <c r="B702" i="9"/>
  <c r="F702" i="9" s="1"/>
  <c r="B670" i="9"/>
  <c r="F670" i="9" s="1"/>
  <c r="B638" i="9"/>
  <c r="F638" i="9" s="1"/>
  <c r="B22" i="9"/>
  <c r="F22" i="9" s="1"/>
  <c r="B82" i="9"/>
  <c r="F82" i="9" s="1"/>
  <c r="B144" i="9"/>
  <c r="F144" i="9" s="1"/>
  <c r="B184" i="9"/>
  <c r="F184" i="9" s="1"/>
  <c r="B216" i="9"/>
  <c r="F216" i="9" s="1"/>
  <c r="B248" i="9"/>
  <c r="F248" i="9" s="1"/>
  <c r="B157" i="9"/>
  <c r="F157" i="9" s="1"/>
  <c r="B181" i="9"/>
  <c r="F181" i="9" s="1"/>
  <c r="B205" i="9"/>
  <c r="F205" i="9" s="1"/>
  <c r="B229" i="9"/>
  <c r="F229" i="9" s="1"/>
  <c r="B253" i="9"/>
  <c r="F253" i="9" s="1"/>
  <c r="B277" i="9"/>
  <c r="F277" i="9" s="1"/>
  <c r="B301" i="9"/>
  <c r="F301" i="9" s="1"/>
  <c r="B114" i="9"/>
  <c r="F114" i="9" s="1"/>
  <c r="B146" i="9"/>
  <c r="F146" i="9" s="1"/>
  <c r="B590" i="9"/>
  <c r="F590" i="9" s="1"/>
  <c r="B630" i="9"/>
  <c r="F630" i="9" s="1"/>
  <c r="B694" i="9"/>
  <c r="F694" i="9" s="1"/>
  <c r="B758" i="9"/>
  <c r="F758" i="9" s="1"/>
  <c r="B78" i="9"/>
  <c r="F78" i="9" s="1"/>
  <c r="B142" i="9"/>
  <c r="F142" i="9" s="1"/>
  <c r="B182" i="9"/>
  <c r="F182" i="9" s="1"/>
  <c r="B214" i="9"/>
  <c r="F214" i="9" s="1"/>
  <c r="B246" i="9"/>
  <c r="F246" i="9" s="1"/>
  <c r="B117" i="9"/>
  <c r="F117" i="9" s="1"/>
  <c r="B173" i="9"/>
  <c r="F173" i="9" s="1"/>
  <c r="B197" i="9"/>
  <c r="F197" i="9" s="1"/>
  <c r="B221" i="9"/>
  <c r="F221" i="9" s="1"/>
  <c r="B245" i="9"/>
  <c r="F245" i="9" s="1"/>
  <c r="B269" i="9"/>
  <c r="F269" i="9" s="1"/>
  <c r="B293" i="9"/>
  <c r="F293" i="9" s="1"/>
  <c r="B105" i="9"/>
  <c r="F105" i="9" s="1"/>
  <c r="B137" i="9"/>
  <c r="F137" i="9" s="1"/>
  <c r="B54" i="9"/>
  <c r="F54" i="9" s="1"/>
  <c r="B118" i="9"/>
  <c r="F118" i="9" s="1"/>
  <c r="B172" i="9"/>
  <c r="F172" i="9" s="1"/>
  <c r="B204" i="9"/>
  <c r="F204" i="9" s="1"/>
  <c r="B234" i="9"/>
  <c r="F234" i="9" s="1"/>
  <c r="B258" i="9"/>
  <c r="F258" i="9" s="1"/>
  <c r="B268" i="9"/>
  <c r="F268" i="9" s="1"/>
  <c r="B276" i="9"/>
  <c r="F276" i="9" s="1"/>
  <c r="B284" i="9"/>
  <c r="F284" i="9" s="1"/>
  <c r="B292" i="9"/>
  <c r="F292" i="9" s="1"/>
  <c r="B300" i="9"/>
  <c r="F300" i="9" s="1"/>
  <c r="B308" i="9"/>
  <c r="F308" i="9" s="1"/>
  <c r="B316" i="9"/>
  <c r="F316" i="9" s="1"/>
  <c r="B332" i="9"/>
  <c r="F332" i="9" s="1"/>
  <c r="B348" i="9"/>
  <c r="F348" i="9" s="1"/>
  <c r="B364" i="9"/>
  <c r="F364" i="9" s="1"/>
  <c r="B380" i="9"/>
  <c r="F380" i="9" s="1"/>
  <c r="B396" i="9"/>
  <c r="F396" i="9" s="1"/>
  <c r="B412" i="9"/>
  <c r="F412" i="9" s="1"/>
  <c r="B428" i="9"/>
  <c r="F428" i="9" s="1"/>
  <c r="B444" i="9"/>
  <c r="F444" i="9" s="1"/>
  <c r="B460" i="9"/>
  <c r="F460" i="9" s="1"/>
  <c r="B476" i="9"/>
  <c r="F476" i="9" s="1"/>
  <c r="B492" i="9"/>
  <c r="F492" i="9" s="1"/>
  <c r="B508" i="9"/>
  <c r="F508" i="9" s="1"/>
  <c r="B524" i="9"/>
  <c r="F524" i="9" s="1"/>
  <c r="B540" i="9"/>
  <c r="F540" i="9" s="1"/>
  <c r="B556" i="9"/>
  <c r="F556" i="9" s="1"/>
  <c r="B572" i="9"/>
  <c r="F572" i="9" s="1"/>
  <c r="B74" i="9"/>
  <c r="F74" i="9" s="1"/>
  <c r="B136" i="9"/>
  <c r="F136" i="9" s="1"/>
  <c r="B178" i="9"/>
  <c r="F178" i="9" s="1"/>
  <c r="B212" i="9"/>
  <c r="F212" i="9" s="1"/>
  <c r="B244" i="9"/>
  <c r="F244" i="9" s="1"/>
  <c r="B149" i="9"/>
  <c r="F149" i="9" s="1"/>
  <c r="B183" i="9"/>
  <c r="F183" i="9" s="1"/>
  <c r="B207" i="9"/>
  <c r="F207" i="9" s="1"/>
  <c r="B231" i="9"/>
  <c r="F231" i="9" s="1"/>
  <c r="B255" i="9"/>
  <c r="F255" i="9" s="1"/>
  <c r="B279" i="9"/>
  <c r="F279" i="9" s="1"/>
  <c r="B303" i="9"/>
  <c r="F303" i="9" s="1"/>
  <c r="B313" i="9"/>
  <c r="F313" i="9" s="1"/>
  <c r="B323" i="9"/>
  <c r="F323" i="9" s="1"/>
  <c r="B331" i="9"/>
  <c r="F331" i="9" s="1"/>
  <c r="B339" i="9"/>
  <c r="F339" i="9" s="1"/>
  <c r="B347" i="9"/>
  <c r="F347" i="9" s="1"/>
  <c r="B355" i="9"/>
  <c r="F355" i="9" s="1"/>
  <c r="B363" i="9"/>
  <c r="F363" i="9" s="1"/>
  <c r="B371" i="9"/>
  <c r="F371" i="9" s="1"/>
  <c r="B379" i="9"/>
  <c r="F379" i="9" s="1"/>
  <c r="B391" i="9"/>
  <c r="F391" i="9" s="1"/>
  <c r="B407" i="9"/>
  <c r="F407" i="9" s="1"/>
  <c r="B423" i="9"/>
  <c r="F423" i="9" s="1"/>
  <c r="B439" i="9"/>
  <c r="F439" i="9" s="1"/>
  <c r="B326" i="9"/>
  <c r="F326" i="9" s="1"/>
  <c r="B358" i="9"/>
  <c r="F358" i="9" s="1"/>
  <c r="B390" i="9"/>
  <c r="F390" i="9" s="1"/>
  <c r="B422" i="9"/>
  <c r="F422" i="9" s="1"/>
  <c r="B454" i="9"/>
  <c r="F454" i="9" s="1"/>
  <c r="B486" i="9"/>
  <c r="F486" i="9" s="1"/>
  <c r="B518" i="9"/>
  <c r="F518" i="9" s="1"/>
  <c r="B550" i="9"/>
  <c r="F550" i="9" s="1"/>
  <c r="B642" i="9"/>
  <c r="F642" i="9" s="1"/>
  <c r="B706" i="9"/>
  <c r="F706" i="9" s="1"/>
  <c r="B762" i="9"/>
  <c r="F762" i="9" s="1"/>
  <c r="B794" i="9"/>
  <c r="F794" i="9" s="1"/>
  <c r="B581" i="9"/>
  <c r="F581" i="9" s="1"/>
  <c r="B597" i="9"/>
  <c r="F597" i="9" s="1"/>
  <c r="B613" i="9"/>
  <c r="F613" i="9" s="1"/>
  <c r="B645" i="9"/>
  <c r="F645" i="9" s="1"/>
  <c r="B677" i="9"/>
  <c r="F677" i="9" s="1"/>
  <c r="B709" i="9"/>
  <c r="F709" i="9" s="1"/>
  <c r="B741" i="9"/>
  <c r="F741" i="9" s="1"/>
  <c r="B771" i="9"/>
  <c r="F771" i="9" s="1"/>
  <c r="B803" i="9"/>
  <c r="F803" i="9" s="1"/>
  <c r="B346" i="9"/>
  <c r="F346" i="9" s="1"/>
  <c r="B378" i="9"/>
  <c r="F378" i="9" s="1"/>
  <c r="B410" i="9"/>
  <c r="F410" i="9" s="1"/>
  <c r="B442" i="9"/>
  <c r="F442" i="9" s="1"/>
  <c r="B474" i="9"/>
  <c r="F474" i="9" s="1"/>
  <c r="B506" i="9"/>
  <c r="F506" i="9" s="1"/>
  <c r="B538" i="9"/>
  <c r="F538" i="9" s="1"/>
  <c r="B570" i="9"/>
  <c r="F570" i="9" s="1"/>
  <c r="B602" i="9"/>
  <c r="F602" i="9" s="1"/>
  <c r="B650" i="9"/>
  <c r="F650" i="9" s="1"/>
  <c r="B714" i="9"/>
  <c r="F714" i="9" s="1"/>
  <c r="B621" i="9"/>
  <c r="F621" i="9" s="1"/>
  <c r="B653" i="9"/>
  <c r="F653" i="9" s="1"/>
  <c r="B685" i="9"/>
  <c r="F685" i="9" s="1"/>
  <c r="B717" i="9"/>
  <c r="F717" i="9" s="1"/>
  <c r="B749" i="9"/>
  <c r="F749" i="9" s="1"/>
  <c r="B948" i="9"/>
  <c r="F948" i="9" s="1"/>
  <c r="B789" i="9"/>
  <c r="F789" i="9" s="1"/>
  <c r="B813" i="9"/>
  <c r="F813" i="9" s="1"/>
  <c r="B829" i="9"/>
  <c r="F829" i="9" s="1"/>
  <c r="B845" i="9"/>
  <c r="F845" i="9" s="1"/>
  <c r="B861" i="9"/>
  <c r="F861" i="9" s="1"/>
  <c r="B877" i="9"/>
  <c r="F877" i="9" s="1"/>
  <c r="B893" i="9"/>
  <c r="F893" i="9" s="1"/>
  <c r="B909" i="9"/>
  <c r="F909" i="9" s="1"/>
  <c r="B933" i="9"/>
  <c r="F933" i="9" s="1"/>
  <c r="B928" i="9"/>
  <c r="F928" i="9" s="1"/>
  <c r="B956" i="9"/>
  <c r="F956" i="9" s="1"/>
  <c r="B972" i="9"/>
  <c r="F972" i="9" s="1"/>
  <c r="B988" i="9"/>
  <c r="F988" i="9" s="1"/>
  <c r="B1004" i="9"/>
  <c r="F1004" i="9" s="1"/>
  <c r="B1020" i="9"/>
  <c r="F1020" i="9" s="1"/>
  <c r="B1036" i="9"/>
  <c r="F1036" i="9" s="1"/>
  <c r="B1052" i="9"/>
  <c r="F1052" i="9" s="1"/>
  <c r="B1068" i="9"/>
  <c r="F1068" i="9" s="1"/>
  <c r="B1084" i="9"/>
  <c r="F1084" i="9" s="1"/>
  <c r="B641" i="9"/>
  <c r="F641" i="9" s="1"/>
  <c r="B673" i="9"/>
  <c r="F673" i="9" s="1"/>
  <c r="B625" i="9"/>
  <c r="F625" i="9" s="1"/>
  <c r="B977" i="9"/>
  <c r="F977" i="9" s="1"/>
  <c r="B1057" i="9"/>
  <c r="F1057" i="9" s="1"/>
  <c r="B1076" i="9"/>
  <c r="F1076" i="9" s="1"/>
  <c r="B721" i="9"/>
  <c r="F721" i="9" s="1"/>
  <c r="B929" i="9"/>
  <c r="F929" i="9" s="1"/>
  <c r="B973" i="9"/>
  <c r="F973" i="9" s="1"/>
  <c r="B1021" i="9"/>
  <c r="F1021" i="9" s="1"/>
  <c r="B1053" i="9"/>
  <c r="F1053" i="9" s="1"/>
  <c r="B1060" i="9"/>
  <c r="F1060" i="9" s="1"/>
  <c r="B745" i="9"/>
  <c r="F745" i="9" s="1"/>
  <c r="B953" i="9"/>
  <c r="F953" i="9" s="1"/>
  <c r="B1001" i="9"/>
  <c r="F1001" i="9" s="1"/>
  <c r="B1065" i="9"/>
  <c r="F1065" i="9" s="1"/>
  <c r="B989" i="9"/>
  <c r="F989" i="9" s="1"/>
  <c r="B985" i="9"/>
  <c r="F985" i="9" s="1"/>
  <c r="B1049" i="9"/>
  <c r="F1049" i="9" s="1"/>
  <c r="B949" i="9"/>
  <c r="F949" i="9" s="1"/>
  <c r="B996" i="9"/>
  <c r="F996" i="9" s="1"/>
  <c r="B681" i="9"/>
  <c r="F681" i="9" s="1"/>
  <c r="B921" i="9"/>
  <c r="F921" i="9" s="1"/>
  <c r="B1033" i="9"/>
  <c r="F1033" i="9" s="1"/>
  <c r="B917" i="9"/>
  <c r="F917" i="9" s="1"/>
  <c r="B980" i="9"/>
  <c r="F980" i="9" s="1"/>
  <c r="B1044" i="9"/>
  <c r="F1044" i="9" s="1"/>
  <c r="B657" i="9"/>
  <c r="F657" i="9" s="1"/>
  <c r="B705" i="9"/>
  <c r="F705" i="9" s="1"/>
  <c r="B737" i="9"/>
  <c r="F737" i="9" s="1"/>
  <c r="B769" i="9"/>
  <c r="F769" i="9" s="1"/>
  <c r="B801" i="9"/>
  <c r="F801" i="9" s="1"/>
  <c r="B945" i="9"/>
  <c r="F945" i="9" s="1"/>
  <c r="B965" i="9"/>
  <c r="F965" i="9" s="1"/>
  <c r="B981" i="9"/>
  <c r="F981" i="9" s="1"/>
  <c r="B997" i="9"/>
  <c r="F997" i="9" s="1"/>
  <c r="B1013" i="9"/>
  <c r="F1013" i="9" s="1"/>
  <c r="B1029" i="9"/>
  <c r="F1029" i="9" s="1"/>
  <c r="B1045" i="9"/>
  <c r="F1045" i="9" s="1"/>
  <c r="B1061" i="9"/>
  <c r="F1061" i="9" s="1"/>
  <c r="B1077" i="9"/>
  <c r="F1077" i="9" s="1"/>
  <c r="B964" i="9"/>
  <c r="F964" i="9" s="1"/>
  <c r="B1028" i="9"/>
  <c r="F1028" i="9" s="1"/>
  <c r="B697" i="9"/>
  <c r="F697" i="9" s="1"/>
  <c r="B729" i="9"/>
  <c r="F729" i="9" s="1"/>
  <c r="B761" i="9"/>
  <c r="F761" i="9" s="1"/>
  <c r="B793" i="9"/>
  <c r="F793" i="9" s="1"/>
  <c r="B937" i="9"/>
  <c r="F937" i="9" s="1"/>
  <c r="B961" i="9"/>
  <c r="F961" i="9" s="1"/>
  <c r="B993" i="9"/>
  <c r="F993" i="9" s="1"/>
  <c r="B1009" i="9"/>
  <c r="F1009" i="9" s="1"/>
  <c r="B1025" i="9"/>
  <c r="F1025" i="9" s="1"/>
  <c r="B1041" i="9"/>
  <c r="F1041" i="9" s="1"/>
  <c r="B1073" i="9"/>
  <c r="F1073" i="9" s="1"/>
  <c r="B944" i="9"/>
  <c r="F944" i="9" s="1"/>
  <c r="B1012" i="9"/>
  <c r="F1012" i="9" s="1"/>
  <c r="B689" i="9"/>
  <c r="F689" i="9" s="1"/>
  <c r="B753" i="9"/>
  <c r="F753" i="9" s="1"/>
  <c r="B785" i="9"/>
  <c r="F785" i="9" s="1"/>
  <c r="B957" i="9"/>
  <c r="F957" i="9" s="1"/>
  <c r="B1005" i="9"/>
  <c r="F1005" i="9" s="1"/>
  <c r="B1037" i="9"/>
  <c r="F1037" i="9" s="1"/>
  <c r="B1069" i="9"/>
  <c r="F1069" i="9" s="1"/>
  <c r="B713" i="9"/>
  <c r="F713" i="9" s="1"/>
  <c r="B777" i="9"/>
  <c r="F777" i="9" s="1"/>
  <c r="B969" i="9"/>
  <c r="F969" i="9" s="1"/>
  <c r="B1017" i="9"/>
  <c r="F1017" i="9" s="1"/>
  <c r="B1081" i="9"/>
  <c r="F1081" i="9" s="1"/>
  <c r="B17" i="19"/>
  <c r="F17" i="19" s="1"/>
  <c r="B14" i="19"/>
  <c r="F14" i="19" s="1"/>
  <c r="B16" i="19"/>
  <c r="F16" i="19" s="1"/>
  <c r="B34" i="19"/>
  <c r="F34" i="19" s="1"/>
  <c r="B50" i="19"/>
  <c r="F50" i="19" s="1"/>
  <c r="B66" i="19"/>
  <c r="F66" i="19" s="1"/>
  <c r="B82" i="19"/>
  <c r="F82" i="19" s="1"/>
  <c r="B98" i="19"/>
  <c r="F98" i="19" s="1"/>
  <c r="B114" i="19"/>
  <c r="F114" i="19" s="1"/>
  <c r="B130" i="19"/>
  <c r="F130" i="19" s="1"/>
  <c r="B23" i="19"/>
  <c r="F23" i="19" s="1"/>
  <c r="B39" i="19"/>
  <c r="F39" i="19" s="1"/>
  <c r="B55" i="19"/>
  <c r="F55" i="19" s="1"/>
  <c r="B71" i="19"/>
  <c r="F71" i="19" s="1"/>
  <c r="B19" i="19"/>
  <c r="F19" i="19" s="1"/>
  <c r="B36" i="19"/>
  <c r="F36" i="19" s="1"/>
  <c r="B52" i="19"/>
  <c r="F52" i="19" s="1"/>
  <c r="B68" i="19"/>
  <c r="F68" i="19" s="1"/>
  <c r="B15" i="19"/>
  <c r="F15" i="19" s="1"/>
  <c r="B109" i="19"/>
  <c r="F109" i="19" s="1"/>
  <c r="B57" i="19"/>
  <c r="F57" i="19" s="1"/>
  <c r="B121" i="19"/>
  <c r="F121" i="19" s="1"/>
  <c r="B162" i="19"/>
  <c r="F162" i="19" s="1"/>
  <c r="B194" i="19"/>
  <c r="F194" i="19" s="1"/>
  <c r="B99" i="19"/>
  <c r="F99" i="19" s="1"/>
  <c r="B131" i="19"/>
  <c r="F131" i="19" s="1"/>
  <c r="B290" i="19"/>
  <c r="F290" i="19" s="1"/>
  <c r="B306" i="19"/>
  <c r="F306" i="19" s="1"/>
  <c r="B322" i="19"/>
  <c r="F322" i="19" s="1"/>
  <c r="B338" i="19"/>
  <c r="F338" i="19" s="1"/>
  <c r="B354" i="19"/>
  <c r="F354" i="19" s="1"/>
  <c r="B370" i="19"/>
  <c r="F370" i="19" s="1"/>
  <c r="B386" i="19"/>
  <c r="F386" i="19" s="1"/>
  <c r="B402" i="19"/>
  <c r="F402" i="19" s="1"/>
  <c r="B418" i="19"/>
  <c r="F418" i="19" s="1"/>
  <c r="B438" i="19"/>
  <c r="F438" i="19" s="1"/>
  <c r="B470" i="19"/>
  <c r="F470" i="19" s="1"/>
  <c r="B502" i="19"/>
  <c r="F502" i="19" s="1"/>
  <c r="B534" i="19"/>
  <c r="F534" i="19" s="1"/>
  <c r="B566" i="19"/>
  <c r="F566" i="19" s="1"/>
  <c r="B626" i="19"/>
  <c r="F626" i="19" s="1"/>
  <c r="B658" i="19"/>
  <c r="F658" i="19" s="1"/>
  <c r="B690" i="19"/>
  <c r="F690" i="19" s="1"/>
  <c r="B734" i="19"/>
  <c r="F734" i="19" s="1"/>
  <c r="B798" i="19"/>
  <c r="F798" i="19" s="1"/>
  <c r="B862" i="19"/>
  <c r="F862" i="19" s="1"/>
  <c r="B1079" i="19"/>
  <c r="F1079" i="19" s="1"/>
  <c r="B1063" i="19"/>
  <c r="F1063" i="19" s="1"/>
  <c r="B1068" i="19"/>
  <c r="F1068" i="19" s="1"/>
  <c r="B1052" i="19"/>
  <c r="F1052" i="19" s="1"/>
  <c r="B1036" i="19"/>
  <c r="F1036" i="19" s="1"/>
  <c r="B1020" i="19"/>
  <c r="F1020" i="19" s="1"/>
  <c r="B1004" i="19"/>
  <c r="F1004" i="19" s="1"/>
  <c r="B988" i="19"/>
  <c r="F988" i="19" s="1"/>
  <c r="B972" i="19"/>
  <c r="F972" i="19" s="1"/>
  <c r="B944" i="19"/>
  <c r="F944" i="19" s="1"/>
  <c r="B912" i="19"/>
  <c r="F912" i="19" s="1"/>
  <c r="B880" i="19"/>
  <c r="F880" i="19" s="1"/>
  <c r="B848" i="19"/>
  <c r="F848" i="19" s="1"/>
  <c r="B816" i="19"/>
  <c r="F816" i="19" s="1"/>
  <c r="B784" i="19"/>
  <c r="F784" i="19" s="1"/>
  <c r="B752" i="19"/>
  <c r="F752" i="19" s="1"/>
  <c r="B720" i="19"/>
  <c r="F720" i="19" s="1"/>
  <c r="B576" i="19"/>
  <c r="F576" i="19" s="1"/>
  <c r="B940" i="19"/>
  <c r="F940" i="19" s="1"/>
  <c r="B553" i="19"/>
  <c r="F553" i="19" s="1"/>
  <c r="B521" i="19"/>
  <c r="F521" i="19" s="1"/>
  <c r="B489" i="19"/>
  <c r="F489" i="19" s="1"/>
  <c r="B457" i="19"/>
  <c r="F457" i="19" s="1"/>
  <c r="B425" i="19"/>
  <c r="F425" i="19" s="1"/>
  <c r="B393" i="19"/>
  <c r="F393" i="19" s="1"/>
  <c r="B361" i="19"/>
  <c r="F361" i="19" s="1"/>
  <c r="B329" i="19"/>
  <c r="F329" i="19" s="1"/>
  <c r="B297" i="19"/>
  <c r="F297" i="19" s="1"/>
  <c r="B900" i="19"/>
  <c r="F900" i="19" s="1"/>
  <c r="B836" i="19"/>
  <c r="F836" i="19" s="1"/>
  <c r="B772" i="19"/>
  <c r="F772" i="19" s="1"/>
  <c r="B708" i="19"/>
  <c r="F708" i="19" s="1"/>
  <c r="B676" i="19"/>
  <c r="F676" i="19" s="1"/>
  <c r="B644" i="19"/>
  <c r="F644" i="19" s="1"/>
  <c r="B612" i="19"/>
  <c r="F612" i="19" s="1"/>
  <c r="B590" i="19"/>
  <c r="F590" i="19" s="1"/>
  <c r="B574" i="19"/>
  <c r="F574" i="19" s="1"/>
  <c r="B548" i="19"/>
  <c r="F548" i="19" s="1"/>
  <c r="B516" i="19"/>
  <c r="F516" i="19" s="1"/>
  <c r="B484" i="19"/>
  <c r="F484" i="19" s="1"/>
  <c r="B452" i="19"/>
  <c r="F452" i="19" s="1"/>
  <c r="B583" i="19"/>
  <c r="F583" i="19" s="1"/>
  <c r="B549" i="19"/>
  <c r="F549" i="19" s="1"/>
  <c r="B517" i="19"/>
  <c r="F517" i="19" s="1"/>
  <c r="B485" i="19"/>
  <c r="F485" i="19" s="1"/>
  <c r="B453" i="19"/>
  <c r="F453" i="19" s="1"/>
  <c r="B421" i="19"/>
  <c r="F421" i="19" s="1"/>
  <c r="B389" i="19"/>
  <c r="F389" i="19" s="1"/>
  <c r="B357" i="19"/>
  <c r="F357" i="19" s="1"/>
  <c r="B325" i="19"/>
  <c r="F325" i="19" s="1"/>
  <c r="B293" i="19"/>
  <c r="F293" i="19" s="1"/>
  <c r="B65" i="19"/>
  <c r="F65" i="19" s="1"/>
  <c r="B129" i="19"/>
  <c r="F129" i="19" s="1"/>
  <c r="B166" i="19"/>
  <c r="F166" i="19" s="1"/>
  <c r="B200" i="19"/>
  <c r="F200" i="19" s="1"/>
  <c r="B116" i="19"/>
  <c r="F116" i="19" s="1"/>
  <c r="B104" i="19"/>
  <c r="F104" i="19" s="1"/>
  <c r="B283" i="19"/>
  <c r="F283" i="19" s="1"/>
  <c r="B315" i="19"/>
  <c r="F315" i="19" s="1"/>
  <c r="B347" i="19"/>
  <c r="F347" i="19" s="1"/>
  <c r="B379" i="19"/>
  <c r="F379" i="19" s="1"/>
  <c r="B411" i="19"/>
  <c r="F411" i="19" s="1"/>
  <c r="B439" i="19"/>
  <c r="F439" i="19" s="1"/>
  <c r="B471" i="19"/>
  <c r="F471" i="19" s="1"/>
  <c r="B503" i="19"/>
  <c r="F503" i="19" s="1"/>
  <c r="B535" i="19"/>
  <c r="F535" i="19" s="1"/>
  <c r="B567" i="19"/>
  <c r="F567" i="19" s="1"/>
  <c r="B87" i="19"/>
  <c r="F87" i="19" s="1"/>
  <c r="B144" i="19"/>
  <c r="F144" i="19" s="1"/>
  <c r="B176" i="19"/>
  <c r="F176" i="19" s="1"/>
  <c r="B202" i="19"/>
  <c r="F202" i="19" s="1"/>
  <c r="B210" i="19"/>
  <c r="F210" i="19" s="1"/>
  <c r="B218" i="19"/>
  <c r="F218" i="19" s="1"/>
  <c r="B226" i="19"/>
  <c r="F226" i="19" s="1"/>
  <c r="B234" i="19"/>
  <c r="F234" i="19" s="1"/>
  <c r="B242" i="19"/>
  <c r="F242" i="19" s="1"/>
  <c r="B250" i="19"/>
  <c r="F250" i="19" s="1"/>
  <c r="B258" i="19"/>
  <c r="F258" i="19" s="1"/>
  <c r="B266" i="19"/>
  <c r="F266" i="19" s="1"/>
  <c r="B274" i="19"/>
  <c r="F274" i="19" s="1"/>
  <c r="B286" i="19"/>
  <c r="F286" i="19" s="1"/>
  <c r="B302" i="19"/>
  <c r="F302" i="19" s="1"/>
  <c r="B318" i="19"/>
  <c r="F318" i="19" s="1"/>
  <c r="B334" i="19"/>
  <c r="F334" i="19" s="1"/>
  <c r="B350" i="19"/>
  <c r="F350" i="19" s="1"/>
  <c r="B366" i="19"/>
  <c r="F366" i="19" s="1"/>
  <c r="B382" i="19"/>
  <c r="F382" i="19" s="1"/>
  <c r="B398" i="19"/>
  <c r="F398" i="19" s="1"/>
  <c r="B414" i="19"/>
  <c r="F414" i="19" s="1"/>
  <c r="B430" i="19"/>
  <c r="F430" i="19" s="1"/>
  <c r="B462" i="19"/>
  <c r="F462" i="19" s="1"/>
  <c r="B494" i="19"/>
  <c r="F494" i="19" s="1"/>
  <c r="B526" i="19"/>
  <c r="F526" i="19" s="1"/>
  <c r="B558" i="19"/>
  <c r="F558" i="19" s="1"/>
  <c r="B632" i="19"/>
  <c r="F632" i="19" s="1"/>
  <c r="B664" i="19"/>
  <c r="F664" i="19" s="1"/>
  <c r="B696" i="19"/>
  <c r="F696" i="19" s="1"/>
  <c r="B748" i="19"/>
  <c r="F748" i="19" s="1"/>
  <c r="B812" i="19"/>
  <c r="F812" i="19" s="1"/>
  <c r="B876" i="19"/>
  <c r="F876" i="19" s="1"/>
  <c r="B29" i="19"/>
  <c r="F29" i="19" s="1"/>
  <c r="B95" i="19"/>
  <c r="F95" i="19" s="1"/>
  <c r="B156" i="19"/>
  <c r="F156" i="19" s="1"/>
  <c r="B188" i="19"/>
  <c r="F188" i="19" s="1"/>
  <c r="B124" i="19"/>
  <c r="F124" i="19" s="1"/>
  <c r="B139" i="19"/>
  <c r="F139" i="19" s="1"/>
  <c r="B147" i="19"/>
  <c r="F147" i="19" s="1"/>
  <c r="B155" i="19"/>
  <c r="F155" i="19" s="1"/>
  <c r="B165" i="19"/>
  <c r="F165" i="19" s="1"/>
  <c r="B175" i="19"/>
  <c r="F175" i="19" s="1"/>
  <c r="B183" i="19"/>
  <c r="F183" i="19" s="1"/>
  <c r="B191" i="19"/>
  <c r="F191" i="19" s="1"/>
  <c r="B199" i="19"/>
  <c r="F199" i="19" s="1"/>
  <c r="B207" i="19"/>
  <c r="F207" i="19" s="1"/>
  <c r="B215" i="19"/>
  <c r="F215" i="19" s="1"/>
  <c r="B223" i="19"/>
  <c r="F223" i="19" s="1"/>
  <c r="B231" i="19"/>
  <c r="F231" i="19" s="1"/>
  <c r="B239" i="19"/>
  <c r="F239" i="19" s="1"/>
  <c r="B247" i="19"/>
  <c r="F247" i="19" s="1"/>
  <c r="B255" i="19"/>
  <c r="F255" i="19" s="1"/>
  <c r="B263" i="19"/>
  <c r="F263" i="19" s="1"/>
  <c r="B271" i="19"/>
  <c r="F271" i="19" s="1"/>
  <c r="B279" i="19"/>
  <c r="F279" i="19" s="1"/>
  <c r="B311" i="19"/>
  <c r="F311" i="19" s="1"/>
  <c r="B343" i="19"/>
  <c r="F343" i="19" s="1"/>
  <c r="B375" i="19"/>
  <c r="F375" i="19" s="1"/>
  <c r="B407" i="19"/>
  <c r="F407" i="19" s="1"/>
  <c r="B443" i="19"/>
  <c r="F443" i="19" s="1"/>
  <c r="B475" i="19"/>
  <c r="F475" i="19" s="1"/>
  <c r="B507" i="19"/>
  <c r="F507" i="19" s="1"/>
  <c r="B539" i="19"/>
  <c r="F539" i="19" s="1"/>
  <c r="B571" i="19"/>
  <c r="F571" i="19" s="1"/>
  <c r="B599" i="19"/>
  <c r="F599" i="19" s="1"/>
  <c r="B581" i="19"/>
  <c r="F581" i="19" s="1"/>
  <c r="B597" i="19"/>
  <c r="F597" i="19" s="1"/>
  <c r="B613" i="19"/>
  <c r="F613" i="19" s="1"/>
  <c r="B629" i="19"/>
  <c r="F629" i="19" s="1"/>
  <c r="B645" i="19"/>
  <c r="F645" i="19" s="1"/>
  <c r="B661" i="19"/>
  <c r="F661" i="19" s="1"/>
  <c r="B677" i="19"/>
  <c r="F677" i="19" s="1"/>
  <c r="B699" i="19"/>
  <c r="F699" i="19" s="1"/>
  <c r="B450" i="19"/>
  <c r="F450" i="19" s="1"/>
  <c r="B482" i="19"/>
  <c r="F482" i="19" s="1"/>
  <c r="B514" i="19"/>
  <c r="F514" i="19" s="1"/>
  <c r="B546" i="19"/>
  <c r="F546" i="19" s="1"/>
  <c r="B578" i="19"/>
  <c r="F578" i="19" s="1"/>
  <c r="B602" i="19"/>
  <c r="F602" i="19" s="1"/>
  <c r="B630" i="19"/>
  <c r="F630" i="19" s="1"/>
  <c r="B662" i="19"/>
  <c r="F662" i="19" s="1"/>
  <c r="B694" i="19"/>
  <c r="F694" i="19" s="1"/>
  <c r="B742" i="19"/>
  <c r="F742" i="19" s="1"/>
  <c r="B806" i="19"/>
  <c r="F806" i="19" s="1"/>
  <c r="B870" i="19"/>
  <c r="F870" i="19" s="1"/>
  <c r="B607" i="19"/>
  <c r="F607" i="19" s="1"/>
  <c r="B623" i="19"/>
  <c r="F623" i="19" s="1"/>
  <c r="B639" i="19"/>
  <c r="F639" i="19" s="1"/>
  <c r="B655" i="19"/>
  <c r="F655" i="19" s="1"/>
  <c r="B671" i="19"/>
  <c r="F671" i="19" s="1"/>
  <c r="B687" i="19"/>
  <c r="F687" i="19" s="1"/>
  <c r="B926" i="19"/>
  <c r="F926" i="19" s="1"/>
  <c r="B958" i="19"/>
  <c r="F958" i="19" s="1"/>
  <c r="B978" i="19"/>
  <c r="F978" i="19" s="1"/>
  <c r="B994" i="19"/>
  <c r="F994" i="19" s="1"/>
  <c r="B1010" i="19"/>
  <c r="F1010" i="19" s="1"/>
  <c r="B1026" i="19"/>
  <c r="F1026" i="19" s="1"/>
  <c r="B1042" i="19"/>
  <c r="F1042" i="19" s="1"/>
  <c r="B1058" i="19"/>
  <c r="F1058" i="19" s="1"/>
  <c r="B1074" i="19"/>
  <c r="F1074" i="19" s="1"/>
  <c r="B713" i="19"/>
  <c r="F713" i="19" s="1"/>
  <c r="B729" i="19"/>
  <c r="F729" i="19" s="1"/>
  <c r="B745" i="19"/>
  <c r="F745" i="19" s="1"/>
  <c r="B761" i="19"/>
  <c r="F761" i="19" s="1"/>
  <c r="B777" i="19"/>
  <c r="F777" i="19" s="1"/>
  <c r="B793" i="19"/>
  <c r="F793" i="19" s="1"/>
  <c r="B809" i="19"/>
  <c r="F809" i="19" s="1"/>
  <c r="B825" i="19"/>
  <c r="F825" i="19" s="1"/>
  <c r="B841" i="19"/>
  <c r="F841" i="19" s="1"/>
  <c r="B857" i="19"/>
  <c r="F857" i="19" s="1"/>
  <c r="B873" i="19"/>
  <c r="F873" i="19" s="1"/>
  <c r="B889" i="19"/>
  <c r="F889" i="19" s="1"/>
  <c r="B905" i="19"/>
  <c r="F905" i="19" s="1"/>
  <c r="B921" i="19"/>
  <c r="F921" i="19" s="1"/>
  <c r="B937" i="19"/>
  <c r="F937" i="19" s="1"/>
  <c r="B953" i="19"/>
  <c r="F953" i="19" s="1"/>
  <c r="B971" i="19"/>
  <c r="F971" i="19" s="1"/>
  <c r="B987" i="19"/>
  <c r="F987" i="19" s="1"/>
  <c r="B1003" i="19"/>
  <c r="F1003" i="19" s="1"/>
  <c r="B1019" i="19"/>
  <c r="F1019" i="19" s="1"/>
  <c r="B1035" i="19"/>
  <c r="F1035" i="19" s="1"/>
  <c r="B1051" i="19"/>
  <c r="F1051" i="19" s="1"/>
  <c r="B722" i="19"/>
  <c r="F722" i="19" s="1"/>
  <c r="B754" i="19"/>
  <c r="F754" i="19" s="1"/>
  <c r="B786" i="19"/>
  <c r="F786" i="19" s="1"/>
  <c r="B818" i="19"/>
  <c r="F818" i="19" s="1"/>
  <c r="B850" i="19"/>
  <c r="F850" i="19" s="1"/>
  <c r="B882" i="19"/>
  <c r="F882" i="19" s="1"/>
  <c r="B914" i="19"/>
  <c r="F914" i="19" s="1"/>
  <c r="B946" i="19"/>
  <c r="F946" i="19" s="1"/>
  <c r="B693" i="19"/>
  <c r="F693" i="19" s="1"/>
  <c r="B709" i="19"/>
  <c r="F709" i="19" s="1"/>
  <c r="B13" i="19"/>
  <c r="F13" i="19" s="1"/>
  <c r="B157" i="19"/>
  <c r="F157" i="19" s="1"/>
  <c r="B30" i="19"/>
  <c r="F30" i="19" s="1"/>
  <c r="B46" i="19"/>
  <c r="F46" i="19" s="1"/>
  <c r="B62" i="19"/>
  <c r="F62" i="19" s="1"/>
  <c r="B78" i="19"/>
  <c r="F78" i="19" s="1"/>
  <c r="B94" i="19"/>
  <c r="F94" i="19" s="1"/>
  <c r="B110" i="19"/>
  <c r="F110" i="19" s="1"/>
  <c r="B126" i="19"/>
  <c r="F126" i="19" s="1"/>
  <c r="B18" i="19"/>
  <c r="F18" i="19" s="1"/>
  <c r="B35" i="19"/>
  <c r="F35" i="19" s="1"/>
  <c r="B51" i="19"/>
  <c r="F51" i="19" s="1"/>
  <c r="B67" i="19"/>
  <c r="F67" i="19" s="1"/>
  <c r="B924" i="19"/>
  <c r="F924" i="19" s="1"/>
  <c r="B32" i="19"/>
  <c r="F32" i="19" s="1"/>
  <c r="B48" i="19"/>
  <c r="F48" i="19" s="1"/>
  <c r="B64" i="19"/>
  <c r="F64" i="19" s="1"/>
  <c r="B80" i="19"/>
  <c r="F80" i="19" s="1"/>
  <c r="B101" i="19"/>
  <c r="F101" i="19" s="1"/>
  <c r="B133" i="19"/>
  <c r="F133" i="19" s="1"/>
  <c r="B41" i="19"/>
  <c r="F41" i="19" s="1"/>
  <c r="B105" i="19"/>
  <c r="F105" i="19" s="1"/>
  <c r="B154" i="19"/>
  <c r="F154" i="19" s="1"/>
  <c r="B186" i="19"/>
  <c r="F186" i="19" s="1"/>
  <c r="B91" i="19"/>
  <c r="F91" i="19" s="1"/>
  <c r="B123" i="19"/>
  <c r="F123" i="19" s="1"/>
  <c r="B288" i="19"/>
  <c r="F288" i="19" s="1"/>
  <c r="B304" i="19"/>
  <c r="F304" i="19" s="1"/>
  <c r="B320" i="19"/>
  <c r="F320" i="19" s="1"/>
  <c r="B336" i="19"/>
  <c r="F336" i="19" s="1"/>
  <c r="B352" i="19"/>
  <c r="F352" i="19" s="1"/>
  <c r="B368" i="19"/>
  <c r="F368" i="19" s="1"/>
  <c r="B384" i="19"/>
  <c r="F384" i="19" s="1"/>
  <c r="B400" i="19"/>
  <c r="F400" i="19" s="1"/>
  <c r="B416" i="19"/>
  <c r="F416" i="19" s="1"/>
  <c r="B432" i="19"/>
  <c r="F432" i="19" s="1"/>
  <c r="B464" i="19"/>
  <c r="F464" i="19" s="1"/>
  <c r="B496" i="19"/>
  <c r="F496" i="19" s="1"/>
  <c r="B528" i="19"/>
  <c r="F528" i="19" s="1"/>
  <c r="B560" i="19"/>
  <c r="F560" i="19" s="1"/>
  <c r="B624" i="19"/>
  <c r="F624" i="19" s="1"/>
  <c r="B656" i="19"/>
  <c r="F656" i="19" s="1"/>
  <c r="B688" i="19"/>
  <c r="F688" i="19" s="1"/>
  <c r="B732" i="19"/>
  <c r="F732" i="19" s="1"/>
  <c r="B796" i="19"/>
  <c r="F796" i="19" s="1"/>
  <c r="B860" i="19"/>
  <c r="F860" i="19" s="1"/>
  <c r="B1083" i="19"/>
  <c r="F1083" i="19" s="1"/>
  <c r="B1067" i="19"/>
  <c r="F1067" i="19" s="1"/>
  <c r="B1072" i="19"/>
  <c r="F1072" i="19" s="1"/>
  <c r="B1056" i="19"/>
  <c r="F1056" i="19" s="1"/>
  <c r="B1040" i="19"/>
  <c r="F1040" i="19" s="1"/>
  <c r="B1024" i="19"/>
  <c r="F1024" i="19" s="1"/>
  <c r="B1008" i="19"/>
  <c r="F1008" i="19" s="1"/>
  <c r="B992" i="19"/>
  <c r="F992" i="19" s="1"/>
  <c r="B976" i="19"/>
  <c r="F976" i="19" s="1"/>
  <c r="B952" i="19"/>
  <c r="F952" i="19" s="1"/>
  <c r="B920" i="19"/>
  <c r="F920" i="19" s="1"/>
  <c r="B888" i="19"/>
  <c r="F888" i="19" s="1"/>
  <c r="B856" i="19"/>
  <c r="F856" i="19" s="1"/>
  <c r="B824" i="19"/>
  <c r="F824" i="19" s="1"/>
  <c r="B792" i="19"/>
  <c r="F792" i="19" s="1"/>
  <c r="B760" i="19"/>
  <c r="F760" i="19" s="1"/>
  <c r="B728" i="19"/>
  <c r="F728" i="19" s="1"/>
  <c r="B584" i="19"/>
  <c r="F584" i="19" s="1"/>
  <c r="B948" i="19"/>
  <c r="F948" i="19" s="1"/>
  <c r="B561" i="19"/>
  <c r="F561" i="19" s="1"/>
  <c r="B529" i="19"/>
  <c r="F529" i="19" s="1"/>
  <c r="B497" i="19"/>
  <c r="F497" i="19" s="1"/>
  <c r="B465" i="19"/>
  <c r="F465" i="19" s="1"/>
  <c r="B433" i="19"/>
  <c r="F433" i="19" s="1"/>
  <c r="B401" i="19"/>
  <c r="F401" i="19" s="1"/>
  <c r="B369" i="19"/>
  <c r="F369" i="19" s="1"/>
  <c r="B337" i="19"/>
  <c r="F337" i="19" s="1"/>
  <c r="B305" i="19"/>
  <c r="F305" i="19" s="1"/>
  <c r="B916" i="19"/>
  <c r="F916" i="19" s="1"/>
  <c r="B852" i="19"/>
  <c r="F852" i="19" s="1"/>
  <c r="B788" i="19"/>
  <c r="F788" i="19" s="1"/>
  <c r="B724" i="19"/>
  <c r="F724" i="19" s="1"/>
  <c r="B684" i="19"/>
  <c r="F684" i="19" s="1"/>
  <c r="B652" i="19"/>
  <c r="F652" i="19" s="1"/>
  <c r="B620" i="19"/>
  <c r="F620" i="19" s="1"/>
  <c r="B596" i="19"/>
  <c r="F596" i="19" s="1"/>
  <c r="B580" i="19"/>
  <c r="F580" i="19" s="1"/>
  <c r="B556" i="19"/>
  <c r="F556" i="19" s="1"/>
  <c r="B524" i="19"/>
  <c r="F524" i="19" s="1"/>
  <c r="B492" i="19"/>
  <c r="F492" i="19" s="1"/>
  <c r="B460" i="19"/>
  <c r="F460" i="19" s="1"/>
  <c r="B591" i="19"/>
  <c r="F591" i="19" s="1"/>
  <c r="B557" i="19"/>
  <c r="F557" i="19" s="1"/>
  <c r="B525" i="19"/>
  <c r="F525" i="19" s="1"/>
  <c r="B493" i="19"/>
  <c r="F493" i="19" s="1"/>
  <c r="B461" i="19"/>
  <c r="F461" i="19" s="1"/>
  <c r="B429" i="19"/>
  <c r="F429" i="19" s="1"/>
  <c r="B397" i="19"/>
  <c r="F397" i="19" s="1"/>
  <c r="B365" i="19"/>
  <c r="F365" i="19" s="1"/>
  <c r="B333" i="19"/>
  <c r="F333" i="19" s="1"/>
  <c r="B301" i="19"/>
  <c r="F301" i="19" s="1"/>
  <c r="B49" i="19"/>
  <c r="F49" i="19" s="1"/>
  <c r="B113" i="19"/>
  <c r="F113" i="19" s="1"/>
  <c r="B158" i="19"/>
  <c r="F158" i="19" s="1"/>
  <c r="B190" i="19"/>
  <c r="F190" i="19" s="1"/>
  <c r="B100" i="19"/>
  <c r="F100" i="19" s="1"/>
  <c r="B96" i="19"/>
  <c r="F96" i="19" s="1"/>
  <c r="B128" i="19"/>
  <c r="F128" i="19" s="1"/>
  <c r="B307" i="19"/>
  <c r="F307" i="19" s="1"/>
  <c r="B339" i="19"/>
  <c r="F339" i="19" s="1"/>
  <c r="B371" i="19"/>
  <c r="F371" i="19" s="1"/>
  <c r="B403" i="19"/>
  <c r="F403" i="19" s="1"/>
  <c r="B435" i="19"/>
  <c r="F435" i="19" s="1"/>
  <c r="B467" i="19"/>
  <c r="F467" i="19" s="1"/>
  <c r="B499" i="19"/>
  <c r="F499" i="19" s="1"/>
  <c r="B531" i="19"/>
  <c r="F531" i="19" s="1"/>
  <c r="B563" i="19"/>
  <c r="F563" i="19" s="1"/>
  <c r="B69" i="19"/>
  <c r="F69" i="19" s="1"/>
  <c r="B136" i="19"/>
  <c r="F136" i="19" s="1"/>
  <c r="B168" i="19"/>
  <c r="F168" i="19" s="1"/>
  <c r="B198" i="19"/>
  <c r="F198" i="19" s="1"/>
  <c r="B208" i="19"/>
  <c r="F208" i="19" s="1"/>
  <c r="B216" i="19"/>
  <c r="F216" i="19" s="1"/>
  <c r="B224" i="19"/>
  <c r="F224" i="19" s="1"/>
  <c r="B232" i="19"/>
  <c r="F232" i="19" s="1"/>
  <c r="B240" i="19"/>
  <c r="F240" i="19" s="1"/>
  <c r="B248" i="19"/>
  <c r="F248" i="19" s="1"/>
  <c r="B256" i="19"/>
  <c r="F256" i="19" s="1"/>
  <c r="B264" i="19"/>
  <c r="F264" i="19" s="1"/>
  <c r="B272" i="19"/>
  <c r="F272" i="19" s="1"/>
  <c r="B284" i="19"/>
  <c r="F284" i="19" s="1"/>
  <c r="B300" i="19"/>
  <c r="F300" i="19" s="1"/>
  <c r="B316" i="19"/>
  <c r="F316" i="19" s="1"/>
  <c r="B332" i="19"/>
  <c r="F332" i="19" s="1"/>
  <c r="B348" i="19"/>
  <c r="F348" i="19" s="1"/>
  <c r="B364" i="19"/>
  <c r="F364" i="19" s="1"/>
  <c r="B380" i="19"/>
  <c r="F380" i="19" s="1"/>
  <c r="B396" i="19"/>
  <c r="F396" i="19" s="1"/>
  <c r="B412" i="19"/>
  <c r="F412" i="19" s="1"/>
  <c r="B428" i="19"/>
  <c r="F428" i="19" s="1"/>
  <c r="B456" i="19"/>
  <c r="F456" i="19" s="1"/>
  <c r="B488" i="19"/>
  <c r="F488" i="19" s="1"/>
  <c r="B520" i="19"/>
  <c r="F520" i="19" s="1"/>
  <c r="B552" i="19"/>
  <c r="F552" i="19" s="1"/>
  <c r="B618" i="19"/>
  <c r="F618" i="19" s="1"/>
  <c r="B650" i="19"/>
  <c r="F650" i="19" s="1"/>
  <c r="B682" i="19"/>
  <c r="F682" i="19" s="1"/>
  <c r="B718" i="19"/>
  <c r="F718" i="19" s="1"/>
  <c r="B782" i="19"/>
  <c r="F782" i="19" s="1"/>
  <c r="B846" i="19"/>
  <c r="F846" i="19" s="1"/>
  <c r="B910" i="19"/>
  <c r="F910" i="19" s="1"/>
  <c r="B77" i="19"/>
  <c r="F77" i="19" s="1"/>
  <c r="B148" i="19"/>
  <c r="F148" i="19" s="1"/>
  <c r="B180" i="19"/>
  <c r="F180" i="19" s="1"/>
  <c r="B108" i="19"/>
  <c r="F108" i="19" s="1"/>
  <c r="B137" i="19"/>
  <c r="F137" i="19" s="1"/>
  <c r="B145" i="19"/>
  <c r="F145" i="19" s="1"/>
  <c r="B153" i="19"/>
  <c r="F153" i="19" s="1"/>
  <c r="B163" i="19"/>
  <c r="F163" i="19" s="1"/>
  <c r="B173" i="19"/>
  <c r="F173" i="19" s="1"/>
  <c r="B181" i="19"/>
  <c r="F181" i="19" s="1"/>
  <c r="B189" i="19"/>
  <c r="F189" i="19" s="1"/>
  <c r="B197" i="19"/>
  <c r="F197" i="19" s="1"/>
  <c r="B205" i="19"/>
  <c r="F205" i="19" s="1"/>
  <c r="B213" i="19"/>
  <c r="F213" i="19" s="1"/>
  <c r="B221" i="19"/>
  <c r="F221" i="19" s="1"/>
  <c r="B229" i="19"/>
  <c r="F229" i="19" s="1"/>
  <c r="B237" i="19"/>
  <c r="F237" i="19" s="1"/>
  <c r="B245" i="19"/>
  <c r="F245" i="19" s="1"/>
  <c r="B253" i="19"/>
  <c r="F253" i="19" s="1"/>
  <c r="B261" i="19"/>
  <c r="F261" i="19" s="1"/>
  <c r="B269" i="19"/>
  <c r="F269" i="19" s="1"/>
  <c r="B277" i="19"/>
  <c r="F277" i="19" s="1"/>
  <c r="B303" i="19"/>
  <c r="F303" i="19" s="1"/>
  <c r="B335" i="19"/>
  <c r="F335" i="19" s="1"/>
  <c r="B367" i="19"/>
  <c r="F367" i="19" s="1"/>
  <c r="B399" i="19"/>
  <c r="F399" i="19" s="1"/>
  <c r="B431" i="19"/>
  <c r="F431" i="19" s="1"/>
  <c r="B463" i="19"/>
  <c r="F463" i="19" s="1"/>
  <c r="B495" i="19"/>
  <c r="F495" i="19" s="1"/>
  <c r="B527" i="19"/>
  <c r="F527" i="19" s="1"/>
  <c r="B559" i="19"/>
  <c r="F559" i="19" s="1"/>
  <c r="B595" i="19"/>
  <c r="F595" i="19" s="1"/>
  <c r="B577" i="19"/>
  <c r="F577" i="19" s="1"/>
  <c r="B593" i="19"/>
  <c r="F593" i="19" s="1"/>
  <c r="B611" i="19"/>
  <c r="F611" i="19" s="1"/>
  <c r="B627" i="19"/>
  <c r="F627" i="19" s="1"/>
  <c r="B643" i="19"/>
  <c r="F643" i="19" s="1"/>
  <c r="B659" i="19"/>
  <c r="F659" i="19" s="1"/>
  <c r="B675" i="19"/>
  <c r="F675" i="19" s="1"/>
  <c r="B691" i="19"/>
  <c r="F691" i="19" s="1"/>
  <c r="B442" i="19"/>
  <c r="F442" i="19" s="1"/>
  <c r="B474" i="19"/>
  <c r="F474" i="19" s="1"/>
  <c r="B506" i="19"/>
  <c r="F506" i="19" s="1"/>
  <c r="B538" i="19"/>
  <c r="F538" i="19" s="1"/>
  <c r="B570" i="19"/>
  <c r="F570" i="19" s="1"/>
  <c r="B598" i="19"/>
  <c r="F598" i="19" s="1"/>
  <c r="B622" i="19"/>
  <c r="F622" i="19" s="1"/>
  <c r="B654" i="19"/>
  <c r="F654" i="19" s="1"/>
  <c r="B686" i="19"/>
  <c r="F686" i="19" s="1"/>
  <c r="B726" i="19"/>
  <c r="F726" i="19" s="1"/>
  <c r="B790" i="19"/>
  <c r="F790" i="19" s="1"/>
  <c r="B854" i="19"/>
  <c r="F854" i="19" s="1"/>
  <c r="B918" i="19"/>
  <c r="F918" i="19" s="1"/>
  <c r="B617" i="19"/>
  <c r="F617" i="19" s="1"/>
  <c r="B633" i="19"/>
  <c r="F633" i="19" s="1"/>
  <c r="B649" i="19"/>
  <c r="F649" i="19" s="1"/>
  <c r="B665" i="19"/>
  <c r="F665" i="19" s="1"/>
  <c r="B681" i="19"/>
  <c r="F681" i="19" s="1"/>
  <c r="B703" i="19"/>
  <c r="F703" i="19" s="1"/>
  <c r="B950" i="19"/>
  <c r="F950" i="19" s="1"/>
  <c r="B974" i="19"/>
  <c r="F974" i="19" s="1"/>
  <c r="B990" i="19"/>
  <c r="F990" i="19" s="1"/>
  <c r="B1006" i="19"/>
  <c r="F1006" i="19" s="1"/>
  <c r="B1022" i="19"/>
  <c r="F1022" i="19" s="1"/>
  <c r="B1038" i="19"/>
  <c r="F1038" i="19" s="1"/>
  <c r="B1054" i="19"/>
  <c r="F1054" i="19" s="1"/>
  <c r="B1070" i="19"/>
  <c r="F1070" i="19" s="1"/>
  <c r="B711" i="19"/>
  <c r="F711" i="19" s="1"/>
  <c r="B727" i="19"/>
  <c r="F727" i="19" s="1"/>
  <c r="B743" i="19"/>
  <c r="F743" i="19" s="1"/>
  <c r="B759" i="19"/>
  <c r="F759" i="19" s="1"/>
  <c r="B775" i="19"/>
  <c r="F775" i="19" s="1"/>
  <c r="B791" i="19"/>
  <c r="F791" i="19" s="1"/>
  <c r="B807" i="19"/>
  <c r="F807" i="19" s="1"/>
  <c r="B823" i="19"/>
  <c r="F823" i="19" s="1"/>
  <c r="B839" i="19"/>
  <c r="F839" i="19" s="1"/>
  <c r="B855" i="19"/>
  <c r="F855" i="19" s="1"/>
  <c r="B871" i="19"/>
  <c r="F871" i="19" s="1"/>
  <c r="B887" i="19"/>
  <c r="F887" i="19" s="1"/>
  <c r="B903" i="19"/>
  <c r="F903" i="19" s="1"/>
  <c r="B919" i="19"/>
  <c r="F919" i="19" s="1"/>
  <c r="B935" i="19"/>
  <c r="F935" i="19" s="1"/>
  <c r="B951" i="19"/>
  <c r="F951" i="19" s="1"/>
  <c r="B967" i="19"/>
  <c r="F967" i="19" s="1"/>
  <c r="B983" i="19"/>
  <c r="F983" i="19" s="1"/>
  <c r="B999" i="19"/>
  <c r="F999" i="19" s="1"/>
  <c r="B1015" i="19"/>
  <c r="F1015" i="19" s="1"/>
  <c r="B1031" i="19"/>
  <c r="F1031" i="19" s="1"/>
  <c r="B1047" i="19"/>
  <c r="F1047" i="19" s="1"/>
  <c r="B714" i="19"/>
  <c r="F714" i="19" s="1"/>
  <c r="B746" i="19"/>
  <c r="F746" i="19" s="1"/>
  <c r="B778" i="19"/>
  <c r="F778" i="19" s="1"/>
  <c r="B810" i="19"/>
  <c r="F810" i="19" s="1"/>
  <c r="B842" i="19"/>
  <c r="F842" i="19" s="1"/>
  <c r="B874" i="19"/>
  <c r="F874" i="19" s="1"/>
  <c r="B906" i="19"/>
  <c r="F906" i="19" s="1"/>
  <c r="B938" i="19"/>
  <c r="F938" i="19" s="1"/>
  <c r="B1084" i="19"/>
  <c r="F1084" i="19" s="1"/>
  <c r="B705" i="19"/>
  <c r="F705" i="19" s="1"/>
  <c r="B21" i="19"/>
  <c r="F21" i="19" s="1"/>
  <c r="B20" i="19"/>
  <c r="F20" i="19" s="1"/>
  <c r="B26" i="19"/>
  <c r="F26" i="19" s="1"/>
  <c r="B42" i="19"/>
  <c r="F42" i="19" s="1"/>
  <c r="B58" i="19"/>
  <c r="F58" i="19" s="1"/>
  <c r="B74" i="19"/>
  <c r="F74" i="19" s="1"/>
  <c r="B90" i="19"/>
  <c r="F90" i="19" s="1"/>
  <c r="B106" i="19"/>
  <c r="F106" i="19" s="1"/>
  <c r="B122" i="19"/>
  <c r="F122" i="19" s="1"/>
  <c r="B127" i="19"/>
  <c r="F127" i="19" s="1"/>
  <c r="B31" i="19"/>
  <c r="F31" i="19" s="1"/>
  <c r="B47" i="19"/>
  <c r="F47" i="19" s="1"/>
  <c r="B63" i="19"/>
  <c r="F63" i="19" s="1"/>
  <c r="B79" i="19"/>
  <c r="F79" i="19" s="1"/>
  <c r="B28" i="19"/>
  <c r="F28" i="19" s="1"/>
  <c r="B44" i="19"/>
  <c r="F44" i="19" s="1"/>
  <c r="B60" i="19"/>
  <c r="F60" i="19" s="1"/>
  <c r="B76" i="19"/>
  <c r="F76" i="19" s="1"/>
  <c r="B93" i="19"/>
  <c r="F93" i="19" s="1"/>
  <c r="B125" i="19"/>
  <c r="F125" i="19" s="1"/>
  <c r="B25" i="19"/>
  <c r="F25" i="19" s="1"/>
  <c r="B89" i="19"/>
  <c r="F89" i="19" s="1"/>
  <c r="B146" i="19"/>
  <c r="F146" i="19" s="1"/>
  <c r="B178" i="19"/>
  <c r="F178" i="19" s="1"/>
  <c r="B83" i="19"/>
  <c r="F83" i="19" s="1"/>
  <c r="B115" i="19"/>
  <c r="F115" i="19" s="1"/>
  <c r="B282" i="19"/>
  <c r="F282" i="19" s="1"/>
  <c r="B298" i="19"/>
  <c r="F298" i="19" s="1"/>
  <c r="B314" i="19"/>
  <c r="F314" i="19" s="1"/>
  <c r="B330" i="19"/>
  <c r="F330" i="19" s="1"/>
  <c r="B346" i="19"/>
  <c r="F346" i="19" s="1"/>
  <c r="B362" i="19"/>
  <c r="F362" i="19" s="1"/>
  <c r="B378" i="19"/>
  <c r="F378" i="19" s="1"/>
  <c r="B394" i="19"/>
  <c r="F394" i="19" s="1"/>
  <c r="B410" i="19"/>
  <c r="F410" i="19" s="1"/>
  <c r="B426" i="19"/>
  <c r="F426" i="19" s="1"/>
  <c r="B454" i="19"/>
  <c r="F454" i="19" s="1"/>
  <c r="B486" i="19"/>
  <c r="F486" i="19" s="1"/>
  <c r="B518" i="19"/>
  <c r="F518" i="19" s="1"/>
  <c r="B550" i="19"/>
  <c r="F550" i="19" s="1"/>
  <c r="B610" i="19"/>
  <c r="F610" i="19" s="1"/>
  <c r="B642" i="19"/>
  <c r="F642" i="19" s="1"/>
  <c r="B674" i="19"/>
  <c r="F674" i="19" s="1"/>
  <c r="B706" i="19"/>
  <c r="F706" i="19" s="1"/>
  <c r="B766" i="19"/>
  <c r="F766" i="19" s="1"/>
  <c r="B830" i="19"/>
  <c r="F830" i="19" s="1"/>
  <c r="B894" i="19"/>
  <c r="F894" i="19" s="1"/>
  <c r="B1071" i="19"/>
  <c r="F1071" i="19" s="1"/>
  <c r="B1076" i="19"/>
  <c r="F1076" i="19" s="1"/>
  <c r="B1060" i="19"/>
  <c r="F1060" i="19" s="1"/>
  <c r="B1044" i="19"/>
  <c r="F1044" i="19" s="1"/>
  <c r="B1028" i="19"/>
  <c r="F1028" i="19" s="1"/>
  <c r="B1012" i="19"/>
  <c r="F1012" i="19" s="1"/>
  <c r="B996" i="19"/>
  <c r="F996" i="19" s="1"/>
  <c r="B980" i="19"/>
  <c r="F980" i="19" s="1"/>
  <c r="B960" i="19"/>
  <c r="F960" i="19" s="1"/>
  <c r="B928" i="19"/>
  <c r="F928" i="19" s="1"/>
  <c r="B896" i="19"/>
  <c r="F896" i="19" s="1"/>
  <c r="B864" i="19"/>
  <c r="F864" i="19" s="1"/>
  <c r="B832" i="19"/>
  <c r="F832" i="19" s="1"/>
  <c r="B800" i="19"/>
  <c r="F800" i="19" s="1"/>
  <c r="B768" i="19"/>
  <c r="F768" i="19" s="1"/>
  <c r="B736" i="19"/>
  <c r="F736" i="19" s="1"/>
  <c r="B592" i="19"/>
  <c r="F592" i="19" s="1"/>
  <c r="B956" i="19"/>
  <c r="F956" i="19" s="1"/>
  <c r="B569" i="19"/>
  <c r="F569" i="19" s="1"/>
  <c r="B537" i="19"/>
  <c r="F537" i="19" s="1"/>
  <c r="B505" i="19"/>
  <c r="F505" i="19" s="1"/>
  <c r="B473" i="19"/>
  <c r="F473" i="19" s="1"/>
  <c r="B441" i="19"/>
  <c r="F441" i="19" s="1"/>
  <c r="B409" i="19"/>
  <c r="F409" i="19" s="1"/>
  <c r="B377" i="19"/>
  <c r="F377" i="19" s="1"/>
  <c r="B345" i="19"/>
  <c r="F345" i="19" s="1"/>
  <c r="B313" i="19"/>
  <c r="F313" i="19" s="1"/>
  <c r="B281" i="19"/>
  <c r="F281" i="19" s="1"/>
  <c r="B868" i="19"/>
  <c r="F868" i="19" s="1"/>
  <c r="B804" i="19"/>
  <c r="F804" i="19" s="1"/>
  <c r="B740" i="19"/>
  <c r="F740" i="19" s="1"/>
  <c r="B692" i="19"/>
  <c r="F692" i="19" s="1"/>
  <c r="B660" i="19"/>
  <c r="F660" i="19" s="1"/>
  <c r="B628" i="19"/>
  <c r="F628" i="19" s="1"/>
  <c r="B600" i="19"/>
  <c r="F600" i="19" s="1"/>
  <c r="B582" i="19"/>
  <c r="F582" i="19" s="1"/>
  <c r="B564" i="19"/>
  <c r="F564" i="19" s="1"/>
  <c r="B532" i="19"/>
  <c r="F532" i="19" s="1"/>
  <c r="B500" i="19"/>
  <c r="F500" i="19" s="1"/>
  <c r="B468" i="19"/>
  <c r="F468" i="19" s="1"/>
  <c r="B436" i="19"/>
  <c r="F436" i="19" s="1"/>
  <c r="B565" i="19"/>
  <c r="F565" i="19" s="1"/>
  <c r="B533" i="19"/>
  <c r="F533" i="19" s="1"/>
  <c r="B501" i="19"/>
  <c r="F501" i="19" s="1"/>
  <c r="B469" i="19"/>
  <c r="F469" i="19" s="1"/>
  <c r="B437" i="19"/>
  <c r="F437" i="19" s="1"/>
  <c r="B405" i="19"/>
  <c r="F405" i="19" s="1"/>
  <c r="B373" i="19"/>
  <c r="F373" i="19" s="1"/>
  <c r="B341" i="19"/>
  <c r="F341" i="19" s="1"/>
  <c r="B309" i="19"/>
  <c r="F309" i="19" s="1"/>
  <c r="B33" i="19"/>
  <c r="F33" i="19" s="1"/>
  <c r="B97" i="19"/>
  <c r="F97" i="19" s="1"/>
  <c r="B150" i="19"/>
  <c r="F150" i="19" s="1"/>
  <c r="B182" i="19"/>
  <c r="F182" i="19" s="1"/>
  <c r="B84" i="19"/>
  <c r="F84" i="19" s="1"/>
  <c r="B88" i="19"/>
  <c r="F88" i="19" s="1"/>
  <c r="B120" i="19"/>
  <c r="F120" i="19" s="1"/>
  <c r="B299" i="19"/>
  <c r="F299" i="19" s="1"/>
  <c r="B331" i="19"/>
  <c r="F331" i="19" s="1"/>
  <c r="B363" i="19"/>
  <c r="F363" i="19" s="1"/>
  <c r="B395" i="19"/>
  <c r="F395" i="19" s="1"/>
  <c r="B427" i="19"/>
  <c r="F427" i="19" s="1"/>
  <c r="B455" i="19"/>
  <c r="F455" i="19" s="1"/>
  <c r="B487" i="19"/>
  <c r="F487" i="19" s="1"/>
  <c r="B519" i="19"/>
  <c r="F519" i="19" s="1"/>
  <c r="B551" i="19"/>
  <c r="F551" i="19" s="1"/>
  <c r="B53" i="19"/>
  <c r="F53" i="19" s="1"/>
  <c r="B119" i="19"/>
  <c r="F119" i="19" s="1"/>
  <c r="B160" i="19"/>
  <c r="F160" i="19" s="1"/>
  <c r="B192" i="19"/>
  <c r="F192" i="19" s="1"/>
  <c r="B206" i="19"/>
  <c r="F206" i="19" s="1"/>
  <c r="B214" i="19"/>
  <c r="F214" i="19" s="1"/>
  <c r="B222" i="19"/>
  <c r="F222" i="19" s="1"/>
  <c r="B230" i="19"/>
  <c r="F230" i="19" s="1"/>
  <c r="B238" i="19"/>
  <c r="F238" i="19" s="1"/>
  <c r="B246" i="19"/>
  <c r="F246" i="19" s="1"/>
  <c r="B254" i="19"/>
  <c r="F254" i="19" s="1"/>
  <c r="B262" i="19"/>
  <c r="F262" i="19" s="1"/>
  <c r="B270" i="19"/>
  <c r="F270" i="19" s="1"/>
  <c r="B278" i="19"/>
  <c r="F278" i="19" s="1"/>
  <c r="B294" i="19"/>
  <c r="F294" i="19" s="1"/>
  <c r="B310" i="19"/>
  <c r="F310" i="19" s="1"/>
  <c r="B326" i="19"/>
  <c r="F326" i="19" s="1"/>
  <c r="B342" i="19"/>
  <c r="F342" i="19" s="1"/>
  <c r="B358" i="19"/>
  <c r="F358" i="19" s="1"/>
  <c r="B374" i="19"/>
  <c r="F374" i="19" s="1"/>
  <c r="B390" i="19"/>
  <c r="F390" i="19" s="1"/>
  <c r="B406" i="19"/>
  <c r="F406" i="19" s="1"/>
  <c r="B422" i="19"/>
  <c r="F422" i="19" s="1"/>
  <c r="B446" i="19"/>
  <c r="F446" i="19" s="1"/>
  <c r="B478" i="19"/>
  <c r="F478" i="19" s="1"/>
  <c r="B510" i="19"/>
  <c r="F510" i="19" s="1"/>
  <c r="B542" i="19"/>
  <c r="F542" i="19" s="1"/>
  <c r="B616" i="19"/>
  <c r="F616" i="19" s="1"/>
  <c r="B648" i="19"/>
  <c r="F648" i="19" s="1"/>
  <c r="B680" i="19"/>
  <c r="F680" i="19" s="1"/>
  <c r="B716" i="19"/>
  <c r="F716" i="19" s="1"/>
  <c r="B780" i="19"/>
  <c r="F780" i="19" s="1"/>
  <c r="B844" i="19"/>
  <c r="F844" i="19" s="1"/>
  <c r="B908" i="19"/>
  <c r="F908" i="19" s="1"/>
  <c r="B61" i="19"/>
  <c r="F61" i="19" s="1"/>
  <c r="B140" i="19"/>
  <c r="F140" i="19" s="1"/>
  <c r="B172" i="19"/>
  <c r="F172" i="19" s="1"/>
  <c r="B92" i="19"/>
  <c r="F92" i="19" s="1"/>
  <c r="B135" i="19"/>
  <c r="F135" i="19" s="1"/>
  <c r="B143" i="19"/>
  <c r="F143" i="19" s="1"/>
  <c r="B151" i="19"/>
  <c r="F151" i="19" s="1"/>
  <c r="B161" i="19"/>
  <c r="F161" i="19" s="1"/>
  <c r="B171" i="19"/>
  <c r="F171" i="19" s="1"/>
  <c r="B179" i="19"/>
  <c r="F179" i="19" s="1"/>
  <c r="B187" i="19"/>
  <c r="F187" i="19" s="1"/>
  <c r="B195" i="19"/>
  <c r="F195" i="19" s="1"/>
  <c r="B203" i="19"/>
  <c r="F203" i="19" s="1"/>
  <c r="B211" i="19"/>
  <c r="F211" i="19" s="1"/>
  <c r="B219" i="19"/>
  <c r="F219" i="19" s="1"/>
  <c r="B227" i="19"/>
  <c r="F227" i="19" s="1"/>
  <c r="B235" i="19"/>
  <c r="F235" i="19" s="1"/>
  <c r="B243" i="19"/>
  <c r="F243" i="19" s="1"/>
  <c r="B251" i="19"/>
  <c r="F251" i="19" s="1"/>
  <c r="B259" i="19"/>
  <c r="F259" i="19" s="1"/>
  <c r="B267" i="19"/>
  <c r="F267" i="19" s="1"/>
  <c r="B275" i="19"/>
  <c r="F275" i="19" s="1"/>
  <c r="B295" i="19"/>
  <c r="F295" i="19" s="1"/>
  <c r="B327" i="19"/>
  <c r="F327" i="19" s="1"/>
  <c r="B359" i="19"/>
  <c r="F359" i="19" s="1"/>
  <c r="B391" i="19"/>
  <c r="F391" i="19" s="1"/>
  <c r="B423" i="19"/>
  <c r="F423" i="19" s="1"/>
  <c r="B459" i="19"/>
  <c r="F459" i="19" s="1"/>
  <c r="B491" i="19"/>
  <c r="F491" i="19" s="1"/>
  <c r="B523" i="19"/>
  <c r="F523" i="19" s="1"/>
  <c r="B555" i="19"/>
  <c r="F555" i="19" s="1"/>
  <c r="B587" i="19"/>
  <c r="F587" i="19" s="1"/>
  <c r="B573" i="19"/>
  <c r="F573" i="19" s="1"/>
  <c r="B589" i="19"/>
  <c r="F589" i="19" s="1"/>
  <c r="B605" i="19"/>
  <c r="F605" i="19" s="1"/>
  <c r="B621" i="19"/>
  <c r="F621" i="19" s="1"/>
  <c r="B637" i="19"/>
  <c r="F637" i="19" s="1"/>
  <c r="B653" i="19"/>
  <c r="F653" i="19" s="1"/>
  <c r="B669" i="19"/>
  <c r="F669" i="19" s="1"/>
  <c r="B685" i="19"/>
  <c r="F685" i="19" s="1"/>
  <c r="B434" i="19"/>
  <c r="F434" i="19" s="1"/>
  <c r="B466" i="19"/>
  <c r="F466" i="19" s="1"/>
  <c r="B498" i="19"/>
  <c r="F498" i="19" s="1"/>
  <c r="B530" i="19"/>
  <c r="F530" i="19" s="1"/>
  <c r="B562" i="19"/>
  <c r="F562" i="19" s="1"/>
  <c r="B594" i="19"/>
  <c r="F594" i="19" s="1"/>
  <c r="B614" i="19"/>
  <c r="F614" i="19" s="1"/>
  <c r="B646" i="19"/>
  <c r="F646" i="19" s="1"/>
  <c r="B678" i="19"/>
  <c r="F678" i="19" s="1"/>
  <c r="B710" i="19"/>
  <c r="F710" i="19" s="1"/>
  <c r="B774" i="19"/>
  <c r="F774" i="19" s="1"/>
  <c r="B838" i="19"/>
  <c r="F838" i="19" s="1"/>
  <c r="B902" i="19"/>
  <c r="F902" i="19" s="1"/>
  <c r="B615" i="19"/>
  <c r="F615" i="19" s="1"/>
  <c r="B631" i="19"/>
  <c r="F631" i="19" s="1"/>
  <c r="B647" i="19"/>
  <c r="F647" i="19" s="1"/>
  <c r="B663" i="19"/>
  <c r="F663" i="19" s="1"/>
  <c r="B679" i="19"/>
  <c r="F679" i="19" s="1"/>
  <c r="B695" i="19"/>
  <c r="F695" i="19" s="1"/>
  <c r="B942" i="19"/>
  <c r="F942" i="19" s="1"/>
  <c r="B970" i="19"/>
  <c r="F970" i="19" s="1"/>
  <c r="B986" i="19"/>
  <c r="F986" i="19" s="1"/>
  <c r="B1002" i="19"/>
  <c r="F1002" i="19" s="1"/>
  <c r="B1018" i="19"/>
  <c r="F1018" i="19" s="1"/>
  <c r="B1034" i="19"/>
  <c r="F1034" i="19" s="1"/>
  <c r="B1050" i="19"/>
  <c r="F1050" i="19" s="1"/>
  <c r="B1066" i="19"/>
  <c r="F1066" i="19" s="1"/>
  <c r="B1082" i="19"/>
  <c r="F1082" i="19" s="1"/>
  <c r="B721" i="19"/>
  <c r="F721" i="19" s="1"/>
  <c r="B737" i="19"/>
  <c r="F737" i="19" s="1"/>
  <c r="B753" i="19"/>
  <c r="F753" i="19" s="1"/>
  <c r="B769" i="19"/>
  <c r="F769" i="19" s="1"/>
  <c r="B785" i="19"/>
  <c r="F785" i="19" s="1"/>
  <c r="B801" i="19"/>
  <c r="F801" i="19" s="1"/>
  <c r="B817" i="19"/>
  <c r="F817" i="19" s="1"/>
  <c r="B833" i="19"/>
  <c r="F833" i="19" s="1"/>
  <c r="B849" i="19"/>
  <c r="F849" i="19" s="1"/>
  <c r="B865" i="19"/>
  <c r="F865" i="19" s="1"/>
  <c r="B881" i="19"/>
  <c r="F881" i="19" s="1"/>
  <c r="B897" i="19"/>
  <c r="F897" i="19" s="1"/>
  <c r="B913" i="19"/>
  <c r="F913" i="19" s="1"/>
  <c r="B929" i="19"/>
  <c r="F929" i="19" s="1"/>
  <c r="B945" i="19"/>
  <c r="F945" i="19" s="1"/>
  <c r="B961" i="19"/>
  <c r="F961" i="19" s="1"/>
  <c r="B979" i="19"/>
  <c r="F979" i="19" s="1"/>
  <c r="B995" i="19"/>
  <c r="F995" i="19" s="1"/>
  <c r="B1011" i="19"/>
  <c r="F1011" i="19" s="1"/>
  <c r="B1027" i="19"/>
  <c r="F1027" i="19" s="1"/>
  <c r="B1043" i="19"/>
  <c r="F1043" i="19" s="1"/>
  <c r="B1059" i="19"/>
  <c r="F1059" i="19" s="1"/>
  <c r="B738" i="19"/>
  <c r="F738" i="19" s="1"/>
  <c r="B770" i="19"/>
  <c r="F770" i="19" s="1"/>
  <c r="B802" i="19"/>
  <c r="F802" i="19" s="1"/>
  <c r="B834" i="19"/>
  <c r="F834" i="19" s="1"/>
  <c r="B866" i="19"/>
  <c r="F866" i="19" s="1"/>
  <c r="B898" i="19"/>
  <c r="F898" i="19" s="1"/>
  <c r="B930" i="19"/>
  <c r="F930" i="19" s="1"/>
  <c r="B962" i="19"/>
  <c r="F962" i="19" s="1"/>
  <c r="B701" i="19"/>
  <c r="F701" i="19" s="1"/>
  <c r="B717" i="19"/>
  <c r="F717" i="19" s="1"/>
  <c r="B733" i="19"/>
  <c r="F733" i="19" s="1"/>
  <c r="B749" i="19"/>
  <c r="F749" i="19" s="1"/>
  <c r="B765" i="19"/>
  <c r="F765" i="19" s="1"/>
  <c r="B781" i="19"/>
  <c r="F781" i="19" s="1"/>
  <c r="B797" i="19"/>
  <c r="F797" i="19" s="1"/>
  <c r="B813" i="19"/>
  <c r="F813" i="19" s="1"/>
  <c r="B829" i="19"/>
  <c r="F829" i="19" s="1"/>
  <c r="B845" i="19"/>
  <c r="F845" i="19" s="1"/>
  <c r="B861" i="19"/>
  <c r="F861" i="19" s="1"/>
  <c r="B9" i="19"/>
  <c r="F9" i="19" s="1"/>
  <c r="B169" i="19"/>
  <c r="F169" i="19" s="1"/>
  <c r="B22" i="19"/>
  <c r="F22" i="19" s="1"/>
  <c r="B38" i="19"/>
  <c r="F38" i="19" s="1"/>
  <c r="B54" i="19"/>
  <c r="F54" i="19" s="1"/>
  <c r="B70" i="19"/>
  <c r="F70" i="19" s="1"/>
  <c r="B86" i="19"/>
  <c r="F86" i="19" s="1"/>
  <c r="B102" i="19"/>
  <c r="F102" i="19" s="1"/>
  <c r="B118" i="19"/>
  <c r="F118" i="19" s="1"/>
  <c r="B134" i="19"/>
  <c r="F134" i="19" s="1"/>
  <c r="B27" i="19"/>
  <c r="F27" i="19" s="1"/>
  <c r="B43" i="19"/>
  <c r="F43" i="19" s="1"/>
  <c r="B59" i="19"/>
  <c r="F59" i="19" s="1"/>
  <c r="B75" i="19"/>
  <c r="F75" i="19" s="1"/>
  <c r="B24" i="19"/>
  <c r="F24" i="19" s="1"/>
  <c r="B40" i="19"/>
  <c r="F40" i="19" s="1"/>
  <c r="B56" i="19"/>
  <c r="F56" i="19" s="1"/>
  <c r="B72" i="19"/>
  <c r="F72" i="19" s="1"/>
  <c r="B85" i="19"/>
  <c r="F85" i="19" s="1"/>
  <c r="B117" i="19"/>
  <c r="F117" i="19" s="1"/>
  <c r="B73" i="19"/>
  <c r="F73" i="19" s="1"/>
  <c r="B138" i="19"/>
  <c r="F138" i="19" s="1"/>
  <c r="B170" i="19"/>
  <c r="F170" i="19" s="1"/>
  <c r="B11" i="19"/>
  <c r="F11" i="19" s="1"/>
  <c r="B107" i="19"/>
  <c r="F107" i="19" s="1"/>
  <c r="B280" i="19"/>
  <c r="F280" i="19" s="1"/>
  <c r="B296" i="19"/>
  <c r="F296" i="19" s="1"/>
  <c r="B312" i="19"/>
  <c r="F312" i="19" s="1"/>
  <c r="B328" i="19"/>
  <c r="F328" i="19" s="1"/>
  <c r="B344" i="19"/>
  <c r="F344" i="19" s="1"/>
  <c r="B360" i="19"/>
  <c r="F360" i="19" s="1"/>
  <c r="B376" i="19"/>
  <c r="F376" i="19" s="1"/>
  <c r="B392" i="19"/>
  <c r="F392" i="19" s="1"/>
  <c r="B408" i="19"/>
  <c r="F408" i="19" s="1"/>
  <c r="B424" i="19"/>
  <c r="F424" i="19" s="1"/>
  <c r="B448" i="19"/>
  <c r="F448" i="19" s="1"/>
  <c r="B480" i="19"/>
  <c r="F480" i="19" s="1"/>
  <c r="B512" i="19"/>
  <c r="F512" i="19" s="1"/>
  <c r="B544" i="19"/>
  <c r="F544" i="19" s="1"/>
  <c r="B608" i="19"/>
  <c r="F608" i="19" s="1"/>
  <c r="B640" i="19"/>
  <c r="F640" i="19" s="1"/>
  <c r="B672" i="19"/>
  <c r="F672" i="19" s="1"/>
  <c r="B704" i="19"/>
  <c r="F704" i="19" s="1"/>
  <c r="B764" i="19"/>
  <c r="F764" i="19" s="1"/>
  <c r="B828" i="19"/>
  <c r="F828" i="19" s="1"/>
  <c r="B892" i="19"/>
  <c r="F892" i="19" s="1"/>
  <c r="B1075" i="19"/>
  <c r="F1075" i="19" s="1"/>
  <c r="B1080" i="19"/>
  <c r="F1080" i="19" s="1"/>
  <c r="B1064" i="19"/>
  <c r="F1064" i="19" s="1"/>
  <c r="B1048" i="19"/>
  <c r="F1048" i="19" s="1"/>
  <c r="B1032" i="19"/>
  <c r="F1032" i="19" s="1"/>
  <c r="B1016" i="19"/>
  <c r="F1016" i="19" s="1"/>
  <c r="B1000" i="19"/>
  <c r="F1000" i="19" s="1"/>
  <c r="B984" i="19"/>
  <c r="F984" i="19" s="1"/>
  <c r="B968" i="19"/>
  <c r="F968" i="19" s="1"/>
  <c r="B936" i="19"/>
  <c r="F936" i="19" s="1"/>
  <c r="B904" i="19"/>
  <c r="F904" i="19" s="1"/>
  <c r="B872" i="19"/>
  <c r="F872" i="19" s="1"/>
  <c r="B840" i="19"/>
  <c r="F840" i="19" s="1"/>
  <c r="B808" i="19"/>
  <c r="F808" i="19" s="1"/>
  <c r="B776" i="19"/>
  <c r="F776" i="19" s="1"/>
  <c r="B744" i="19"/>
  <c r="F744" i="19" s="1"/>
  <c r="B712" i="19"/>
  <c r="F712" i="19" s="1"/>
  <c r="B964" i="19"/>
  <c r="F964" i="19" s="1"/>
  <c r="B932" i="19"/>
  <c r="F932" i="19" s="1"/>
  <c r="B545" i="19"/>
  <c r="F545" i="19" s="1"/>
  <c r="B513" i="19"/>
  <c r="F513" i="19" s="1"/>
  <c r="B481" i="19"/>
  <c r="F481" i="19" s="1"/>
  <c r="B449" i="19"/>
  <c r="F449" i="19" s="1"/>
  <c r="B417" i="19"/>
  <c r="F417" i="19" s="1"/>
  <c r="B385" i="19"/>
  <c r="F385" i="19" s="1"/>
  <c r="B353" i="19"/>
  <c r="F353" i="19" s="1"/>
  <c r="B321" i="19"/>
  <c r="F321" i="19" s="1"/>
  <c r="B289" i="19"/>
  <c r="F289" i="19" s="1"/>
  <c r="B884" i="19"/>
  <c r="F884" i="19" s="1"/>
  <c r="B820" i="19"/>
  <c r="F820" i="19" s="1"/>
  <c r="B756" i="19"/>
  <c r="F756" i="19" s="1"/>
  <c r="B700" i="19"/>
  <c r="F700" i="19" s="1"/>
  <c r="B668" i="19"/>
  <c r="F668" i="19" s="1"/>
  <c r="B636" i="19"/>
  <c r="F636" i="19" s="1"/>
  <c r="B604" i="19"/>
  <c r="F604" i="19" s="1"/>
  <c r="B588" i="19"/>
  <c r="F588" i="19" s="1"/>
  <c r="B572" i="19"/>
  <c r="F572" i="19" s="1"/>
  <c r="B540" i="19"/>
  <c r="F540" i="19" s="1"/>
  <c r="B508" i="19"/>
  <c r="F508" i="19" s="1"/>
  <c r="B476" i="19"/>
  <c r="F476" i="19" s="1"/>
  <c r="B444" i="19"/>
  <c r="F444" i="19" s="1"/>
  <c r="B575" i="19"/>
  <c r="F575" i="19" s="1"/>
  <c r="B541" i="19"/>
  <c r="F541" i="19" s="1"/>
  <c r="B509" i="19"/>
  <c r="F509" i="19" s="1"/>
  <c r="B477" i="19"/>
  <c r="F477" i="19" s="1"/>
  <c r="B445" i="19"/>
  <c r="F445" i="19" s="1"/>
  <c r="B413" i="19"/>
  <c r="F413" i="19" s="1"/>
  <c r="B381" i="19"/>
  <c r="F381" i="19" s="1"/>
  <c r="B349" i="19"/>
  <c r="F349" i="19" s="1"/>
  <c r="B317" i="19"/>
  <c r="F317" i="19" s="1"/>
  <c r="B285" i="19"/>
  <c r="F285" i="19" s="1"/>
  <c r="B81" i="19"/>
  <c r="F81" i="19" s="1"/>
  <c r="B142" i="19"/>
  <c r="F142" i="19" s="1"/>
  <c r="B174" i="19"/>
  <c r="F174" i="19" s="1"/>
  <c r="B12" i="19"/>
  <c r="F12" i="19" s="1"/>
  <c r="B10" i="19"/>
  <c r="F10" i="19" s="1"/>
  <c r="B112" i="19"/>
  <c r="F112" i="19" s="1"/>
  <c r="B291" i="19"/>
  <c r="F291" i="19" s="1"/>
  <c r="B323" i="19"/>
  <c r="F323" i="19" s="1"/>
  <c r="B355" i="19"/>
  <c r="F355" i="19" s="1"/>
  <c r="B387" i="19"/>
  <c r="F387" i="19" s="1"/>
  <c r="B419" i="19"/>
  <c r="F419" i="19" s="1"/>
  <c r="B451" i="19"/>
  <c r="F451" i="19" s="1"/>
  <c r="B483" i="19"/>
  <c r="F483" i="19" s="1"/>
  <c r="B515" i="19"/>
  <c r="F515" i="19" s="1"/>
  <c r="B547" i="19"/>
  <c r="F547" i="19" s="1"/>
  <c r="B37" i="19"/>
  <c r="F37" i="19" s="1"/>
  <c r="B103" i="19"/>
  <c r="F103" i="19" s="1"/>
  <c r="B152" i="19"/>
  <c r="F152" i="19" s="1"/>
  <c r="B184" i="19"/>
  <c r="F184" i="19" s="1"/>
  <c r="B204" i="19"/>
  <c r="F204" i="19" s="1"/>
  <c r="B212" i="19"/>
  <c r="F212" i="19" s="1"/>
  <c r="B220" i="19"/>
  <c r="F220" i="19" s="1"/>
  <c r="B228" i="19"/>
  <c r="F228" i="19" s="1"/>
  <c r="B236" i="19"/>
  <c r="F236" i="19" s="1"/>
  <c r="B244" i="19"/>
  <c r="F244" i="19" s="1"/>
  <c r="B252" i="19"/>
  <c r="F252" i="19" s="1"/>
  <c r="B260" i="19"/>
  <c r="F260" i="19" s="1"/>
  <c r="B268" i="19"/>
  <c r="F268" i="19" s="1"/>
  <c r="B276" i="19"/>
  <c r="F276" i="19" s="1"/>
  <c r="B292" i="19"/>
  <c r="F292" i="19" s="1"/>
  <c r="B308" i="19"/>
  <c r="F308" i="19" s="1"/>
  <c r="B324" i="19"/>
  <c r="F324" i="19" s="1"/>
  <c r="B340" i="19"/>
  <c r="F340" i="19" s="1"/>
  <c r="B356" i="19"/>
  <c r="F356" i="19" s="1"/>
  <c r="B372" i="19"/>
  <c r="F372" i="19" s="1"/>
  <c r="B388" i="19"/>
  <c r="F388" i="19" s="1"/>
  <c r="B404" i="19"/>
  <c r="F404" i="19" s="1"/>
  <c r="B420" i="19"/>
  <c r="F420" i="19" s="1"/>
  <c r="B440" i="19"/>
  <c r="F440" i="19" s="1"/>
  <c r="B472" i="19"/>
  <c r="F472" i="19" s="1"/>
  <c r="B504" i="19"/>
  <c r="F504" i="19" s="1"/>
  <c r="B536" i="19"/>
  <c r="F536" i="19" s="1"/>
  <c r="B568" i="19"/>
  <c r="F568" i="19" s="1"/>
  <c r="B634" i="19"/>
  <c r="F634" i="19" s="1"/>
  <c r="B666" i="19"/>
  <c r="F666" i="19" s="1"/>
  <c r="B698" i="19"/>
  <c r="F698" i="19" s="1"/>
  <c r="B750" i="19"/>
  <c r="F750" i="19" s="1"/>
  <c r="B814" i="19"/>
  <c r="F814" i="19" s="1"/>
  <c r="B878" i="19"/>
  <c r="F878" i="19" s="1"/>
  <c r="B45" i="19"/>
  <c r="F45" i="19" s="1"/>
  <c r="B111" i="19"/>
  <c r="F111" i="19" s="1"/>
  <c r="B164" i="19"/>
  <c r="F164" i="19" s="1"/>
  <c r="B196" i="19"/>
  <c r="F196" i="19" s="1"/>
  <c r="B132" i="19"/>
  <c r="F132" i="19" s="1"/>
  <c r="B141" i="19"/>
  <c r="F141" i="19" s="1"/>
  <c r="B149" i="19"/>
  <c r="F149" i="19" s="1"/>
  <c r="B159" i="19"/>
  <c r="F159" i="19" s="1"/>
  <c r="B167" i="19"/>
  <c r="F167" i="19" s="1"/>
  <c r="B177" i="19"/>
  <c r="F177" i="19" s="1"/>
  <c r="B185" i="19"/>
  <c r="F185" i="19" s="1"/>
  <c r="B193" i="19"/>
  <c r="F193" i="19" s="1"/>
  <c r="B201" i="19"/>
  <c r="F201" i="19" s="1"/>
  <c r="B209" i="19"/>
  <c r="F209" i="19" s="1"/>
  <c r="B217" i="19"/>
  <c r="F217" i="19" s="1"/>
  <c r="B225" i="19"/>
  <c r="F225" i="19" s="1"/>
  <c r="B233" i="19"/>
  <c r="F233" i="19" s="1"/>
  <c r="B241" i="19"/>
  <c r="F241" i="19" s="1"/>
  <c r="B249" i="19"/>
  <c r="F249" i="19" s="1"/>
  <c r="B257" i="19"/>
  <c r="F257" i="19" s="1"/>
  <c r="B265" i="19"/>
  <c r="F265" i="19" s="1"/>
  <c r="B273" i="19"/>
  <c r="F273" i="19" s="1"/>
  <c r="B287" i="19"/>
  <c r="F287" i="19" s="1"/>
  <c r="B319" i="19"/>
  <c r="F319" i="19" s="1"/>
  <c r="B351" i="19"/>
  <c r="F351" i="19" s="1"/>
  <c r="B383" i="19"/>
  <c r="F383" i="19" s="1"/>
  <c r="B415" i="19"/>
  <c r="F415" i="19" s="1"/>
  <c r="B447" i="19"/>
  <c r="F447" i="19" s="1"/>
  <c r="B479" i="19"/>
  <c r="F479" i="19" s="1"/>
  <c r="B511" i="19"/>
  <c r="F511" i="19" s="1"/>
  <c r="B543" i="19"/>
  <c r="F543" i="19" s="1"/>
  <c r="B579" i="19"/>
  <c r="F579" i="19" s="1"/>
  <c r="B603" i="19"/>
  <c r="F603" i="19" s="1"/>
  <c r="B585" i="19"/>
  <c r="F585" i="19" s="1"/>
  <c r="B601" i="19"/>
  <c r="F601" i="19" s="1"/>
  <c r="B619" i="19"/>
  <c r="F619" i="19" s="1"/>
  <c r="B635" i="19"/>
  <c r="F635" i="19" s="1"/>
  <c r="B651" i="19"/>
  <c r="F651" i="19" s="1"/>
  <c r="B667" i="19"/>
  <c r="F667" i="19" s="1"/>
  <c r="B683" i="19"/>
  <c r="F683" i="19" s="1"/>
  <c r="B707" i="19"/>
  <c r="F707" i="19" s="1"/>
  <c r="B458" i="19"/>
  <c r="F458" i="19" s="1"/>
  <c r="B490" i="19"/>
  <c r="F490" i="19" s="1"/>
  <c r="B522" i="19"/>
  <c r="F522" i="19" s="1"/>
  <c r="B554" i="19"/>
  <c r="F554" i="19" s="1"/>
  <c r="B586" i="19"/>
  <c r="F586" i="19" s="1"/>
  <c r="B606" i="19"/>
  <c r="F606" i="19" s="1"/>
  <c r="B638" i="19"/>
  <c r="F638" i="19" s="1"/>
  <c r="B670" i="19"/>
  <c r="F670" i="19" s="1"/>
  <c r="B702" i="19"/>
  <c r="F702" i="19" s="1"/>
  <c r="B758" i="19"/>
  <c r="F758" i="19" s="1"/>
  <c r="B822" i="19"/>
  <c r="F822" i="19" s="1"/>
  <c r="B886" i="19"/>
  <c r="F886" i="19" s="1"/>
  <c r="B609" i="19"/>
  <c r="F609" i="19" s="1"/>
  <c r="B625" i="19"/>
  <c r="F625" i="19" s="1"/>
  <c r="B641" i="19"/>
  <c r="F641" i="19" s="1"/>
  <c r="B657" i="19"/>
  <c r="F657" i="19" s="1"/>
  <c r="B673" i="19"/>
  <c r="F673" i="19" s="1"/>
  <c r="B689" i="19"/>
  <c r="F689" i="19" s="1"/>
  <c r="B934" i="19"/>
  <c r="F934" i="19" s="1"/>
  <c r="B966" i="19"/>
  <c r="F966" i="19" s="1"/>
  <c r="B982" i="19"/>
  <c r="F982" i="19" s="1"/>
  <c r="B998" i="19"/>
  <c r="F998" i="19" s="1"/>
  <c r="B1014" i="19"/>
  <c r="F1014" i="19" s="1"/>
  <c r="B1030" i="19"/>
  <c r="F1030" i="19" s="1"/>
  <c r="B1046" i="19"/>
  <c r="F1046" i="19" s="1"/>
  <c r="B1062" i="19"/>
  <c r="F1062" i="19" s="1"/>
  <c r="B1078" i="19"/>
  <c r="F1078" i="19" s="1"/>
  <c r="B735" i="19"/>
  <c r="F735" i="19" s="1"/>
  <c r="B927" i="19"/>
  <c r="F927" i="19" s="1"/>
  <c r="B826" i="19"/>
  <c r="F826" i="19" s="1"/>
  <c r="B771" i="19"/>
  <c r="F771" i="19" s="1"/>
  <c r="B835" i="19"/>
  <c r="F835" i="19" s="1"/>
  <c r="B891" i="19"/>
  <c r="F891" i="19" s="1"/>
  <c r="B939" i="19"/>
  <c r="F939" i="19" s="1"/>
  <c r="B985" i="19"/>
  <c r="F985" i="19" s="1"/>
  <c r="B1033" i="19"/>
  <c r="F1033" i="19" s="1"/>
  <c r="B1081" i="19"/>
  <c r="F1081" i="19" s="1"/>
  <c r="B851" i="19"/>
  <c r="F851" i="19" s="1"/>
  <c r="B901" i="19"/>
  <c r="F901" i="19" s="1"/>
  <c r="B949" i="19"/>
  <c r="F949" i="19" s="1"/>
  <c r="B997" i="19"/>
  <c r="F997" i="19" s="1"/>
  <c r="B1029" i="19"/>
  <c r="F1029" i="19" s="1"/>
  <c r="B1077" i="19"/>
  <c r="F1077" i="19" s="1"/>
  <c r="B963" i="19"/>
  <c r="F963" i="19" s="1"/>
  <c r="B1025" i="19"/>
  <c r="F1025" i="19" s="1"/>
  <c r="B719" i="19"/>
  <c r="F719" i="19" s="1"/>
  <c r="B783" i="19"/>
  <c r="F783" i="19" s="1"/>
  <c r="B847" i="19"/>
  <c r="F847" i="19" s="1"/>
  <c r="B911" i="19"/>
  <c r="F911" i="19" s="1"/>
  <c r="B975" i="19"/>
  <c r="F975" i="19" s="1"/>
  <c r="B1039" i="19"/>
  <c r="F1039" i="19" s="1"/>
  <c r="B794" i="19"/>
  <c r="F794" i="19" s="1"/>
  <c r="B922" i="19"/>
  <c r="F922" i="19" s="1"/>
  <c r="B723" i="19"/>
  <c r="F723" i="19" s="1"/>
  <c r="B741" i="19"/>
  <c r="F741" i="19" s="1"/>
  <c r="B787" i="19"/>
  <c r="F787" i="19" s="1"/>
  <c r="B805" i="19"/>
  <c r="F805" i="19" s="1"/>
  <c r="B869" i="19"/>
  <c r="F869" i="19" s="1"/>
  <c r="B933" i="19"/>
  <c r="F933" i="19" s="1"/>
  <c r="B981" i="19"/>
  <c r="F981" i="19" s="1"/>
  <c r="B1045" i="19"/>
  <c r="F1045" i="19" s="1"/>
  <c r="B993" i="19"/>
  <c r="F993" i="19" s="1"/>
  <c r="B1041" i="19"/>
  <c r="F1041" i="19" s="1"/>
  <c r="B767" i="19"/>
  <c r="F767" i="19" s="1"/>
  <c r="B831" i="19"/>
  <c r="F831" i="19" s="1"/>
  <c r="B895" i="19"/>
  <c r="F895" i="19" s="1"/>
  <c r="B959" i="19"/>
  <c r="F959" i="19" s="1"/>
  <c r="B1023" i="19"/>
  <c r="F1023" i="19" s="1"/>
  <c r="B762" i="19"/>
  <c r="F762" i="19" s="1"/>
  <c r="B890" i="19"/>
  <c r="F890" i="19" s="1"/>
  <c r="B715" i="19"/>
  <c r="F715" i="19" s="1"/>
  <c r="B739" i="19"/>
  <c r="F739" i="19" s="1"/>
  <c r="B757" i="19"/>
  <c r="F757" i="19" s="1"/>
  <c r="B779" i="19"/>
  <c r="F779" i="19" s="1"/>
  <c r="B803" i="19"/>
  <c r="F803" i="19" s="1"/>
  <c r="B821" i="19"/>
  <c r="F821" i="19" s="1"/>
  <c r="B843" i="19"/>
  <c r="F843" i="19" s="1"/>
  <c r="B867" i="19"/>
  <c r="F867" i="19" s="1"/>
  <c r="B883" i="19"/>
  <c r="F883" i="19" s="1"/>
  <c r="B899" i="19"/>
  <c r="F899" i="19" s="1"/>
  <c r="B915" i="19"/>
  <c r="F915" i="19" s="1"/>
  <c r="B931" i="19"/>
  <c r="F931" i="19" s="1"/>
  <c r="B977" i="19"/>
  <c r="F977" i="19" s="1"/>
  <c r="B1057" i="19"/>
  <c r="F1057" i="19" s="1"/>
  <c r="B751" i="19"/>
  <c r="F751" i="19" s="1"/>
  <c r="B815" i="19"/>
  <c r="F815" i="19" s="1"/>
  <c r="B879" i="19"/>
  <c r="F879" i="19" s="1"/>
  <c r="B943" i="19"/>
  <c r="F943" i="19" s="1"/>
  <c r="B1007" i="19"/>
  <c r="F1007" i="19" s="1"/>
  <c r="B730" i="19"/>
  <c r="F730" i="19" s="1"/>
  <c r="B858" i="19"/>
  <c r="F858" i="19" s="1"/>
  <c r="B697" i="19"/>
  <c r="F697" i="19" s="1"/>
  <c r="B731" i="19"/>
  <c r="F731" i="19" s="1"/>
  <c r="B755" i="19"/>
  <c r="F755" i="19" s="1"/>
  <c r="B773" i="19"/>
  <c r="F773" i="19" s="1"/>
  <c r="B795" i="19"/>
  <c r="F795" i="19" s="1"/>
  <c r="B819" i="19"/>
  <c r="F819" i="19" s="1"/>
  <c r="B837" i="19"/>
  <c r="F837" i="19" s="1"/>
  <c r="B859" i="19"/>
  <c r="F859" i="19" s="1"/>
  <c r="B877" i="19"/>
  <c r="F877" i="19" s="1"/>
  <c r="B893" i="19"/>
  <c r="F893" i="19" s="1"/>
  <c r="B909" i="19"/>
  <c r="F909" i="19" s="1"/>
  <c r="B925" i="19"/>
  <c r="F925" i="19" s="1"/>
  <c r="B941" i="19"/>
  <c r="F941" i="19" s="1"/>
  <c r="B957" i="19"/>
  <c r="F957" i="19" s="1"/>
  <c r="B973" i="19"/>
  <c r="F973" i="19" s="1"/>
  <c r="B989" i="19"/>
  <c r="F989" i="19" s="1"/>
  <c r="B1005" i="19"/>
  <c r="F1005" i="19" s="1"/>
  <c r="B1021" i="19"/>
  <c r="F1021" i="19" s="1"/>
  <c r="B1037" i="19"/>
  <c r="F1037" i="19" s="1"/>
  <c r="B1053" i="19"/>
  <c r="F1053" i="19" s="1"/>
  <c r="B1069" i="19"/>
  <c r="F1069" i="19" s="1"/>
  <c r="B799" i="19"/>
  <c r="F799" i="19" s="1"/>
  <c r="B863" i="19"/>
  <c r="F863" i="19" s="1"/>
  <c r="B991" i="19"/>
  <c r="F991" i="19" s="1"/>
  <c r="B1055" i="19"/>
  <c r="F1055" i="19" s="1"/>
  <c r="B954" i="19"/>
  <c r="F954" i="19" s="1"/>
  <c r="B725" i="19"/>
  <c r="F725" i="19" s="1"/>
  <c r="B747" i="19"/>
  <c r="F747" i="19" s="1"/>
  <c r="B789" i="19"/>
  <c r="F789" i="19" s="1"/>
  <c r="B811" i="19"/>
  <c r="F811" i="19" s="1"/>
  <c r="B853" i="19"/>
  <c r="F853" i="19" s="1"/>
  <c r="B875" i="19"/>
  <c r="F875" i="19" s="1"/>
  <c r="B907" i="19"/>
  <c r="F907" i="19" s="1"/>
  <c r="B923" i="19"/>
  <c r="F923" i="19" s="1"/>
  <c r="B955" i="19"/>
  <c r="F955" i="19" s="1"/>
  <c r="B969" i="19"/>
  <c r="F969" i="19" s="1"/>
  <c r="B1001" i="19"/>
  <c r="F1001" i="19" s="1"/>
  <c r="B1017" i="19"/>
  <c r="F1017" i="19" s="1"/>
  <c r="B1049" i="19"/>
  <c r="F1049" i="19" s="1"/>
  <c r="B1065" i="19"/>
  <c r="F1065" i="19" s="1"/>
  <c r="B763" i="19"/>
  <c r="F763" i="19" s="1"/>
  <c r="B827" i="19"/>
  <c r="F827" i="19" s="1"/>
  <c r="B885" i="19"/>
  <c r="F885" i="19" s="1"/>
  <c r="B917" i="19"/>
  <c r="F917" i="19" s="1"/>
  <c r="B965" i="19"/>
  <c r="F965" i="19" s="1"/>
  <c r="B1013" i="19"/>
  <c r="F1013" i="19" s="1"/>
  <c r="B1061" i="19"/>
  <c r="F1061" i="19" s="1"/>
  <c r="B947" i="19"/>
  <c r="F947" i="19" s="1"/>
  <c r="B1009" i="19"/>
  <c r="F1009" i="19" s="1"/>
  <c r="B1073" i="19"/>
  <c r="F1073" i="19" s="1"/>
  <c r="B8" i="9"/>
  <c r="F8" i="9" s="1"/>
  <c r="G745" i="18"/>
  <c r="G745" i="3"/>
  <c r="B8" i="19"/>
  <c r="F8" i="19" s="1"/>
  <c r="F112" i="6"/>
  <c r="F1085" i="9" l="1"/>
  <c r="F1085" i="19"/>
</calcChain>
</file>

<file path=xl/sharedStrings.xml><?xml version="1.0" encoding="utf-8"?>
<sst xmlns="http://schemas.openxmlformats.org/spreadsheetml/2006/main" count="257" uniqueCount="118">
  <si>
    <t>계정과목</t>
    <phoneticPr fontId="2" type="noConversion"/>
  </si>
  <si>
    <t>추  출  기  간</t>
    <phoneticPr fontId="2" type="noConversion"/>
  </si>
  <si>
    <t>현금</t>
  </si>
  <si>
    <t>현금수입</t>
  </si>
  <si>
    <t>복리후생비</t>
  </si>
  <si>
    <t>외상매입금</t>
  </si>
  <si>
    <t>복리후생비</t>
    <phoneticPr fontId="2" type="noConversion"/>
  </si>
  <si>
    <t>외상매입금</t>
    <phoneticPr fontId="2" type="noConversion"/>
  </si>
  <si>
    <t>여비교통비</t>
    <phoneticPr fontId="2" type="noConversion"/>
  </si>
  <si>
    <t>지급임차료</t>
    <phoneticPr fontId="2" type="noConversion"/>
  </si>
  <si>
    <t>지급수수료</t>
    <phoneticPr fontId="2" type="noConversion"/>
  </si>
  <si>
    <t>광고선전비</t>
    <phoneticPr fontId="2" type="noConversion"/>
  </si>
  <si>
    <t>정규직급여</t>
    <phoneticPr fontId="2" type="noConversion"/>
  </si>
  <si>
    <t>일 자</t>
    <phoneticPr fontId="2" type="noConversion"/>
  </si>
  <si>
    <t>계정과목</t>
    <phoneticPr fontId="2" type="noConversion"/>
  </si>
  <si>
    <t>세부내역</t>
    <phoneticPr fontId="2" type="noConversion"/>
  </si>
  <si>
    <t>구 분</t>
    <phoneticPr fontId="2" type="noConversion"/>
  </si>
  <si>
    <t>담 당</t>
    <phoneticPr fontId="2" type="noConversion"/>
  </si>
  <si>
    <t>이 사</t>
    <phoneticPr fontId="2" type="noConversion"/>
  </si>
  <si>
    <t>대표이사</t>
    <phoneticPr fontId="2" type="noConversion"/>
  </si>
  <si>
    <t>작성일자 :</t>
    <phoneticPr fontId="2" type="noConversion"/>
  </si>
  <si>
    <t>자  금  일  보</t>
    <phoneticPr fontId="2" type="noConversion"/>
  </si>
  <si>
    <t>기준년도</t>
    <phoneticPr fontId="2" type="noConversion"/>
  </si>
  <si>
    <t>기준월</t>
    <phoneticPr fontId="2" type="noConversion"/>
  </si>
  <si>
    <t>대표이사</t>
    <phoneticPr fontId="2" type="noConversion"/>
  </si>
  <si>
    <t>이 사</t>
    <phoneticPr fontId="2" type="noConversion"/>
  </si>
  <si>
    <t xml:space="preserve"> </t>
    <phoneticPr fontId="2" type="noConversion"/>
  </si>
  <si>
    <t xml:space="preserve"> </t>
    <phoneticPr fontId="2" type="noConversion"/>
  </si>
  <si>
    <t>지급임차료</t>
  </si>
  <si>
    <t>계약금</t>
    <phoneticPr fontId="2" type="noConversion"/>
  </si>
  <si>
    <t>한국기업</t>
    <phoneticPr fontId="2" type="noConversion"/>
  </si>
  <si>
    <t>잔금조달</t>
    <phoneticPr fontId="2" type="noConversion"/>
  </si>
  <si>
    <t>한국상사</t>
    <phoneticPr fontId="2" type="noConversion"/>
  </si>
  <si>
    <t>국민은행</t>
  </si>
  <si>
    <t>우리은행</t>
  </si>
  <si>
    <t>[이월금액]</t>
    <phoneticPr fontId="2" type="noConversion"/>
  </si>
  <si>
    <t>[당월금액]</t>
    <phoneticPr fontId="2" type="noConversion"/>
  </si>
  <si>
    <t>수입</t>
    <phoneticPr fontId="2" type="noConversion"/>
  </si>
  <si>
    <t>지출</t>
    <phoneticPr fontId="2" type="noConversion"/>
  </si>
  <si>
    <t>구 분</t>
  </si>
  <si>
    <t>일 자</t>
  </si>
  <si>
    <t>계정과목</t>
  </si>
  <si>
    <t>세부내역</t>
  </si>
  <si>
    <t>금    액</t>
  </si>
  <si>
    <t>비  고</t>
  </si>
  <si>
    <t>[ 소 계 ]</t>
  </si>
  <si>
    <t>[ 수입합계 ]</t>
  </si>
  <si>
    <t>[ 지출합계 ]</t>
  </si>
  <si>
    <t>[ 수입내역 ]</t>
  </si>
  <si>
    <t>계약금</t>
  </si>
  <si>
    <t>한국기업</t>
  </si>
  <si>
    <t>[ 지출내역 ]</t>
  </si>
  <si>
    <t>■ 지출항목</t>
    <phoneticPr fontId="2" type="noConversion"/>
  </si>
  <si>
    <t>■ 수입항목</t>
    <phoneticPr fontId="2" type="noConversion"/>
  </si>
  <si>
    <t>■ 구분</t>
    <phoneticPr fontId="2" type="noConversion"/>
  </si>
  <si>
    <t>현금수입</t>
    <phoneticPr fontId="2" type="noConversion"/>
  </si>
  <si>
    <t>카드수입</t>
    <phoneticPr fontId="2" type="noConversion"/>
  </si>
  <si>
    <t>이자수익</t>
    <phoneticPr fontId="2" type="noConversion"/>
  </si>
  <si>
    <t>구  분</t>
    <phoneticPr fontId="2" type="noConversion"/>
  </si>
  <si>
    <t>최초잔액</t>
    <phoneticPr fontId="2" type="noConversion"/>
  </si>
  <si>
    <t>현금</t>
    <phoneticPr fontId="2" type="noConversion"/>
  </si>
  <si>
    <t>국민은행</t>
    <phoneticPr fontId="2" type="noConversion"/>
  </si>
  <si>
    <t>우리은행</t>
    <phoneticPr fontId="2" type="noConversion"/>
  </si>
  <si>
    <t>농협</t>
    <phoneticPr fontId="2" type="noConversion"/>
  </si>
  <si>
    <t>우체국</t>
    <phoneticPr fontId="2" type="noConversion"/>
  </si>
  <si>
    <t>새마을금고</t>
    <phoneticPr fontId="2" type="noConversion"/>
  </si>
  <si>
    <t>no</t>
    <phoneticPr fontId="2" type="noConversion"/>
  </si>
  <si>
    <t>지 출 항 목</t>
    <phoneticPr fontId="2" type="noConversion"/>
  </si>
  <si>
    <t>수 입 항 목</t>
    <phoneticPr fontId="2" type="noConversion"/>
  </si>
  <si>
    <t>금 액</t>
    <phoneticPr fontId="2" type="noConversion"/>
  </si>
  <si>
    <t>검색기간</t>
    <phoneticPr fontId="2" type="noConversion"/>
  </si>
  <si>
    <t>지 출 내 역 서</t>
    <phoneticPr fontId="2" type="noConversion"/>
  </si>
  <si>
    <t>검색기간</t>
    <phoneticPr fontId="2" type="noConversion"/>
  </si>
  <si>
    <t>검 색 기 간</t>
    <phoneticPr fontId="2" type="noConversion"/>
  </si>
  <si>
    <t>검 색 기 간</t>
    <phoneticPr fontId="2" type="noConversion"/>
  </si>
  <si>
    <t>기준년도</t>
    <phoneticPr fontId="2" type="noConversion"/>
  </si>
  <si>
    <t>기준월</t>
    <phoneticPr fontId="2" type="noConversion"/>
  </si>
  <si>
    <t>수 입 내 역 서</t>
    <phoneticPr fontId="2" type="noConversion"/>
  </si>
  <si>
    <t>비 고</t>
    <phoneticPr fontId="2" type="noConversion"/>
  </si>
  <si>
    <t>한국상사</t>
  </si>
  <si>
    <t>거래처명</t>
    <phoneticPr fontId="2" type="noConversion"/>
  </si>
  <si>
    <t>작성일 :</t>
    <phoneticPr fontId="2" type="noConversion"/>
  </si>
  <si>
    <t>구분</t>
    <phoneticPr fontId="2" type="noConversion"/>
  </si>
  <si>
    <t>일 자</t>
    <phoneticPr fontId="2" type="noConversion"/>
  </si>
  <si>
    <t>계정과목</t>
    <phoneticPr fontId="2" type="noConversion"/>
  </si>
  <si>
    <t>세부내역</t>
    <phoneticPr fontId="2" type="noConversion"/>
  </si>
  <si>
    <t>금    액</t>
    <phoneticPr fontId="2" type="noConversion"/>
  </si>
  <si>
    <t>비  고</t>
    <phoneticPr fontId="2" type="noConversion"/>
  </si>
  <si>
    <t>지출항목</t>
    <phoneticPr fontId="2" type="noConversion"/>
  </si>
  <si>
    <t>지출항목hideen</t>
    <phoneticPr fontId="2" type="noConversion"/>
  </si>
  <si>
    <t>세부 내역</t>
    <phoneticPr fontId="2" type="noConversion"/>
  </si>
  <si>
    <t>금  액</t>
    <phoneticPr fontId="2" type="noConversion"/>
  </si>
  <si>
    <t>합  계</t>
    <phoneticPr fontId="2" type="noConversion"/>
  </si>
  <si>
    <t>수입항목</t>
    <phoneticPr fontId="2" type="noConversion"/>
  </si>
  <si>
    <t>수입항목hideen</t>
    <phoneticPr fontId="2" type="noConversion"/>
  </si>
  <si>
    <t>추출기간 :</t>
    <phoneticPr fontId="2" type="noConversion"/>
  </si>
  <si>
    <t>세부내역</t>
    <phoneticPr fontId="2" type="noConversion"/>
  </si>
  <si>
    <t>금    액</t>
    <phoneticPr fontId="2" type="noConversion"/>
  </si>
  <si>
    <t>비  고</t>
    <phoneticPr fontId="2" type="noConversion"/>
  </si>
  <si>
    <t>거래처명</t>
    <phoneticPr fontId="2" type="noConversion"/>
  </si>
  <si>
    <t>거래처명</t>
    <phoneticPr fontId="2" type="noConversion"/>
  </si>
  <si>
    <t>잔금조달</t>
  </si>
  <si>
    <t>합 계</t>
    <phoneticPr fontId="2" type="noConversion"/>
  </si>
  <si>
    <t>구 분</t>
    <phoneticPr fontId="2" type="noConversion"/>
  </si>
  <si>
    <t>전일잔액</t>
    <phoneticPr fontId="2" type="noConversion"/>
  </si>
  <si>
    <t>수    입</t>
    <phoneticPr fontId="2" type="noConversion"/>
  </si>
  <si>
    <t>지    출</t>
    <phoneticPr fontId="2" type="noConversion"/>
  </si>
  <si>
    <t>잔    액</t>
    <phoneticPr fontId="2" type="noConversion"/>
  </si>
  <si>
    <t>비       고</t>
    <phoneticPr fontId="2" type="noConversion"/>
  </si>
  <si>
    <t>총  합  계</t>
    <phoneticPr fontId="2" type="noConversion"/>
  </si>
  <si>
    <t>총 합 계</t>
    <phoneticPr fontId="2" type="noConversion"/>
  </si>
  <si>
    <t>광고선전비</t>
  </si>
  <si>
    <t>광고비</t>
  </si>
  <si>
    <t>광고비</t>
    <phoneticPr fontId="2" type="noConversion"/>
  </si>
  <si>
    <t>임차료</t>
  </si>
  <si>
    <t>임차료</t>
    <phoneticPr fontId="2" type="noConversion"/>
  </si>
  <si>
    <t>0월 매입금액</t>
  </si>
  <si>
    <t>0월 매입금액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</si>
</sst>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_(&quot;₩&quot;* #,##0_);_(&quot;₩&quot;* \(#,##0\);_(&quot;₩&quot;* &quot;-&quot;_);_(@_)"/>
    <numFmt numFmtId="177" formatCode="#,###_ "/>
    <numFmt numFmtId="178" formatCode="_-* #,##0_-;\-* #,##0_-;_-* &quot;&quot;_-;_-@_-"/>
    <numFmt numFmtId="179" formatCode="mm&quot;월&quot;\ dd&quot;일&quot;"/>
    <numFmt numFmtId="180" formatCode="yyyy&quot;년&quot;\ m&quot;월&quot;\ d&quot;일&quot;;@"/>
    <numFmt numFmtId="181" formatCode="[$-412]e&quot;년&quot;\ mm&quot;월&quot;\ dd&quot;일&quot;\ \(aaa\)"/>
    <numFmt numFmtId="182" formatCode="#,##0_);[Red]\(#,##0\)"/>
    <numFmt numFmtId="183" formatCode="General\ &quot;년&quot;"/>
    <numFmt numFmtId="184" formatCode="General\ &quot;월&quot;"/>
    <numFmt numFmtId="185" formatCode="General\ &quot;일&quot;"/>
    <numFmt numFmtId="186" formatCode="General\ &quot;년&quot;&quot;도&quot;"/>
    <numFmt numFmtId="187" formatCode="#,##0\ "/>
    <numFmt numFmtId="188" formatCode="#,###\ "/>
    <numFmt numFmtId="189" formatCode="#,##0\ ;[Red]\-#,##0\ "/>
  </numFmts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</font>
    <font>
      <b/>
      <sz val="18"/>
      <color indexed="17"/>
      <name val="맑은 고딕"/>
      <family val="3"/>
      <charset val="129"/>
    </font>
    <font>
      <b/>
      <sz val="10"/>
      <color rgb="FF2C416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8"/>
      <name val="맑은 고딕"/>
      <family val="3"/>
      <charset val="129"/>
    </font>
    <font>
      <b/>
      <sz val="12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BACD7"/>
        <bgColor indexed="64"/>
      </patternFill>
    </fill>
    <fill>
      <patternFill patternType="solid">
        <fgColor rgb="FF2C4160"/>
        <bgColor indexed="64"/>
      </patternFill>
    </fill>
  </fills>
  <borders count="60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17"/>
      </left>
      <right style="hair">
        <color indexed="17"/>
      </right>
      <top style="medium">
        <color indexed="17"/>
      </top>
      <bottom style="medium">
        <color indexed="17"/>
      </bottom>
      <diagonal/>
    </border>
    <border>
      <left style="medium">
        <color indexed="53"/>
      </left>
      <right style="hair">
        <color indexed="53"/>
      </right>
      <top style="medium">
        <color indexed="53"/>
      </top>
      <bottom style="hair">
        <color indexed="53"/>
      </bottom>
      <diagonal/>
    </border>
    <border>
      <left style="hair">
        <color indexed="53"/>
      </left>
      <right style="medium">
        <color indexed="53"/>
      </right>
      <top style="medium">
        <color indexed="53"/>
      </top>
      <bottom style="hair">
        <color indexed="53"/>
      </bottom>
      <diagonal/>
    </border>
    <border>
      <left style="medium">
        <color indexed="53"/>
      </left>
      <right style="hair">
        <color indexed="53"/>
      </right>
      <top style="hair">
        <color indexed="53"/>
      </top>
      <bottom style="medium">
        <color indexed="53"/>
      </bottom>
      <diagonal/>
    </border>
    <border>
      <left style="hair">
        <color indexed="53"/>
      </left>
      <right style="medium">
        <color indexed="53"/>
      </right>
      <top style="hair">
        <color indexed="53"/>
      </top>
      <bottom style="medium">
        <color indexed="53"/>
      </bottom>
      <diagonal/>
    </border>
    <border>
      <left style="medium">
        <color indexed="53"/>
      </left>
      <right style="hair">
        <color indexed="53"/>
      </right>
      <top style="hair">
        <color indexed="53"/>
      </top>
      <bottom style="hair">
        <color indexed="53"/>
      </bottom>
      <diagonal/>
    </border>
    <border>
      <left style="hair">
        <color indexed="53"/>
      </left>
      <right style="medium">
        <color indexed="53"/>
      </right>
      <top style="hair">
        <color indexed="53"/>
      </top>
      <bottom style="hair">
        <color indexed="53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 tint="-0.499984740745262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79" fontId="3" fillId="0" borderId="0" xfId="0" applyNumberFormat="1" applyFont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178" fontId="3" fillId="0" borderId="1" xfId="0" applyNumberFormat="1" applyFont="1" applyBorder="1" applyAlignment="1">
      <alignment horizontal="right" vertical="center" shrinkToFit="1"/>
    </xf>
    <xf numFmtId="0" fontId="3" fillId="0" borderId="10" xfId="0" applyFont="1" applyBorder="1" applyAlignment="1">
      <alignment horizontal="center" vertical="center" shrinkToFit="1"/>
    </xf>
    <xf numFmtId="14" fontId="3" fillId="0" borderId="6" xfId="0" applyNumberFormat="1" applyFont="1" applyBorder="1" applyAlignment="1">
      <alignment horizontal="center" vertical="center"/>
    </xf>
    <xf numFmtId="14" fontId="3" fillId="4" borderId="9" xfId="0" applyNumberFormat="1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178" fontId="3" fillId="4" borderId="1" xfId="0" applyNumberFormat="1" applyFont="1" applyFill="1" applyBorder="1" applyAlignment="1">
      <alignment horizontal="right" vertical="center" shrinkToFit="1"/>
    </xf>
    <xf numFmtId="0" fontId="3" fillId="4" borderId="10" xfId="0" applyFont="1" applyFill="1" applyBorder="1" applyAlignment="1">
      <alignment horizontal="center" vertical="center" shrinkToFit="1"/>
    </xf>
    <xf numFmtId="14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 shrinkToFit="1"/>
    </xf>
    <xf numFmtId="14" fontId="4" fillId="0" borderId="22" xfId="0" applyNumberFormat="1" applyFont="1" applyBorder="1" applyAlignment="1">
      <alignment horizontal="center" vertical="center" shrinkToFit="1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31" xfId="0" applyFont="1" applyBorder="1" applyAlignment="1">
      <alignment horizontal="left" vertical="center" indent="1" shrinkToFit="1"/>
    </xf>
    <xf numFmtId="0" fontId="6" fillId="0" borderId="50" xfId="0" applyFont="1" applyBorder="1" applyAlignment="1">
      <alignment horizontal="left" vertical="center" indent="1" shrinkToFit="1"/>
    </xf>
    <xf numFmtId="0" fontId="9" fillId="6" borderId="51" xfId="0" applyFont="1" applyFill="1" applyBorder="1" applyAlignment="1">
      <alignment horizontal="center" vertical="center"/>
    </xf>
    <xf numFmtId="0" fontId="9" fillId="6" borderId="52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 indent="1" shrinkToFit="1"/>
    </xf>
    <xf numFmtId="0" fontId="6" fillId="0" borderId="54" xfId="0" applyFont="1" applyBorder="1" applyAlignment="1">
      <alignment horizontal="left" vertical="center" indent="1" shrinkToFit="1"/>
    </xf>
    <xf numFmtId="0" fontId="9" fillId="6" borderId="55" xfId="0" applyFont="1" applyFill="1" applyBorder="1" applyAlignment="1">
      <alignment horizontal="center" vertical="center"/>
    </xf>
    <xf numFmtId="188" fontId="6" fillId="0" borderId="31" xfId="0" applyNumberFormat="1" applyFont="1" applyBorder="1" applyAlignment="1">
      <alignment horizontal="right" vertical="center"/>
    </xf>
    <xf numFmtId="188" fontId="6" fillId="0" borderId="50" xfId="0" applyNumberFormat="1" applyFont="1" applyBorder="1" applyAlignment="1">
      <alignment horizontal="right" vertical="center"/>
    </xf>
    <xf numFmtId="0" fontId="9" fillId="7" borderId="48" xfId="0" applyFont="1" applyFill="1" applyBorder="1" applyAlignment="1">
      <alignment horizontal="center" vertical="center" shrinkToFit="1"/>
    </xf>
    <xf numFmtId="14" fontId="6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78" fontId="6" fillId="0" borderId="0" xfId="0" applyNumberFormat="1" applyFont="1" applyAlignment="1">
      <alignment horizontal="right" vertical="center" shrinkToFit="1"/>
    </xf>
    <xf numFmtId="183" fontId="6" fillId="0" borderId="22" xfId="0" applyNumberFormat="1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14" fontId="6" fillId="0" borderId="49" xfId="0" applyNumberFormat="1" applyFont="1" applyBorder="1" applyAlignment="1">
      <alignment horizontal="center" vertical="center" shrinkToFit="1"/>
    </xf>
    <xf numFmtId="14" fontId="6" fillId="0" borderId="54" xfId="0" applyNumberFormat="1" applyFont="1" applyBorder="1" applyAlignment="1">
      <alignment horizontal="center" vertical="center" shrinkToFit="1"/>
    </xf>
    <xf numFmtId="0" fontId="6" fillId="0" borderId="50" xfId="0" applyFont="1" applyBorder="1" applyAlignment="1">
      <alignment horizontal="center" vertical="center" shrinkToFit="1"/>
    </xf>
    <xf numFmtId="184" fontId="6" fillId="0" borderId="22" xfId="0" applyNumberFormat="1" applyFont="1" applyBorder="1" applyAlignment="1">
      <alignment horizontal="center" vertical="center" shrinkToFit="1"/>
    </xf>
    <xf numFmtId="185" fontId="6" fillId="0" borderId="0" xfId="0" applyNumberFormat="1" applyFont="1" applyAlignment="1">
      <alignment horizontal="center" vertical="center" shrinkToFit="1"/>
    </xf>
    <xf numFmtId="183" fontId="6" fillId="0" borderId="0" xfId="0" applyNumberFormat="1" applyFont="1" applyAlignment="1">
      <alignment horizontal="center" vertical="center" shrinkToFit="1"/>
    </xf>
    <xf numFmtId="184" fontId="6" fillId="0" borderId="0" xfId="0" applyNumberFormat="1" applyFont="1" applyAlignment="1">
      <alignment horizontal="center" vertical="center" shrinkToFit="1"/>
    </xf>
    <xf numFmtId="178" fontId="6" fillId="0" borderId="0" xfId="0" applyNumberFormat="1" applyFont="1" applyAlignment="1">
      <alignment horizontal="center" vertical="center" shrinkToFit="1"/>
    </xf>
    <xf numFmtId="14" fontId="6" fillId="0" borderId="32" xfId="0" applyNumberFormat="1" applyFont="1" applyBorder="1" applyAlignment="1">
      <alignment horizontal="center" vertical="center" shrinkToFit="1"/>
    </xf>
    <xf numFmtId="14" fontId="6" fillId="0" borderId="33" xfId="0" applyNumberFormat="1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178" fontId="6" fillId="0" borderId="33" xfId="0" applyNumberFormat="1" applyFont="1" applyBorder="1" applyAlignment="1">
      <alignment horizontal="right" vertical="center" shrinkToFit="1"/>
    </xf>
    <xf numFmtId="0" fontId="6" fillId="0" borderId="34" xfId="0" applyFont="1" applyBorder="1" applyAlignment="1">
      <alignment horizontal="center" vertical="center" shrinkToFit="1"/>
    </xf>
    <xf numFmtId="14" fontId="6" fillId="0" borderId="29" xfId="0" applyNumberFormat="1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178" fontId="6" fillId="0" borderId="30" xfId="0" applyNumberFormat="1" applyFont="1" applyBorder="1" applyAlignment="1">
      <alignment horizontal="right" vertical="center" shrinkToFit="1"/>
    </xf>
    <xf numFmtId="0" fontId="6" fillId="0" borderId="31" xfId="0" applyFont="1" applyBorder="1" applyAlignment="1">
      <alignment horizontal="center" vertical="center" shrinkToFit="1"/>
    </xf>
    <xf numFmtId="14" fontId="6" fillId="0" borderId="30" xfId="0" applyNumberFormat="1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 shrinkToFit="1"/>
    </xf>
    <xf numFmtId="178" fontId="10" fillId="0" borderId="30" xfId="0" applyNumberFormat="1" applyFont="1" applyBorder="1" applyAlignment="1">
      <alignment horizontal="right" vertical="center" shrinkToFit="1"/>
    </xf>
    <xf numFmtId="0" fontId="11" fillId="0" borderId="30" xfId="0" applyFont="1" applyBorder="1">
      <alignment vertical="center"/>
    </xf>
    <xf numFmtId="0" fontId="9" fillId="6" borderId="56" xfId="0" applyFont="1" applyFill="1" applyBorder="1" applyAlignment="1">
      <alignment horizontal="center" vertical="center" shrinkToFit="1"/>
    </xf>
    <xf numFmtId="0" fontId="9" fillId="6" borderId="57" xfId="0" applyFont="1" applyFill="1" applyBorder="1" applyAlignment="1">
      <alignment horizontal="center" vertical="center" shrinkToFit="1"/>
    </xf>
    <xf numFmtId="0" fontId="9" fillId="6" borderId="58" xfId="0" applyFont="1" applyFill="1" applyBorder="1" applyAlignment="1">
      <alignment horizontal="center" vertical="center" shrinkToFit="1"/>
    </xf>
    <xf numFmtId="0" fontId="6" fillId="0" borderId="33" xfId="0" applyFont="1" applyBorder="1" applyAlignment="1">
      <alignment horizontal="left" vertical="center" indent="1" shrinkToFit="1"/>
    </xf>
    <xf numFmtId="0" fontId="10" fillId="0" borderId="30" xfId="0" applyFont="1" applyBorder="1" applyAlignment="1">
      <alignment horizontal="left" vertical="center" indent="1" shrinkToFit="1"/>
    </xf>
    <xf numFmtId="0" fontId="6" fillId="0" borderId="11" xfId="0" applyFont="1" applyBorder="1" applyAlignment="1" applyProtection="1">
      <alignment horizontal="center" vertical="center" shrinkToFit="1"/>
      <protection locked="0"/>
    </xf>
    <xf numFmtId="0" fontId="6" fillId="0" borderId="12" xfId="0" applyFont="1" applyBorder="1" applyAlignment="1" applyProtection="1">
      <alignment horizontal="center" vertical="center" shrinkToFit="1"/>
      <protection locked="0"/>
    </xf>
    <xf numFmtId="0" fontId="6" fillId="0" borderId="13" xfId="0" applyFont="1" applyBorder="1" applyAlignment="1" applyProtection="1">
      <alignment horizontal="center" vertical="center" shrinkToFi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14" fontId="17" fillId="0" borderId="0" xfId="0" applyNumberFormat="1" applyFont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178" fontId="17" fillId="0" borderId="0" xfId="0" applyNumberFormat="1" applyFont="1" applyAlignment="1">
      <alignment horizontal="right" vertical="center" shrinkToFit="1"/>
    </xf>
    <xf numFmtId="183" fontId="17" fillId="0" borderId="0" xfId="0" applyNumberFormat="1" applyFont="1" applyAlignment="1">
      <alignment horizontal="center" vertical="center" shrinkToFit="1"/>
    </xf>
    <xf numFmtId="0" fontId="18" fillId="7" borderId="48" xfId="0" applyFont="1" applyFill="1" applyBorder="1" applyAlignment="1">
      <alignment horizontal="center" vertical="center" shrinkToFit="1"/>
    </xf>
    <xf numFmtId="184" fontId="17" fillId="0" borderId="22" xfId="0" applyNumberFormat="1" applyFont="1" applyBorder="1" applyAlignment="1">
      <alignment horizontal="center" vertical="center" shrinkToFit="1"/>
    </xf>
    <xf numFmtId="0" fontId="17" fillId="0" borderId="22" xfId="0" applyFont="1" applyBorder="1" applyAlignment="1">
      <alignment horizontal="center" vertical="center" shrinkToFit="1"/>
    </xf>
    <xf numFmtId="184" fontId="17" fillId="0" borderId="0" xfId="0" applyNumberFormat="1" applyFont="1" applyAlignment="1">
      <alignment horizontal="center" vertical="center" shrinkToFit="1"/>
    </xf>
    <xf numFmtId="14" fontId="17" fillId="0" borderId="49" xfId="0" applyNumberFormat="1" applyFont="1" applyBorder="1" applyAlignment="1">
      <alignment horizontal="center" vertical="center" shrinkToFit="1"/>
    </xf>
    <xf numFmtId="14" fontId="17" fillId="0" borderId="54" xfId="0" applyNumberFormat="1" applyFont="1" applyBorder="1" applyAlignment="1">
      <alignment horizontal="center" vertical="center" shrinkToFit="1"/>
    </xf>
    <xf numFmtId="0" fontId="17" fillId="0" borderId="50" xfId="0" applyFont="1" applyBorder="1" applyAlignment="1">
      <alignment horizontal="center" vertical="center" shrinkToFit="1"/>
    </xf>
    <xf numFmtId="185" fontId="17" fillId="0" borderId="22" xfId="0" applyNumberFormat="1" applyFont="1" applyBorder="1" applyAlignment="1">
      <alignment horizontal="center" vertical="center" shrinkToFit="1"/>
    </xf>
    <xf numFmtId="185" fontId="17" fillId="0" borderId="0" xfId="0" applyNumberFormat="1" applyFont="1" applyAlignment="1">
      <alignment horizontal="center" vertical="center" shrinkToFit="1"/>
    </xf>
    <xf numFmtId="14" fontId="17" fillId="0" borderId="29" xfId="0" applyNumberFormat="1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 shrinkToFit="1"/>
    </xf>
    <xf numFmtId="178" fontId="17" fillId="0" borderId="30" xfId="0" applyNumberFormat="1" applyFont="1" applyBorder="1" applyAlignment="1">
      <alignment horizontal="right" vertical="center" shrinkToFit="1"/>
    </xf>
    <xf numFmtId="0" fontId="17" fillId="0" borderId="31" xfId="0" applyFont="1" applyBorder="1" applyAlignment="1">
      <alignment horizontal="center" vertical="center" shrinkToFit="1"/>
    </xf>
    <xf numFmtId="14" fontId="6" fillId="0" borderId="49" xfId="0" applyNumberFormat="1" applyFont="1" applyBorder="1" applyAlignment="1" applyProtection="1">
      <alignment horizontal="center" vertical="center"/>
      <protection locked="0"/>
    </xf>
    <xf numFmtId="14" fontId="6" fillId="0" borderId="50" xfId="0" applyNumberFormat="1" applyFont="1" applyBorder="1" applyAlignment="1" applyProtection="1">
      <alignment horizontal="center" vertical="center"/>
      <protection locked="0"/>
    </xf>
    <xf numFmtId="0" fontId="18" fillId="6" borderId="51" xfId="0" applyFont="1" applyFill="1" applyBorder="1" applyAlignment="1">
      <alignment horizontal="center" vertical="center" shrinkToFit="1"/>
    </xf>
    <xf numFmtId="0" fontId="18" fillId="6" borderId="55" xfId="0" applyFont="1" applyFill="1" applyBorder="1" applyAlignment="1">
      <alignment horizontal="center" vertical="center" shrinkToFit="1"/>
    </xf>
    <xf numFmtId="0" fontId="18" fillId="6" borderId="52" xfId="0" applyFont="1" applyFill="1" applyBorder="1" applyAlignment="1">
      <alignment horizontal="center" vertical="center" shrinkToFit="1"/>
    </xf>
    <xf numFmtId="0" fontId="17" fillId="0" borderId="11" xfId="0" applyFont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horizontal="left" vertical="center" indent="1" shrinkToFi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77" fontId="20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8" fillId="7" borderId="48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184" fontId="17" fillId="0" borderId="50" xfId="0" applyNumberFormat="1" applyFont="1" applyBorder="1" applyAlignment="1" applyProtection="1">
      <alignment horizontal="center" vertical="center"/>
      <protection locked="0"/>
    </xf>
    <xf numFmtId="0" fontId="17" fillId="0" borderId="29" xfId="0" applyFont="1" applyBorder="1" applyAlignment="1">
      <alignment horizontal="center" vertical="center" shrinkToFit="1"/>
    </xf>
    <xf numFmtId="14" fontId="17" fillId="0" borderId="30" xfId="0" applyNumberFormat="1" applyFont="1" applyBorder="1" applyAlignment="1">
      <alignment horizontal="center" vertical="center" shrinkToFit="1"/>
    </xf>
    <xf numFmtId="177" fontId="17" fillId="0" borderId="30" xfId="1" applyNumberFormat="1" applyFont="1" applyFill="1" applyBorder="1" applyAlignment="1" applyProtection="1">
      <alignment horizontal="right" vertical="center" shrinkToFit="1"/>
    </xf>
    <xf numFmtId="177" fontId="17" fillId="0" borderId="31" xfId="1" applyNumberFormat="1" applyFont="1" applyFill="1" applyBorder="1" applyAlignment="1" applyProtection="1">
      <alignment horizontal="right" vertical="center" shrinkToFit="1"/>
    </xf>
    <xf numFmtId="177" fontId="17" fillId="0" borderId="31" xfId="0" applyNumberFormat="1" applyFont="1" applyBorder="1" applyAlignment="1">
      <alignment horizontal="right"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0" xfId="0" applyFont="1" applyBorder="1" applyAlignment="1">
      <alignment vertical="center" shrinkToFit="1"/>
    </xf>
    <xf numFmtId="177" fontId="21" fillId="0" borderId="31" xfId="0" applyNumberFormat="1" applyFont="1" applyBorder="1" applyAlignment="1">
      <alignment horizontal="right" vertical="center" shrinkToFit="1"/>
    </xf>
    <xf numFmtId="177" fontId="17" fillId="0" borderId="30" xfId="0" applyNumberFormat="1" applyFont="1" applyBorder="1" applyAlignment="1">
      <alignment horizontal="right" vertical="center" shrinkToFit="1"/>
    </xf>
    <xf numFmtId="14" fontId="17" fillId="0" borderId="30" xfId="0" applyNumberFormat="1" applyFont="1" applyBorder="1" applyAlignment="1">
      <alignment horizontal="left" vertical="center" indent="1" shrinkToFit="1"/>
    </xf>
    <xf numFmtId="188" fontId="17" fillId="0" borderId="30" xfId="1" applyNumberFormat="1" applyFont="1" applyFill="1" applyBorder="1" applyAlignment="1" applyProtection="1">
      <alignment horizontal="right" vertical="center" shrinkToFit="1"/>
    </xf>
    <xf numFmtId="188" fontId="17" fillId="0" borderId="31" xfId="1" applyNumberFormat="1" applyFont="1" applyFill="1" applyBorder="1" applyAlignment="1" applyProtection="1">
      <alignment horizontal="right" vertical="center" shrinkToFit="1"/>
    </xf>
    <xf numFmtId="188" fontId="17" fillId="0" borderId="31" xfId="0" applyNumberFormat="1" applyFont="1" applyBorder="1" applyAlignment="1">
      <alignment horizontal="right" vertical="center" shrinkToFit="1"/>
    </xf>
    <xf numFmtId="0" fontId="21" fillId="0" borderId="30" xfId="0" applyFont="1" applyBorder="1" applyAlignment="1">
      <alignment horizontal="left" vertical="center" indent="1" shrinkToFit="1"/>
    </xf>
    <xf numFmtId="188" fontId="21" fillId="0" borderId="30" xfId="0" applyNumberFormat="1" applyFont="1" applyBorder="1" applyAlignment="1">
      <alignment vertical="center" shrinkToFit="1"/>
    </xf>
    <xf numFmtId="188" fontId="21" fillId="0" borderId="31" xfId="0" applyNumberFormat="1" applyFont="1" applyBorder="1" applyAlignment="1">
      <alignment horizontal="right" vertical="center" shrinkToFit="1"/>
    </xf>
    <xf numFmtId="188" fontId="17" fillId="0" borderId="30" xfId="0" applyNumberFormat="1" applyFont="1" applyBorder="1" applyAlignment="1">
      <alignment horizontal="right" vertical="center" shrinkToFit="1"/>
    </xf>
    <xf numFmtId="14" fontId="12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right" vertical="center" shrinkToFit="1"/>
    </xf>
    <xf numFmtId="0" fontId="6" fillId="0" borderId="44" xfId="0" applyFont="1" applyBorder="1" applyAlignment="1">
      <alignment horizontal="center" vertical="center" shrinkToFit="1"/>
    </xf>
    <xf numFmtId="189" fontId="15" fillId="0" borderId="32" xfId="0" applyNumberFormat="1" applyFont="1" applyBorder="1" applyAlignment="1">
      <alignment horizontal="right" vertical="center" shrinkToFit="1"/>
    </xf>
    <xf numFmtId="189" fontId="15" fillId="0" borderId="33" xfId="0" applyNumberFormat="1" applyFont="1" applyBorder="1" applyAlignment="1">
      <alignment horizontal="right" vertical="center" shrinkToFit="1"/>
    </xf>
    <xf numFmtId="189" fontId="15" fillId="0" borderId="34" xfId="0" applyNumberFormat="1" applyFont="1" applyBorder="1" applyAlignment="1">
      <alignment horizontal="right" vertical="center" shrinkToFit="1"/>
    </xf>
    <xf numFmtId="189" fontId="15" fillId="0" borderId="40" xfId="0" applyNumberFormat="1" applyFont="1" applyBorder="1" applyAlignment="1">
      <alignment horizontal="right" vertical="center" shrinkToFit="1"/>
    </xf>
    <xf numFmtId="0" fontId="6" fillId="0" borderId="45" xfId="0" applyFont="1" applyBorder="1" applyAlignment="1">
      <alignment horizontal="center" vertical="center" shrinkToFit="1"/>
    </xf>
    <xf numFmtId="189" fontId="15" fillId="0" borderId="29" xfId="0" applyNumberFormat="1" applyFont="1" applyBorder="1" applyAlignment="1">
      <alignment horizontal="right" vertical="center" shrinkToFit="1"/>
    </xf>
    <xf numFmtId="189" fontId="15" fillId="0" borderId="30" xfId="0" applyNumberFormat="1" applyFont="1" applyBorder="1" applyAlignment="1">
      <alignment horizontal="right" vertical="center" shrinkToFit="1"/>
    </xf>
    <xf numFmtId="189" fontId="15" fillId="0" borderId="31" xfId="0" applyNumberFormat="1" applyFont="1" applyBorder="1" applyAlignment="1">
      <alignment horizontal="right" vertical="center" shrinkToFit="1"/>
    </xf>
    <xf numFmtId="189" fontId="15" fillId="0" borderId="41" xfId="0" applyNumberFormat="1" applyFont="1" applyBorder="1" applyAlignment="1">
      <alignment horizontal="right" vertical="center" shrinkToFit="1"/>
    </xf>
    <xf numFmtId="0" fontId="6" fillId="0" borderId="46" xfId="0" applyFont="1" applyBorder="1" applyAlignment="1">
      <alignment horizontal="center" vertical="center" shrinkToFit="1"/>
    </xf>
    <xf numFmtId="189" fontId="15" fillId="0" borderId="36" xfId="0" applyNumberFormat="1" applyFont="1" applyBorder="1" applyAlignment="1">
      <alignment horizontal="right" vertical="center" shrinkToFit="1"/>
    </xf>
    <xf numFmtId="189" fontId="15" fillId="0" borderId="37" xfId="0" applyNumberFormat="1" applyFont="1" applyBorder="1" applyAlignment="1">
      <alignment horizontal="right" vertical="center" shrinkToFit="1"/>
    </xf>
    <xf numFmtId="189" fontId="15" fillId="0" borderId="38" xfId="0" applyNumberFormat="1" applyFont="1" applyBorder="1" applyAlignment="1">
      <alignment horizontal="right" vertical="center" shrinkToFit="1"/>
    </xf>
    <xf numFmtId="189" fontId="15" fillId="0" borderId="42" xfId="0" applyNumberFormat="1" applyFont="1" applyBorder="1" applyAlignment="1">
      <alignment horizontal="right" vertical="center" shrinkToFit="1"/>
    </xf>
    <xf numFmtId="0" fontId="16" fillId="5" borderId="28" xfId="0" applyFont="1" applyFill="1" applyBorder="1" applyAlignment="1">
      <alignment horizontal="center" vertical="center" shrinkToFit="1"/>
    </xf>
    <xf numFmtId="189" fontId="6" fillId="0" borderId="0" xfId="0" applyNumberFormat="1" applyFont="1" applyAlignment="1">
      <alignment horizontal="right" vertical="center" shrinkToFit="1"/>
    </xf>
    <xf numFmtId="0" fontId="6" fillId="0" borderId="24" xfId="0" applyFont="1" applyBorder="1" applyAlignment="1" applyProtection="1">
      <alignment horizontal="center" vertical="center" shrinkToFit="1"/>
      <protection locked="0"/>
    </xf>
    <xf numFmtId="0" fontId="6" fillId="0" borderId="25" xfId="0" applyFont="1" applyBorder="1" applyAlignment="1" applyProtection="1">
      <alignment horizontal="center" vertical="center" shrinkToFit="1"/>
      <protection locked="0"/>
    </xf>
    <xf numFmtId="0" fontId="6" fillId="0" borderId="26" xfId="0" applyFont="1" applyBorder="1" applyAlignment="1" applyProtection="1">
      <alignment horizontal="center" vertical="center" shrinkToFit="1"/>
      <protection locked="0"/>
    </xf>
    <xf numFmtId="14" fontId="6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6" fillId="0" borderId="29" xfId="0" applyFont="1" applyBorder="1" applyAlignment="1">
      <alignment horizontal="center" vertical="center" shrinkToFit="1"/>
    </xf>
    <xf numFmtId="0" fontId="21" fillId="5" borderId="47" xfId="0" applyFont="1" applyFill="1" applyBorder="1" applyAlignment="1">
      <alignment horizontal="center" vertical="center" shrinkToFit="1"/>
    </xf>
    <xf numFmtId="0" fontId="21" fillId="5" borderId="53" xfId="0" applyFont="1" applyFill="1" applyBorder="1" applyAlignment="1">
      <alignment horizontal="center" vertical="center" shrinkToFit="1"/>
    </xf>
    <xf numFmtId="0" fontId="21" fillId="5" borderId="48" xfId="0" applyFont="1" applyFill="1" applyBorder="1" applyAlignment="1">
      <alignment horizontal="center" vertical="center" shrinkToFit="1"/>
    </xf>
    <xf numFmtId="182" fontId="21" fillId="5" borderId="53" xfId="1" applyNumberFormat="1" applyFont="1" applyFill="1" applyBorder="1" applyAlignment="1" applyProtection="1">
      <alignment horizontal="center" vertical="center" shrinkToFit="1"/>
    </xf>
    <xf numFmtId="182" fontId="21" fillId="5" borderId="48" xfId="1" applyNumberFormat="1" applyFont="1" applyFill="1" applyBorder="1" applyAlignment="1" applyProtection="1">
      <alignment horizontal="center" vertical="center" shrinkToFit="1"/>
    </xf>
    <xf numFmtId="0" fontId="16" fillId="5" borderId="47" xfId="0" applyFont="1" applyFill="1" applyBorder="1" applyAlignment="1">
      <alignment horizontal="center" vertical="center" shrinkToFit="1"/>
    </xf>
    <xf numFmtId="0" fontId="16" fillId="5" borderId="53" xfId="0" applyFont="1" applyFill="1" applyBorder="1" applyAlignment="1">
      <alignment horizontal="center" vertical="center" shrinkToFit="1"/>
    </xf>
    <xf numFmtId="0" fontId="16" fillId="5" borderId="48" xfId="0" applyFont="1" applyFill="1" applyBorder="1" applyAlignment="1">
      <alignment horizontal="center" vertical="center" shrinkToFit="1"/>
    </xf>
    <xf numFmtId="0" fontId="16" fillId="5" borderId="27" xfId="0" applyFont="1" applyFill="1" applyBorder="1" applyAlignment="1">
      <alignment horizontal="center" vertical="center" shrinkToFit="1"/>
    </xf>
    <xf numFmtId="189" fontId="22" fillId="5" borderId="39" xfId="0" applyNumberFormat="1" applyFont="1" applyFill="1" applyBorder="1" applyAlignment="1">
      <alignment horizontal="right" vertical="center" shrinkToFit="1"/>
    </xf>
    <xf numFmtId="189" fontId="22" fillId="5" borderId="35" xfId="0" applyNumberFormat="1" applyFont="1" applyFill="1" applyBorder="1" applyAlignment="1">
      <alignment horizontal="right" vertical="center" shrinkToFit="1"/>
    </xf>
    <xf numFmtId="189" fontId="22" fillId="5" borderId="43" xfId="0" applyNumberFormat="1" applyFont="1" applyFill="1" applyBorder="1" applyAlignment="1">
      <alignment horizontal="right" vertical="center" shrinkToFit="1"/>
    </xf>
    <xf numFmtId="189" fontId="22" fillId="5" borderId="22" xfId="0" applyNumberFormat="1" applyFont="1" applyFill="1" applyBorder="1" applyAlignment="1">
      <alignment horizontal="right" vertical="center" shrinkToFit="1"/>
    </xf>
    <xf numFmtId="0" fontId="16" fillId="5" borderId="39" xfId="0" applyFont="1" applyFill="1" applyBorder="1" applyAlignment="1">
      <alignment horizontal="center" vertical="center" shrinkToFit="1"/>
    </xf>
    <xf numFmtId="0" fontId="16" fillId="5" borderId="35" xfId="0" applyFont="1" applyFill="1" applyBorder="1" applyAlignment="1">
      <alignment horizontal="center" vertical="center" shrinkToFit="1"/>
    </xf>
    <xf numFmtId="0" fontId="16" fillId="5" borderId="43" xfId="0" applyFont="1" applyFill="1" applyBorder="1" applyAlignment="1">
      <alignment horizontal="center" vertical="center" shrinkToFit="1"/>
    </xf>
    <xf numFmtId="0" fontId="16" fillId="5" borderId="22" xfId="0" applyFont="1" applyFill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21" fillId="0" borderId="50" xfId="0" applyFont="1" applyBorder="1" applyAlignment="1">
      <alignment horizontal="center" vertical="center" shrinkToFit="1"/>
    </xf>
    <xf numFmtId="177" fontId="21" fillId="0" borderId="50" xfId="0" applyNumberFormat="1" applyFont="1" applyBorder="1" applyAlignment="1">
      <alignment horizontal="right" vertical="center" shrinkToFit="1"/>
    </xf>
    <xf numFmtId="0" fontId="16" fillId="5" borderId="28" xfId="0" applyFont="1" applyFill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center" vertical="center" shrinkToFit="1"/>
      <protection locked="0"/>
    </xf>
    <xf numFmtId="0" fontId="7" fillId="0" borderId="0" xfId="0" applyFont="1" applyAlignment="1">
      <alignment horizontal="center" vertical="center"/>
    </xf>
    <xf numFmtId="0" fontId="9" fillId="7" borderId="47" xfId="0" applyFont="1" applyFill="1" applyBorder="1" applyAlignment="1">
      <alignment horizontal="center" vertical="center" shrinkToFit="1"/>
    </xf>
    <xf numFmtId="0" fontId="9" fillId="7" borderId="53" xfId="0" applyFont="1" applyFill="1" applyBorder="1" applyAlignment="1">
      <alignment horizontal="center" vertical="center" shrinkToFit="1"/>
    </xf>
    <xf numFmtId="0" fontId="18" fillId="7" borderId="47" xfId="0" applyFont="1" applyFill="1" applyBorder="1" applyAlignment="1">
      <alignment horizontal="center" vertical="center" shrinkToFit="1"/>
    </xf>
    <xf numFmtId="0" fontId="18" fillId="7" borderId="53" xfId="0" applyFont="1" applyFill="1" applyBorder="1" applyAlignment="1">
      <alignment horizontal="center" vertical="center" shrinkToFit="1"/>
    </xf>
    <xf numFmtId="0" fontId="6" fillId="0" borderId="29" xfId="0" applyFont="1" applyBorder="1" applyAlignment="1" applyProtection="1">
      <alignment horizontal="center" vertical="center" shrinkToFit="1"/>
      <protection locked="0"/>
    </xf>
    <xf numFmtId="0" fontId="6" fillId="0" borderId="31" xfId="0" applyFont="1" applyBorder="1" applyAlignment="1" applyProtection="1">
      <alignment horizontal="center" vertical="center" shrinkToFit="1"/>
      <protection locked="0"/>
    </xf>
    <xf numFmtId="0" fontId="6" fillId="0" borderId="36" xfId="0" applyFont="1" applyBorder="1" applyAlignment="1" applyProtection="1">
      <alignment horizontal="center" vertical="center" shrinkToFit="1"/>
      <protection locked="0"/>
    </xf>
    <xf numFmtId="0" fontId="6" fillId="0" borderId="38" xfId="0" applyFont="1" applyBorder="1" applyAlignment="1" applyProtection="1">
      <alignment horizontal="center" vertical="center" shrinkToFit="1"/>
      <protection locked="0"/>
    </xf>
    <xf numFmtId="0" fontId="13" fillId="0" borderId="0" xfId="0" applyFont="1" applyAlignment="1">
      <alignment horizontal="center" vertical="center" shrinkToFit="1"/>
    </xf>
    <xf numFmtId="181" fontId="14" fillId="0" borderId="0" xfId="0" applyNumberFormat="1" applyFont="1" applyAlignment="1" applyProtection="1">
      <alignment horizontal="center" vertical="center" shrinkToFit="1"/>
      <protection locked="0"/>
    </xf>
    <xf numFmtId="0" fontId="16" fillId="5" borderId="39" xfId="0" applyFont="1" applyFill="1" applyBorder="1" applyAlignment="1">
      <alignment horizontal="center" vertical="center" shrinkToFit="1"/>
    </xf>
    <xf numFmtId="0" fontId="16" fillId="5" borderId="43" xfId="0" applyFont="1" applyFill="1" applyBorder="1" applyAlignment="1">
      <alignment horizontal="center" vertical="center" shrinkToFit="1"/>
    </xf>
    <xf numFmtId="0" fontId="6" fillId="0" borderId="32" xfId="0" applyFont="1" applyBorder="1" applyAlignment="1" applyProtection="1">
      <alignment horizontal="center" vertical="center" shrinkToFit="1"/>
      <protection locked="0"/>
    </xf>
    <xf numFmtId="0" fontId="6" fillId="0" borderId="34" xfId="0" applyFont="1" applyBorder="1" applyAlignment="1" applyProtection="1">
      <alignment horizontal="center" vertical="center" shrinkToFit="1"/>
      <protection locked="0"/>
    </xf>
    <xf numFmtId="0" fontId="16" fillId="5" borderId="39" xfId="0" applyFont="1" applyFill="1" applyBorder="1" applyAlignment="1" applyProtection="1">
      <alignment horizontal="center" vertical="center" shrinkToFit="1"/>
      <protection locked="0"/>
    </xf>
    <xf numFmtId="0" fontId="16" fillId="5" borderId="43" xfId="0" applyFont="1" applyFill="1" applyBorder="1" applyAlignment="1" applyProtection="1">
      <alignment horizontal="center" vertical="center" shrinkToFit="1"/>
      <protection locked="0"/>
    </xf>
    <xf numFmtId="14" fontId="9" fillId="7" borderId="59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80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 indent="1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187" fontId="6" fillId="0" borderId="30" xfId="0" applyNumberFormat="1" applyFont="1" applyBorder="1" applyAlignment="1">
      <alignment horizontal="right" vertical="center" shrinkToFit="1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16" fillId="5" borderId="53" xfId="0" applyFont="1" applyFill="1" applyBorder="1" applyAlignment="1">
      <alignment horizontal="center" vertical="center" shrinkToFit="1"/>
    </xf>
    <xf numFmtId="187" fontId="16" fillId="0" borderId="54" xfId="0" applyNumberFormat="1" applyFont="1" applyBorder="1" applyAlignment="1">
      <alignment horizontal="right" vertical="center" shrinkToFit="1"/>
    </xf>
    <xf numFmtId="0" fontId="16" fillId="5" borderId="49" xfId="0" applyFont="1" applyFill="1" applyBorder="1" applyAlignment="1">
      <alignment horizontal="center" vertical="center" shrinkToFit="1"/>
    </xf>
    <xf numFmtId="0" fontId="16" fillId="5" borderId="54" xfId="0" applyFont="1" applyFill="1" applyBorder="1" applyAlignment="1">
      <alignment horizontal="center" vertical="center" shrinkToFit="1"/>
    </xf>
    <xf numFmtId="187" fontId="17" fillId="0" borderId="30" xfId="0" applyNumberFormat="1" applyFont="1" applyBorder="1" applyAlignment="1">
      <alignment horizontal="right" vertical="center" shrinkToFit="1"/>
    </xf>
    <xf numFmtId="187" fontId="21" fillId="0" borderId="54" xfId="0" applyNumberFormat="1" applyFont="1" applyBorder="1" applyAlignment="1">
      <alignment horizontal="right" vertical="center" shrinkToFit="1"/>
    </xf>
    <xf numFmtId="14" fontId="9" fillId="7" borderId="47" xfId="0" applyNumberFormat="1" applyFont="1" applyFill="1" applyBorder="1" applyAlignment="1">
      <alignment horizontal="center" vertical="center"/>
    </xf>
    <xf numFmtId="14" fontId="9" fillId="7" borderId="48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right" vertical="center" indent="1"/>
    </xf>
    <xf numFmtId="0" fontId="17" fillId="0" borderId="0" xfId="0" applyFont="1" applyAlignment="1">
      <alignment horizontal="left" vertical="center"/>
    </xf>
    <xf numFmtId="0" fontId="17" fillId="0" borderId="23" xfId="0" applyFont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horizontal="center" vertical="center"/>
      <protection locked="0"/>
    </xf>
    <xf numFmtId="0" fontId="17" fillId="0" borderId="19" xfId="0" applyFont="1" applyBorder="1" applyAlignment="1" applyProtection="1">
      <alignment horizontal="center" vertical="center"/>
      <protection locked="0"/>
    </xf>
    <xf numFmtId="0" fontId="17" fillId="0" borderId="14" xfId="0" applyFont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horizontal="center" vertical="center"/>
      <protection locked="0"/>
    </xf>
    <xf numFmtId="0" fontId="17" fillId="0" borderId="20" xfId="0" applyFont="1" applyBorder="1" applyAlignment="1" applyProtection="1">
      <alignment horizontal="center" vertical="center"/>
      <protection locked="0"/>
    </xf>
    <xf numFmtId="0" fontId="17" fillId="0" borderId="15" xfId="0" applyFont="1" applyBorder="1" applyAlignment="1" applyProtection="1">
      <alignment horizontal="center" vertical="center"/>
      <protection locked="0"/>
    </xf>
    <xf numFmtId="0" fontId="17" fillId="0" borderId="18" xfId="0" applyFont="1" applyBorder="1" applyAlignment="1" applyProtection="1">
      <alignment horizontal="center" vertical="center"/>
      <protection locked="0"/>
    </xf>
    <xf numFmtId="0" fontId="17" fillId="0" borderId="21" xfId="0" applyFont="1" applyBorder="1" applyAlignment="1" applyProtection="1">
      <alignment horizontal="center" vertical="center"/>
      <protection locked="0"/>
    </xf>
    <xf numFmtId="180" fontId="17" fillId="0" borderId="0" xfId="0" applyNumberFormat="1" applyFont="1" applyAlignment="1" applyProtection="1">
      <alignment horizontal="left" vertical="center"/>
      <protection locked="0"/>
    </xf>
    <xf numFmtId="0" fontId="21" fillId="5" borderId="49" xfId="0" applyFont="1" applyFill="1" applyBorder="1" applyAlignment="1">
      <alignment horizontal="center" vertical="center" shrinkToFit="1"/>
    </xf>
    <xf numFmtId="0" fontId="21" fillId="5" borderId="54" xfId="0" applyFont="1" applyFill="1" applyBorder="1" applyAlignment="1">
      <alignment horizontal="center" vertical="center" shrinkToFit="1"/>
    </xf>
    <xf numFmtId="0" fontId="21" fillId="5" borderId="53" xfId="0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86" fontId="17" fillId="0" borderId="49" xfId="0" applyNumberFormat="1" applyFont="1" applyBorder="1" applyAlignment="1" applyProtection="1">
      <alignment horizontal="center" vertical="center"/>
      <protection locked="0"/>
    </xf>
    <xf numFmtId="186" fontId="17" fillId="0" borderId="54" xfId="0" applyNumberFormat="1" applyFont="1" applyBorder="1" applyAlignment="1" applyProtection="1">
      <alignment horizontal="center" vertical="center"/>
      <protection locked="0"/>
    </xf>
    <xf numFmtId="0" fontId="18" fillId="7" borderId="47" xfId="0" applyFont="1" applyFill="1" applyBorder="1" applyAlignment="1">
      <alignment horizontal="center" vertical="center"/>
    </xf>
    <xf numFmtId="0" fontId="18" fillId="7" borderId="53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shrinkToFit="1"/>
    </xf>
    <xf numFmtId="14" fontId="17" fillId="0" borderId="0" xfId="0" applyNumberFormat="1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left" vertical="center" indent="1" shrinkToFit="1"/>
    </xf>
    <xf numFmtId="178" fontId="17" fillId="0" borderId="0" xfId="0" applyNumberFormat="1" applyFont="1" applyBorder="1" applyAlignment="1">
      <alignment horizontal="right" vertical="center" shrinkToFit="1"/>
    </xf>
    <xf numFmtId="0" fontId="6" fillId="0" borderId="0" xfId="0" applyFont="1" applyBorder="1" applyAlignment="1">
      <alignment horizontal="center" vertical="center" shrinkToFit="1"/>
    </xf>
    <xf numFmtId="14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indent="1" shrinkToFit="1"/>
    </xf>
    <xf numFmtId="178" fontId="6" fillId="0" borderId="0" xfId="0" applyNumberFormat="1" applyFont="1" applyBorder="1" applyAlignment="1">
      <alignment horizontal="right" vertical="center" shrinkToFit="1"/>
    </xf>
  </cellXfs>
  <cellStyles count="2">
    <cellStyle name="통화 [0]" xfId="1" builtinId="7"/>
    <cellStyle name="표준" xfId="0" builtinId="0"/>
  </cellStyles>
  <dxfs count="5">
    <dxf>
      <font>
        <b/>
        <i val="0"/>
      </font>
      <border>
        <bottom style="thin">
          <color theme="0" tint="-0.14996795556505021"/>
        </bottom>
        <vertical/>
        <horizontal/>
      </border>
    </dxf>
    <dxf>
      <font>
        <b/>
        <i val="0"/>
      </font>
      <border>
        <bottom style="thin">
          <color theme="0" tint="-0.14996795556505021"/>
        </bottom>
        <vertical/>
        <horizontal/>
      </border>
    </dxf>
    <dxf>
      <font>
        <b/>
        <i val="0"/>
      </font>
      <border>
        <bottom style="thin">
          <color theme="0" tint="-0.14996795556505021"/>
        </bottom>
        <vertical/>
        <horizontal/>
      </border>
    </dxf>
    <dxf>
      <font>
        <b/>
        <i val="0"/>
      </font>
      <border>
        <bottom style="thin">
          <color auto="1"/>
        </bottom>
        <vertical/>
        <horizontal/>
      </border>
    </dxf>
    <dxf>
      <font>
        <b/>
        <i val="0"/>
      </font>
      <border>
        <bottom style="thin">
          <color auto="1"/>
        </bottom>
        <vertical/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FFD9CD"/>
      <rgbColor rgb="00FFFFCC"/>
      <rgbColor rgb="00CCFFFF"/>
      <rgbColor rgb="00660066"/>
      <rgbColor rgb="00FF8080"/>
      <rgbColor rgb="000066CC"/>
      <rgbColor rgb="00E1FFD9"/>
      <rgbColor rgb="00000080"/>
      <rgbColor rgb="00FF00FF"/>
      <rgbColor rgb="00FFFF00"/>
      <rgbColor rgb="0000FFFF"/>
      <rgbColor rgb="00800080"/>
      <rgbColor rgb="00800000"/>
      <rgbColor rgb="00008080"/>
      <rgbColor rgb="00F7FFE5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2C4160"/>
      <color rgb="FF11428C"/>
      <color rgb="FF7BACD7"/>
      <color rgb="FFFE8081"/>
      <color rgb="FF99CC00"/>
      <color rgb="FFDFEBF5"/>
      <color rgb="FFE1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png"/><Relationship Id="rId18" Type="http://schemas.openxmlformats.org/officeDocument/2006/relationships/image" Target="../media/image15.png"/><Relationship Id="rId26" Type="http://schemas.openxmlformats.org/officeDocument/2006/relationships/image" Target="../media/image23.png"/><Relationship Id="rId21" Type="http://schemas.openxmlformats.org/officeDocument/2006/relationships/image" Target="../media/image18.png"/><Relationship Id="rId34" Type="http://schemas.openxmlformats.org/officeDocument/2006/relationships/image" Target="../media/image31.png"/><Relationship Id="rId7" Type="http://schemas.openxmlformats.org/officeDocument/2006/relationships/image" Target="../media/image5.png"/><Relationship Id="rId12" Type="http://schemas.openxmlformats.org/officeDocument/2006/relationships/image" Target="../media/image9.png"/><Relationship Id="rId17" Type="http://schemas.openxmlformats.org/officeDocument/2006/relationships/image" Target="../media/image14.png"/><Relationship Id="rId25" Type="http://schemas.openxmlformats.org/officeDocument/2006/relationships/image" Target="../media/image22.png"/><Relationship Id="rId33" Type="http://schemas.openxmlformats.org/officeDocument/2006/relationships/image" Target="../media/image30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13.png"/><Relationship Id="rId20" Type="http://schemas.openxmlformats.org/officeDocument/2006/relationships/image" Target="../media/image17.png"/><Relationship Id="rId29" Type="http://schemas.openxmlformats.org/officeDocument/2006/relationships/image" Target="../media/image26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8.png"/><Relationship Id="rId24" Type="http://schemas.openxmlformats.org/officeDocument/2006/relationships/image" Target="../media/image21.png"/><Relationship Id="rId32" Type="http://schemas.openxmlformats.org/officeDocument/2006/relationships/image" Target="../media/image29.png"/><Relationship Id="rId37" Type="http://schemas.openxmlformats.org/officeDocument/2006/relationships/image" Target="../media/image33.png"/><Relationship Id="rId5" Type="http://schemas.openxmlformats.org/officeDocument/2006/relationships/image" Target="../media/image3.png"/><Relationship Id="rId15" Type="http://schemas.openxmlformats.org/officeDocument/2006/relationships/image" Target="../media/image12.png"/><Relationship Id="rId23" Type="http://schemas.openxmlformats.org/officeDocument/2006/relationships/image" Target="../media/image20.png"/><Relationship Id="rId28" Type="http://schemas.openxmlformats.org/officeDocument/2006/relationships/image" Target="../media/image25.png"/><Relationship Id="rId36" Type="http://schemas.openxmlformats.org/officeDocument/2006/relationships/hyperlink" Target="http://excel.bizforms.co.kr/image/Excel%20Macro%20Security%20AutoSet.exe" TargetMode="External"/><Relationship Id="rId10" Type="http://schemas.openxmlformats.org/officeDocument/2006/relationships/image" Target="../media/image7.jpeg"/><Relationship Id="rId19" Type="http://schemas.openxmlformats.org/officeDocument/2006/relationships/image" Target="../media/image16.png"/><Relationship Id="rId31" Type="http://schemas.openxmlformats.org/officeDocument/2006/relationships/image" Target="../media/image28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11.png"/><Relationship Id="rId22" Type="http://schemas.openxmlformats.org/officeDocument/2006/relationships/image" Target="../media/image19.png"/><Relationship Id="rId27" Type="http://schemas.openxmlformats.org/officeDocument/2006/relationships/image" Target="../media/image24.png"/><Relationship Id="rId30" Type="http://schemas.openxmlformats.org/officeDocument/2006/relationships/image" Target="../media/image27.png"/><Relationship Id="rId35" Type="http://schemas.openxmlformats.org/officeDocument/2006/relationships/image" Target="../media/image32.png"/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36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35.png"/><Relationship Id="rId5" Type="http://schemas.openxmlformats.org/officeDocument/2006/relationships/image" Target="../media/image3.png"/><Relationship Id="rId10" Type="http://schemas.openxmlformats.org/officeDocument/2006/relationships/image" Target="../media/image34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39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38.png"/><Relationship Id="rId5" Type="http://schemas.openxmlformats.org/officeDocument/2006/relationships/image" Target="../media/image3.png"/><Relationship Id="rId10" Type="http://schemas.openxmlformats.org/officeDocument/2006/relationships/image" Target="../media/image37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43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4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1.png"/><Relationship Id="rId5" Type="http://schemas.openxmlformats.org/officeDocument/2006/relationships/image" Target="../media/image3.png"/><Relationship Id="rId10" Type="http://schemas.openxmlformats.org/officeDocument/2006/relationships/image" Target="../media/image4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43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4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1.png"/><Relationship Id="rId5" Type="http://schemas.openxmlformats.org/officeDocument/2006/relationships/image" Target="../media/image3.png"/><Relationship Id="rId10" Type="http://schemas.openxmlformats.org/officeDocument/2006/relationships/image" Target="../media/image4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43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4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1.png"/><Relationship Id="rId5" Type="http://schemas.openxmlformats.org/officeDocument/2006/relationships/image" Target="../media/image3.png"/><Relationship Id="rId10" Type="http://schemas.openxmlformats.org/officeDocument/2006/relationships/image" Target="../media/image4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43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4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1.png"/><Relationship Id="rId5" Type="http://schemas.openxmlformats.org/officeDocument/2006/relationships/image" Target="../media/image3.png"/><Relationship Id="rId10" Type="http://schemas.openxmlformats.org/officeDocument/2006/relationships/image" Target="../media/image4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43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4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1.png"/><Relationship Id="rId5" Type="http://schemas.openxmlformats.org/officeDocument/2006/relationships/image" Target="../media/image3.png"/><Relationship Id="rId10" Type="http://schemas.openxmlformats.org/officeDocument/2006/relationships/image" Target="../media/image4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66</xdr:col>
      <xdr:colOff>180975</xdr:colOff>
      <xdr:row>4</xdr:row>
      <xdr:rowOff>22646</xdr:rowOff>
    </xdr:to>
    <xdr:grpSp>
      <xdr:nvGrpSpPr>
        <xdr:cNvPr id="162" name="그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149" name="그림 148">
            <a:extLst>
              <a:ext uri="{FF2B5EF4-FFF2-40B4-BE49-F238E27FC236}">
                <a16:creationId xmlns:a16="http://schemas.microsoft.com/office/drawing/2014/main" id="{00000000-0008-0000-0000-00009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[0]!이동_항목관리" textlink="">
        <xdr:nvSpPr>
          <xdr:cNvPr id="118" name="AutoShape 73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월별결산" textlink="">
        <xdr:nvSpPr>
          <xdr:cNvPr id="119" name="AutoShape 79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20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21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2" name="Line 66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123" name="Picture 68" descr="서식사용설명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4" name="Text Box 71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125" name="Line 22">
            <a:extLst>
              <a:ext uri="{FF2B5EF4-FFF2-40B4-BE49-F238E27FC236}">
                <a16:creationId xmlns:a16="http://schemas.microsoft.com/office/drawing/2014/main" id="{00000000-0008-0000-0000-00007D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26" name="Picture 67" descr="검색버튼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이동_수입입력" textlink="">
        <xdr:nvSpPr>
          <xdr:cNvPr id="127" name="AutoShape 74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입력" textlink="">
        <xdr:nvSpPr>
          <xdr:cNvPr id="128" name="AutoShape 74">
            <a:extLst>
              <a:ext uri="{FF2B5EF4-FFF2-40B4-BE49-F238E27FC236}">
                <a16:creationId xmlns:a16="http://schemas.microsoft.com/office/drawing/2014/main" id="{00000000-0008-0000-0000-000080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29" name="그림 12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130" name="Text Box 76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131" name="Text Box 77">
            <a:extLst>
              <a:ext uri="{FF2B5EF4-FFF2-40B4-BE49-F238E27FC236}">
                <a16:creationId xmlns:a16="http://schemas.microsoft.com/office/drawing/2014/main" id="{00000000-0008-0000-0000-00008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132" name="Text Box 77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133" name="Text Box 77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[0]!이동_자금일보" textlink="">
        <xdr:nvSpPr>
          <xdr:cNvPr id="134" name="AutoShape 74">
            <a:extLst>
              <a:ext uri="{FF2B5EF4-FFF2-40B4-BE49-F238E27FC236}">
                <a16:creationId xmlns:a16="http://schemas.microsoft.com/office/drawing/2014/main" id="{00000000-0008-0000-0000-000086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135" name="Text Box 77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[0]!이동_지출내역서" textlink="">
        <xdr:nvSpPr>
          <xdr:cNvPr id="136" name="AutoShape 74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137" name="Text Box 77">
            <a:extLst>
              <a:ext uri="{FF2B5EF4-FFF2-40B4-BE49-F238E27FC236}">
                <a16:creationId xmlns:a16="http://schemas.microsoft.com/office/drawing/2014/main" id="{00000000-0008-0000-0000-00008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[0]!이동_수입내역서" textlink="">
        <xdr:nvSpPr>
          <xdr:cNvPr id="138" name="AutoShape 74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139" name="Text Box 77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[0]!이동_월별결산" textlink="">
        <xdr:nvSpPr>
          <xdr:cNvPr id="145" name="AutoShape 74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146" name="Text Box 77">
            <a:extLst>
              <a:ext uri="{FF2B5EF4-FFF2-40B4-BE49-F238E27FC236}">
                <a16:creationId xmlns:a16="http://schemas.microsoft.com/office/drawing/2014/main" id="{00000000-0008-0000-0000-00009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 fPrintsWithSheet="0"/>
  </xdr:twoCellAnchor>
  <xdr:twoCellAnchor editAs="absolute">
    <xdr:from>
      <xdr:col>55</xdr:col>
      <xdr:colOff>95250</xdr:colOff>
      <xdr:row>2</xdr:row>
      <xdr:rowOff>148848</xdr:rowOff>
    </xdr:from>
    <xdr:to>
      <xdr:col>63</xdr:col>
      <xdr:colOff>66675</xdr:colOff>
      <xdr:row>3</xdr:row>
      <xdr:rowOff>139323</xdr:rowOff>
    </xdr:to>
    <xdr:sp macro="" textlink="" fLocksText="0">
      <xdr:nvSpPr>
        <xdr:cNvPr id="140" name="Text Box 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  <xdr:twoCellAnchor>
    <xdr:from>
      <xdr:col>0</xdr:col>
      <xdr:colOff>0</xdr:colOff>
      <xdr:row>6</xdr:row>
      <xdr:rowOff>0</xdr:rowOff>
    </xdr:from>
    <xdr:to>
      <xdr:col>46</xdr:col>
      <xdr:colOff>119466</xdr:colOff>
      <xdr:row>277</xdr:row>
      <xdr:rowOff>133350</xdr:rowOff>
    </xdr:to>
    <xdr:grpSp>
      <xdr:nvGrpSpPr>
        <xdr:cNvPr id="15" name="그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0" y="1485900"/>
          <a:ext cx="9320616" cy="67246500"/>
          <a:chOff x="0" y="1485900"/>
          <a:chExt cx="9320616" cy="67246500"/>
        </a:xfrm>
      </xdr:grpSpPr>
      <xdr:pic>
        <xdr:nvPicPr>
          <xdr:cNvPr id="155" name="그림 154">
            <a:extLst>
              <a:ext uri="{FF2B5EF4-FFF2-40B4-BE49-F238E27FC236}">
                <a16:creationId xmlns:a16="http://schemas.microsoft.com/office/drawing/2014/main" id="{00000000-0008-0000-0000-00009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57950100"/>
            <a:ext cx="9320616" cy="10782300"/>
          </a:xfrm>
          <a:prstGeom prst="rect">
            <a:avLst/>
          </a:prstGeom>
        </xdr:spPr>
      </xdr:pic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/>
          <a:stretch>
            <a:fillRect/>
          </a:stretch>
        </xdr:blipFill>
        <xdr:spPr>
          <a:xfrm>
            <a:off x="400050" y="2476500"/>
            <a:ext cx="8553449" cy="4244078"/>
          </a:xfrm>
          <a:prstGeom prst="rect">
            <a:avLst/>
          </a:prstGeom>
        </xdr:spPr>
      </xdr:pic>
      <xdr:sp macro="" textlink="">
        <xdr:nvSpPr>
          <xdr:cNvPr id="32" name="Rectangle 33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400051" y="2476501"/>
            <a:ext cx="8553450" cy="424815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" name="Rectangle 35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2646948" y="4060180"/>
            <a:ext cx="3496167" cy="52150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할 수 있는 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34" name="Rectangle 35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2258500" y="8493542"/>
            <a:ext cx="4894776" cy="526633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지출항목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수입항목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구분 리스트</a:t>
            </a:r>
            <a:endParaRPr lang="en-US" altLang="ko-KR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 항목 등의 관리와 은행별 최초잔액을 관리 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</a:p>
        </xdr:txBody>
      </xdr:sp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/>
          <a:stretch>
            <a:fillRect/>
          </a:stretch>
        </xdr:blipFill>
        <xdr:spPr>
          <a:xfrm>
            <a:off x="1268001" y="3452912"/>
            <a:ext cx="6257143" cy="371429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39" name="Picture 127" descr="그림자2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77526" y="3119537"/>
            <a:ext cx="6247224" cy="3223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700276" y="5254846"/>
            <a:ext cx="8066667" cy="3028571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41" name="Picture 127" descr="그림자2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667926" y="4848225"/>
            <a:ext cx="8076024" cy="3939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그림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/>
          <a:stretch>
            <a:fillRect/>
          </a:stretch>
        </xdr:blipFill>
        <xdr:spPr>
          <a:xfrm>
            <a:off x="400050" y="11144250"/>
            <a:ext cx="8561656" cy="4248150"/>
          </a:xfrm>
          <a:prstGeom prst="rect">
            <a:avLst/>
          </a:prstGeom>
        </xdr:spPr>
      </xdr:pic>
      <xdr:sp macro="" textlink="">
        <xdr:nvSpPr>
          <xdr:cNvPr id="47" name="Rectangle 33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11144250"/>
            <a:ext cx="8553450" cy="424815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57" name="Picture 127" descr="그림자2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52549" y="12325350"/>
            <a:ext cx="6143626" cy="3223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그림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/>
          <a:srcRect b="36485"/>
          <a:stretch/>
        </xdr:blipFill>
        <xdr:spPr>
          <a:xfrm>
            <a:off x="742950" y="14116050"/>
            <a:ext cx="7552381" cy="127635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9" name="그림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/>
          <a:stretch>
            <a:fillRect/>
          </a:stretch>
        </xdr:blipFill>
        <xdr:spPr>
          <a:xfrm>
            <a:off x="1428750" y="12658725"/>
            <a:ext cx="6067425" cy="455057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59" name="Picture 127" descr="그림자2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723899" y="13782675"/>
            <a:ext cx="7620001" cy="3223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5" name="Oval 130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Arrowheads="1"/>
          </xdr:cNvSpPr>
        </xdr:nvSpPr>
        <xdr:spPr bwMode="auto">
          <a:xfrm>
            <a:off x="582374" y="13982182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54" name="Oval 130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5020075" y="12534900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61" name="Oval 130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Arrowheads="1"/>
          </xdr:cNvSpPr>
        </xdr:nvSpPr>
        <xdr:spPr bwMode="auto">
          <a:xfrm>
            <a:off x="6602174" y="12515332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0" name="그림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/>
          <a:stretch>
            <a:fillRect/>
          </a:stretch>
        </xdr:blipFill>
        <xdr:spPr>
          <a:xfrm>
            <a:off x="400050" y="18573750"/>
            <a:ext cx="8580853" cy="4257675"/>
          </a:xfrm>
          <a:prstGeom prst="rect">
            <a:avLst/>
          </a:prstGeom>
        </xdr:spPr>
      </xdr:pic>
      <xdr:sp macro="" textlink="">
        <xdr:nvSpPr>
          <xdr:cNvPr id="66" name="Rectangle 33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Arrowheads="1"/>
          </xdr:cNvSpPr>
        </xdr:nvSpPr>
        <xdr:spPr bwMode="auto">
          <a:xfrm>
            <a:off x="400049" y="18573750"/>
            <a:ext cx="8601075" cy="424815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77" name="Picture 127" descr="그림자2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427400" y="19964400"/>
            <a:ext cx="6143626" cy="3223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0" name="Picture 127" descr="그림자2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13050" y="21193125"/>
            <a:ext cx="7235571" cy="3061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그림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/>
          <a:stretch>
            <a:fillRect/>
          </a:stretch>
        </xdr:blipFill>
        <xdr:spPr>
          <a:xfrm>
            <a:off x="1581150" y="20297775"/>
            <a:ext cx="6036467" cy="45720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sp macro="" textlink="">
        <xdr:nvSpPr>
          <xdr:cNvPr id="83" name="Oval 130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6667500" y="20154382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82" name="Oval 130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Arrowheads="1"/>
          </xdr:cNvSpPr>
        </xdr:nvSpPr>
        <xdr:spPr bwMode="auto">
          <a:xfrm>
            <a:off x="5161601" y="20173950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/>
          <a:srcRect b="37006"/>
          <a:stretch/>
        </xdr:blipFill>
        <xdr:spPr>
          <a:xfrm>
            <a:off x="990600" y="21507450"/>
            <a:ext cx="7153275" cy="1190625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/>
          <a:stretch>
            <a:fillRect/>
          </a:stretch>
        </xdr:blipFill>
        <xdr:spPr>
          <a:xfrm>
            <a:off x="400050" y="26003250"/>
            <a:ext cx="8580853" cy="4257675"/>
          </a:xfrm>
          <a:prstGeom prst="rect">
            <a:avLst/>
          </a:prstGeom>
        </xdr:spPr>
      </xdr:pic>
      <xdr:sp macro="" textlink="">
        <xdr:nvSpPr>
          <xdr:cNvPr id="91" name="Rectangle 33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Arrowheads="1"/>
          </xdr:cNvSpPr>
        </xdr:nvSpPr>
        <xdr:spPr bwMode="auto">
          <a:xfrm>
            <a:off x="400049" y="26003250"/>
            <a:ext cx="8591551" cy="424815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2" name="Picture 127" descr="그림자2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4514850" y="27746325"/>
            <a:ext cx="3286126" cy="3223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/>
          <a:stretch>
            <a:fillRect/>
          </a:stretch>
        </xdr:blipFill>
        <xdr:spPr>
          <a:xfrm>
            <a:off x="4486275" y="28079700"/>
            <a:ext cx="3305175" cy="866667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sp macro="" textlink="">
        <xdr:nvSpPr>
          <xdr:cNvPr id="94" name="Oval 130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Arrowheads="1"/>
          </xdr:cNvSpPr>
        </xdr:nvSpPr>
        <xdr:spPr bwMode="auto">
          <a:xfrm>
            <a:off x="4353326" y="27936825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93" name="Picture 127" descr="그림자2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42975" y="29079825"/>
            <a:ext cx="5476875" cy="3061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/>
          <a:stretch>
            <a:fillRect/>
          </a:stretch>
        </xdr:blipFill>
        <xdr:spPr>
          <a:xfrm>
            <a:off x="400050" y="38138099"/>
            <a:ext cx="8561658" cy="4248151"/>
          </a:xfrm>
          <a:prstGeom prst="rect">
            <a:avLst/>
          </a:prstGeom>
        </xdr:spPr>
      </xdr:pic>
      <xdr:sp macro="" textlink="">
        <xdr:nvSpPr>
          <xdr:cNvPr id="84" name="Rectangle 33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38138099"/>
            <a:ext cx="8610600" cy="424815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/>
          <a:stretch>
            <a:fillRect/>
          </a:stretch>
        </xdr:blipFill>
        <xdr:spPr>
          <a:xfrm>
            <a:off x="5172075" y="40357425"/>
            <a:ext cx="2895238" cy="857143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86" name="Picture 127" descr="그림자2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113575" y="40024050"/>
            <a:ext cx="2963625" cy="3223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0" name="Oval 130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5037776" y="40205025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96" name="Picture 127" descr="그림자2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789225" y="41443275"/>
            <a:ext cx="7907100" cy="3061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그림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/>
          <a:stretch>
            <a:fillRect/>
          </a:stretch>
        </xdr:blipFill>
        <xdr:spPr>
          <a:xfrm>
            <a:off x="400050" y="49282350"/>
            <a:ext cx="8580853" cy="4257675"/>
          </a:xfrm>
          <a:prstGeom prst="rect">
            <a:avLst/>
          </a:prstGeom>
        </xdr:spPr>
      </xdr:pic>
      <xdr:sp macro="" textlink="">
        <xdr:nvSpPr>
          <xdr:cNvPr id="108" name="Rectangle 33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400049" y="49282350"/>
            <a:ext cx="8582025" cy="49911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9" name="그림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/>
          <a:stretch>
            <a:fillRect/>
          </a:stretch>
        </xdr:blipFill>
        <xdr:spPr>
          <a:xfrm>
            <a:off x="4448175" y="51063525"/>
            <a:ext cx="2980952" cy="47619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109" name="Picture 127" descr="그림자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4418250" y="50739675"/>
            <a:ext cx="3049350" cy="3223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10" name="Oval 130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4342451" y="50920650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11" name="Picture 127" descr="그림자2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70226" y="52149375"/>
            <a:ext cx="6849824" cy="3061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21" name="그룹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GrpSpPr/>
        </xdr:nvGrpSpPr>
        <xdr:grpSpPr>
          <a:xfrm>
            <a:off x="314325" y="15773400"/>
            <a:ext cx="8582025" cy="904875"/>
            <a:chOff x="314325" y="16021050"/>
            <a:chExt cx="8582025" cy="1809750"/>
          </a:xfrm>
        </xdr:grpSpPr>
        <xdr:sp macro="" textlink="">
          <xdr:nvSpPr>
            <xdr:cNvPr id="115" name="AutoShape 141">
              <a:extLst>
                <a:ext uri="{FF2B5EF4-FFF2-40B4-BE49-F238E27FC236}">
                  <a16:creationId xmlns:a16="http://schemas.microsoft.com/office/drawing/2014/main" id="{00000000-0008-0000-0000-00007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4325" y="16021050"/>
              <a:ext cx="8582025" cy="1809750"/>
            </a:xfrm>
            <a:prstGeom prst="roundRect">
              <a:avLst>
                <a:gd name="adj" fmla="val 11111"/>
              </a:avLst>
            </a:prstGeom>
            <a:solidFill>
              <a:srgbClr val="F4FA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" name="Rectangle 35">
              <a:extLst>
                <a:ext uri="{FF2B5EF4-FFF2-40B4-BE49-F238E27FC236}">
                  <a16:creationId xmlns:a16="http://schemas.microsoft.com/office/drawing/2014/main" id="{00000000-0008-0000-0000-000074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85775" y="16078200"/>
              <a:ext cx="8162925" cy="155257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overflow" horzOverflow="overflow" wrap="square" lIns="108000" tIns="108000" rIns="108000" bIns="108000" anchor="t" upright="1">
              <a:noAutofit/>
            </a:bodyPr>
            <a:lstStyle/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검색하기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시작일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종료일과 계정과목으로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필요한 자료를 추출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정렬하기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각 항목별로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오름차순으로 정렬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이 가능합니다</a:t>
              </a:r>
              <a:endPara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</xdr:txBody>
        </xdr:sp>
      </xdr:grpSp>
      <xdr:grpSp>
        <xdr:nvGrpSpPr>
          <xdr:cNvPr id="117" name="그룹 116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GrpSpPr/>
        </xdr:nvGrpSpPr>
        <xdr:grpSpPr>
          <a:xfrm>
            <a:off x="323850" y="23174325"/>
            <a:ext cx="8582025" cy="904875"/>
            <a:chOff x="314325" y="15525750"/>
            <a:chExt cx="8582025" cy="1809750"/>
          </a:xfrm>
        </xdr:grpSpPr>
        <xdr:sp macro="" textlink="">
          <xdr:nvSpPr>
            <xdr:cNvPr id="141" name="AutoShape 141">
              <a:extLst>
                <a:ext uri="{FF2B5EF4-FFF2-40B4-BE49-F238E27FC236}">
                  <a16:creationId xmlns:a16="http://schemas.microsoft.com/office/drawing/2014/main" id="{00000000-0008-0000-0000-00008D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4325" y="15525750"/>
              <a:ext cx="8582025" cy="1809750"/>
            </a:xfrm>
            <a:prstGeom prst="roundRect">
              <a:avLst>
                <a:gd name="adj" fmla="val 11111"/>
              </a:avLst>
            </a:prstGeom>
            <a:solidFill>
              <a:srgbClr val="F4FA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" name="Rectangle 35">
              <a:extLst>
                <a:ext uri="{FF2B5EF4-FFF2-40B4-BE49-F238E27FC236}">
                  <a16:creationId xmlns:a16="http://schemas.microsoft.com/office/drawing/2014/main" id="{00000000-0008-0000-0000-00008E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85775" y="15582900"/>
              <a:ext cx="8162925" cy="155257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overflow" horzOverflow="overflow" wrap="square" lIns="108000" tIns="108000" rIns="108000" bIns="108000" anchor="t" upright="1">
              <a:noAutofit/>
            </a:bodyPr>
            <a:lstStyle/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검색하기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시작일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종료일과 계정과목으로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필요한 자료를 추출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정렬하기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각 항목별로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오름차순으로 정렬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이 가능합니다</a:t>
              </a:r>
              <a:endPara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</xdr:txBody>
        </xdr:sp>
      </xdr:grpSp>
      <xdr:grpSp>
        <xdr:nvGrpSpPr>
          <xdr:cNvPr id="143" name="그룹 142">
            <a:extLst>
              <a:ext uri="{FF2B5EF4-FFF2-40B4-BE49-F238E27FC236}">
                <a16:creationId xmlns:a16="http://schemas.microsoft.com/office/drawing/2014/main" id="{00000000-0008-0000-0000-00008F000000}"/>
              </a:ext>
            </a:extLst>
          </xdr:cNvPr>
          <xdr:cNvGrpSpPr/>
        </xdr:nvGrpSpPr>
        <xdr:grpSpPr>
          <a:xfrm>
            <a:off x="314325" y="35099621"/>
            <a:ext cx="8582025" cy="1260000"/>
            <a:chOff x="314325" y="15525750"/>
            <a:chExt cx="8582025" cy="1609724"/>
          </a:xfrm>
        </xdr:grpSpPr>
        <xdr:sp macro="" textlink="">
          <xdr:nvSpPr>
            <xdr:cNvPr id="144" name="AutoShape 141">
              <a:extLst>
                <a:ext uri="{FF2B5EF4-FFF2-40B4-BE49-F238E27FC236}">
                  <a16:creationId xmlns:a16="http://schemas.microsoft.com/office/drawing/2014/main" id="{00000000-0008-0000-0000-000090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4325" y="15525750"/>
              <a:ext cx="8582025" cy="1486579"/>
            </a:xfrm>
            <a:prstGeom prst="roundRect">
              <a:avLst>
                <a:gd name="adj" fmla="val 11111"/>
              </a:avLst>
            </a:prstGeom>
            <a:solidFill>
              <a:srgbClr val="F4FA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" name="Rectangle 35">
              <a:extLst>
                <a:ext uri="{FF2B5EF4-FFF2-40B4-BE49-F238E27FC236}">
                  <a16:creationId xmlns:a16="http://schemas.microsoft.com/office/drawing/2014/main" id="{00000000-0008-0000-0000-00009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85775" y="15582899"/>
              <a:ext cx="8162925" cy="1552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overflow" horzOverflow="overflow" wrap="square" lIns="108000" tIns="108000" rIns="108000" bIns="108000" anchor="t" upright="1">
              <a:noAutofit/>
            </a:bodyPr>
            <a:lstStyle/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내역조회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시작일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종료일로 내역조회 하여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수입내역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지출내역의 소계 및 합계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를 확인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및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버튼을 클릭하시면 미리보기하거나 출력할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③ 파일생성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파일생성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버튼을 클릭하시면 별도의 엑셀파일로 생성되어 파일을 관리할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</xdr:grpSp>
      <xdr:grpSp>
        <xdr:nvGrpSpPr>
          <xdr:cNvPr id="148" name="그룹 147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GrpSpPr/>
        </xdr:nvGrpSpPr>
        <xdr:grpSpPr>
          <a:xfrm>
            <a:off x="295275" y="46491522"/>
            <a:ext cx="8582025" cy="1260002"/>
            <a:chOff x="314325" y="15525750"/>
            <a:chExt cx="8582025" cy="1609727"/>
          </a:xfrm>
        </xdr:grpSpPr>
        <xdr:sp macro="" textlink="">
          <xdr:nvSpPr>
            <xdr:cNvPr id="150" name="AutoShape 141">
              <a:extLst>
                <a:ext uri="{FF2B5EF4-FFF2-40B4-BE49-F238E27FC236}">
                  <a16:creationId xmlns:a16="http://schemas.microsoft.com/office/drawing/2014/main" id="{00000000-0008-0000-0000-000096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4325" y="15525750"/>
              <a:ext cx="8582025" cy="1486579"/>
            </a:xfrm>
            <a:prstGeom prst="roundRect">
              <a:avLst>
                <a:gd name="adj" fmla="val 11111"/>
              </a:avLst>
            </a:prstGeom>
            <a:solidFill>
              <a:srgbClr val="F4FA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" name="Rectangle 35">
              <a:extLst>
                <a:ext uri="{FF2B5EF4-FFF2-40B4-BE49-F238E27FC236}">
                  <a16:creationId xmlns:a16="http://schemas.microsoft.com/office/drawing/2014/main" id="{00000000-0008-0000-0000-000097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85775" y="15582902"/>
              <a:ext cx="8162925" cy="1552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overflow" horzOverflow="overflow" wrap="square" lIns="108000" tIns="108000" rIns="108000" bIns="108000" anchor="t" upright="1">
              <a:noAutofit/>
            </a:bodyPr>
            <a:lstStyle/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내역조회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시작일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종료일로 내역조회 하여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지출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수입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내역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을 총 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20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페이지까지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확인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및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버튼을 클릭하시면 미리보기하거나 출력할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③ 파일생성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파일생성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버튼을 클릭하시면 별도의 엑셀파일로 생성되어 파일을 관리할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</xdr:grpSp>
      <xdr:grpSp>
        <xdr:nvGrpSpPr>
          <xdr:cNvPr id="152" name="그룹 151">
            <a:extLst>
              <a:ext uri="{FF2B5EF4-FFF2-40B4-BE49-F238E27FC236}">
                <a16:creationId xmlns:a16="http://schemas.microsoft.com/office/drawing/2014/main" id="{00000000-0008-0000-0000-000098000000}"/>
              </a:ext>
            </a:extLst>
          </xdr:cNvPr>
          <xdr:cNvGrpSpPr/>
        </xdr:nvGrpSpPr>
        <xdr:grpSpPr>
          <a:xfrm>
            <a:off x="314325" y="55178325"/>
            <a:ext cx="8582025" cy="1260002"/>
            <a:chOff x="314325" y="15525750"/>
            <a:chExt cx="8582025" cy="1609727"/>
          </a:xfrm>
        </xdr:grpSpPr>
        <xdr:sp macro="" textlink="">
          <xdr:nvSpPr>
            <xdr:cNvPr id="153" name="AutoShape 141">
              <a:extLst>
                <a:ext uri="{FF2B5EF4-FFF2-40B4-BE49-F238E27FC236}">
                  <a16:creationId xmlns:a16="http://schemas.microsoft.com/office/drawing/2014/main" id="{00000000-0008-0000-0000-00009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4325" y="15525750"/>
              <a:ext cx="8582025" cy="1486579"/>
            </a:xfrm>
            <a:prstGeom prst="roundRect">
              <a:avLst>
                <a:gd name="adj" fmla="val 11111"/>
              </a:avLst>
            </a:prstGeom>
            <a:solidFill>
              <a:srgbClr val="F4FA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" name="Rectangle 35">
              <a:extLst>
                <a:ext uri="{FF2B5EF4-FFF2-40B4-BE49-F238E27FC236}">
                  <a16:creationId xmlns:a16="http://schemas.microsoft.com/office/drawing/2014/main" id="{00000000-0008-0000-0000-00009A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85775" y="15582902"/>
              <a:ext cx="8162925" cy="1552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overflow" horzOverflow="overflow" wrap="square" lIns="108000" tIns="108000" rIns="108000" bIns="108000" anchor="t" upright="1">
              <a:noAutofit/>
            </a:bodyPr>
            <a:lstStyle/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내역조회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기준년도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기준월로 내역조회하여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지출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수입월별결산 내역을 총 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20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페이지까지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확인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및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버튼을 클릭하시면 미리보기하거나 출력할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 eaLnBrk="1" fontAlgn="auto" latinLnBrk="0" hangingPunct="1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 eaLnBrk="1" fontAlgn="auto" latinLnBrk="0" hangingPunct="1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③ 파일생성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[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파일생성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] 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버튼을 클릭하시면 별도의 엑셀파일로 생성되어 파일을 관리할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</xdr:grpSp>
      <xdr:pic>
        <xdr:nvPicPr>
          <xdr:cNvPr id="22" name="그림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27" cstate="print"/>
          <a:stretch>
            <a:fillRect/>
          </a:stretch>
        </xdr:blipFill>
        <xdr:spPr>
          <a:xfrm>
            <a:off x="676273" y="58895107"/>
            <a:ext cx="3600000" cy="504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3" name="그림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28" cstate="print"/>
          <a:stretch>
            <a:fillRect/>
          </a:stretch>
        </xdr:blipFill>
        <xdr:spPr>
          <a:xfrm>
            <a:off x="4048124" y="59620046"/>
            <a:ext cx="3600000" cy="504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4" name="그림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29" cstate="print"/>
          <a:stretch>
            <a:fillRect/>
          </a:stretch>
        </xdr:blipFill>
        <xdr:spPr>
          <a:xfrm>
            <a:off x="1971674" y="61178548"/>
            <a:ext cx="3600000" cy="504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5" name="그림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0" cstate="print"/>
          <a:stretch>
            <a:fillRect/>
          </a:stretch>
        </xdr:blipFill>
        <xdr:spPr>
          <a:xfrm>
            <a:off x="5400674" y="61710186"/>
            <a:ext cx="3600000" cy="504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6" name="그림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1" cstate="print"/>
          <a:stretch>
            <a:fillRect/>
          </a:stretch>
        </xdr:blipFill>
        <xdr:spPr>
          <a:xfrm>
            <a:off x="2495550" y="63381692"/>
            <a:ext cx="3600000" cy="504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/>
          <a:stretch>
            <a:fillRect/>
          </a:stretch>
        </xdr:blipFill>
        <xdr:spPr>
          <a:xfrm>
            <a:off x="1104899" y="29384625"/>
            <a:ext cx="5293183" cy="518160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sp macro="" textlink="">
        <xdr:nvSpPr>
          <xdr:cNvPr id="95" name="Oval 130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7240350" y="26507557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27" name="그림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/>
          <a:stretch>
            <a:fillRect/>
          </a:stretch>
        </xdr:blipFill>
        <xdr:spPr>
          <a:xfrm>
            <a:off x="933450" y="41757600"/>
            <a:ext cx="7752381" cy="4323809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sp macro="" textlink="">
        <xdr:nvSpPr>
          <xdr:cNvPr id="97" name="Oval 130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Arrowheads="1"/>
          </xdr:cNvSpPr>
        </xdr:nvSpPr>
        <xdr:spPr bwMode="auto">
          <a:xfrm>
            <a:off x="7229475" y="38661457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28" name="그림 27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/>
          <a:stretch>
            <a:fillRect/>
          </a:stretch>
        </xdr:blipFill>
        <xdr:spPr>
          <a:xfrm>
            <a:off x="1257299" y="52463700"/>
            <a:ext cx="6723809" cy="2438095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</xdr:pic>
      <xdr:sp macro="" textlink="">
        <xdr:nvSpPr>
          <xdr:cNvPr id="113" name="Oval 130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7200900" y="49777132"/>
            <a:ext cx="268936" cy="26549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68" name="Line 34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371975" y="3848100"/>
            <a:ext cx="0" cy="203751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" name="Line 34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4705350" y="8296275"/>
            <a:ext cx="0" cy="203751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" name="Text Box 22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0025" y="5745480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7</a:t>
            </a:r>
          </a:p>
        </xdr:txBody>
      </xdr:sp>
      <xdr:sp macro="" textlink="">
        <xdr:nvSpPr>
          <xdr:cNvPr id="172" name="Text Box 24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2925" y="57511950"/>
            <a:ext cx="12954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173" name="Text Box 25">
            <a:extLst>
              <a:ext uri="{FF2B5EF4-FFF2-40B4-BE49-F238E27FC236}">
                <a16:creationId xmlns:a16="http://schemas.microsoft.com/office/drawing/2014/main" id="{00000000-0008-0000-0000-0000A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14525" y="5765482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74" name="Text Box 22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0025" y="48539400"/>
            <a:ext cx="393799" cy="4077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6</a:t>
            </a:r>
          </a:p>
        </xdr:txBody>
      </xdr:sp>
      <xdr:sp macro="" textlink="">
        <xdr:nvSpPr>
          <xdr:cNvPr id="175" name="Text Box 24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5009" y="48586809"/>
            <a:ext cx="2721115" cy="37927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지출월별결산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수입월별결산</a:t>
            </a:r>
          </a:p>
        </xdr:txBody>
      </xdr:sp>
      <xdr:sp macro="" textlink="">
        <xdr:nvSpPr>
          <xdr:cNvPr id="176" name="Text Box 25">
            <a:extLst>
              <a:ext uri="{FF2B5EF4-FFF2-40B4-BE49-F238E27FC236}">
                <a16:creationId xmlns:a16="http://schemas.microsoft.com/office/drawing/2014/main" id="{00000000-0008-0000-0000-0000B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50000" y="48719554"/>
            <a:ext cx="5322500" cy="36277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rtl="0"/>
            <a:r>
              <a:rPr lang="ko-KR" altLang="en-US" sz="1100" b="0" i="0" baseline="0">
                <a:effectLst/>
                <a:latin typeface="+mn-lt"/>
                <a:ea typeface="+mn-ea"/>
                <a:cs typeface="+mn-cs"/>
              </a:rPr>
              <a:t>기준년도와 기준월을 선택하여 양식에 맞게 데이터가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 </a:t>
            </a:r>
            <a:r>
              <a:rPr lang="ko-KR" altLang="en-US" sz="1100" b="0" i="0" baseline="0">
                <a:effectLst/>
                <a:latin typeface="+mn-lt"/>
                <a:ea typeface="+mn-ea"/>
                <a:cs typeface="+mn-cs"/>
              </a:rPr>
              <a:t>자동 추출됩니다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.</a:t>
            </a:r>
            <a:endParaRPr lang="ko-KR" altLang="ko-KR" sz="1000">
              <a:effectLst/>
            </a:endParaRPr>
          </a:p>
        </xdr:txBody>
      </xdr:sp>
      <xdr:sp macro="" textlink="">
        <xdr:nvSpPr>
          <xdr:cNvPr id="177" name="Text Box 22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0025" y="37147500"/>
            <a:ext cx="393799" cy="4077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sp macro="" textlink="">
        <xdr:nvSpPr>
          <xdr:cNvPr id="178" name="Text Box 24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5010" y="37194909"/>
            <a:ext cx="1037324" cy="37927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지출내역서 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 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수입내역서</a:t>
            </a:r>
          </a:p>
        </xdr:txBody>
      </xdr:sp>
      <xdr:sp macro="" textlink="">
        <xdr:nvSpPr>
          <xdr:cNvPr id="179" name="Text Box 25">
            <a:extLst>
              <a:ext uri="{FF2B5EF4-FFF2-40B4-BE49-F238E27FC236}">
                <a16:creationId xmlns:a16="http://schemas.microsoft.com/office/drawing/2014/main" id="{00000000-0008-0000-0000-0000B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4250" y="37327654"/>
            <a:ext cx="5322500" cy="36277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rtl="0"/>
            <a:r>
              <a:rPr lang="ko-KR" altLang="en-US" sz="1100" b="0" i="0" baseline="0">
                <a:effectLst/>
                <a:latin typeface="+mn-lt"/>
                <a:ea typeface="+mn-ea"/>
                <a:cs typeface="+mn-cs"/>
              </a:rPr>
              <a:t>지출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/</a:t>
            </a:r>
            <a:r>
              <a:rPr lang="ko-KR" altLang="en-US" sz="1100" b="0" i="0" baseline="0">
                <a:effectLst/>
                <a:latin typeface="+mn-lt"/>
                <a:ea typeface="+mn-ea"/>
                <a:cs typeface="+mn-cs"/>
              </a:rPr>
              <a:t>수입기간을 지정하여 내역서 양식에 맞게 데이터가 자동 추출 됩니다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.</a:t>
            </a:r>
            <a:endParaRPr lang="ko-KR" altLang="ko-KR" sz="1000">
              <a:effectLst/>
            </a:endParaRPr>
          </a:p>
        </xdr:txBody>
      </xdr:sp>
      <xdr:sp macro="" textlink="">
        <xdr:nvSpPr>
          <xdr:cNvPr id="180" name="Text Box 22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0025" y="25012650"/>
            <a:ext cx="393799" cy="4077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181" name="Text Box 24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5010" y="25060059"/>
            <a:ext cx="1037324" cy="37927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자금일보</a:t>
            </a:r>
          </a:p>
        </xdr:txBody>
      </xdr:sp>
      <xdr:sp macro="" textlink="">
        <xdr:nvSpPr>
          <xdr:cNvPr id="182" name="Text Box 25">
            <a:extLst>
              <a:ext uri="{FF2B5EF4-FFF2-40B4-BE49-F238E27FC236}">
                <a16:creationId xmlns:a16="http://schemas.microsoft.com/office/drawing/2014/main" id="{00000000-0008-0000-0000-0000B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125" y="25192804"/>
            <a:ext cx="6310390" cy="61042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rtl="0"/>
            <a:r>
              <a:rPr lang="ko-KR" altLang="en-US" sz="1100" b="0" i="0" baseline="0">
                <a:effectLst/>
                <a:latin typeface="+mn-lt"/>
                <a:ea typeface="+mn-ea"/>
                <a:cs typeface="+mn-cs"/>
              </a:rPr>
              <a:t>지출기간을 지정한 후 내역조회 버튼을 클릭하면 자금일보 양식에 맞게 데이터가 자동 추출 됩니다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.</a:t>
            </a:r>
            <a:endParaRPr lang="ko-KR" altLang="ko-KR" sz="1000">
              <a:effectLst/>
            </a:endParaRPr>
          </a:p>
        </xdr:txBody>
      </xdr:sp>
      <xdr:sp macro="" textlink="">
        <xdr:nvSpPr>
          <xdr:cNvPr id="183" name="Text Box 22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0025" y="17583150"/>
            <a:ext cx="393799" cy="4077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84" name="Text Box 24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5010" y="17630559"/>
            <a:ext cx="1037324" cy="37927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수입입력</a:t>
            </a:r>
          </a:p>
        </xdr:txBody>
      </xdr:sp>
      <xdr:sp macro="" textlink="">
        <xdr:nvSpPr>
          <xdr:cNvPr id="185" name="Text Box 25">
            <a:extLst>
              <a:ext uri="{FF2B5EF4-FFF2-40B4-BE49-F238E27FC236}">
                <a16:creationId xmlns:a16="http://schemas.microsoft.com/office/drawing/2014/main" id="{00000000-0008-0000-0000-0000B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125" y="17763304"/>
            <a:ext cx="6310390" cy="2180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rtl="0"/>
            <a:r>
              <a:rPr lang="ko-KR" altLang="ko-KR" sz="1100" b="0" i="0" baseline="0">
                <a:effectLst/>
                <a:latin typeface="+mn-lt"/>
                <a:ea typeface="+mn-ea"/>
                <a:cs typeface="+mn-cs"/>
              </a:rPr>
              <a:t>일자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ko-KR" sz="1100" b="0" i="0" baseline="0">
                <a:effectLst/>
                <a:latin typeface="+mn-lt"/>
                <a:ea typeface="+mn-ea"/>
                <a:cs typeface="+mn-cs"/>
              </a:rPr>
              <a:t>계정과목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ko-KR" sz="1100" b="0" i="0" baseline="0">
                <a:effectLst/>
                <a:latin typeface="+mn-lt"/>
                <a:ea typeface="+mn-ea"/>
                <a:cs typeface="+mn-cs"/>
              </a:rPr>
              <a:t>세부내역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100" b="0" i="0" baseline="0">
                <a:effectLst/>
                <a:latin typeface="+mn-lt"/>
                <a:ea typeface="+mn-ea"/>
                <a:cs typeface="+mn-cs"/>
              </a:rPr>
              <a:t>수입</a:t>
            </a:r>
            <a:r>
              <a:rPr lang="ko-KR" altLang="ko-KR" sz="1100" b="0" i="0" baseline="0">
                <a:effectLst/>
                <a:latin typeface="+mn-lt"/>
                <a:ea typeface="+mn-ea"/>
                <a:cs typeface="+mn-cs"/>
              </a:rPr>
              <a:t>거래처명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ko-KR" sz="1100" b="0" i="0" baseline="0">
                <a:effectLst/>
                <a:latin typeface="+mn-lt"/>
                <a:ea typeface="+mn-ea"/>
                <a:cs typeface="+mn-cs"/>
              </a:rPr>
              <a:t>금액 등을 관리 할 수 있습니다</a:t>
            </a:r>
            <a:r>
              <a:rPr lang="en-US" altLang="ko-KR" sz="1100" b="0" i="0" baseline="0">
                <a:effectLst/>
                <a:latin typeface="+mn-lt"/>
                <a:ea typeface="+mn-ea"/>
                <a:cs typeface="+mn-cs"/>
              </a:rPr>
              <a:t>.</a:t>
            </a:r>
            <a:endParaRPr lang="ko-KR" altLang="ko-KR" sz="1000">
              <a:effectLst/>
            </a:endParaRPr>
          </a:p>
        </xdr:txBody>
      </xdr:sp>
      <xdr:sp macro="" textlink="">
        <xdr:nvSpPr>
          <xdr:cNvPr id="186" name="Text Box 22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0025" y="10153650"/>
            <a:ext cx="393799" cy="4077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87" name="Text Box 24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5010" y="10201059"/>
            <a:ext cx="1037324" cy="37927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지출입력</a:t>
            </a:r>
          </a:p>
        </xdr:txBody>
      </xdr:sp>
      <xdr:sp macro="" textlink="">
        <xdr:nvSpPr>
          <xdr:cNvPr id="188" name="Text Box 25">
            <a:extLst>
              <a:ext uri="{FF2B5EF4-FFF2-40B4-BE49-F238E27FC236}">
                <a16:creationId xmlns:a16="http://schemas.microsoft.com/office/drawing/2014/main" id="{00000000-0008-0000-0000-0000B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125" y="10333804"/>
            <a:ext cx="6310390" cy="2180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일자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계정과목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세부내역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지출거래처명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금액 등을 관리 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89" name="Text Box 22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0025" y="1485900"/>
            <a:ext cx="393887" cy="40733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90" name="Text Box 24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5337" y="1533525"/>
            <a:ext cx="1037104" cy="37875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항목관리</a:t>
            </a:r>
          </a:p>
        </xdr:txBody>
      </xdr:sp>
      <xdr:sp macro="" textlink="">
        <xdr:nvSpPr>
          <xdr:cNvPr id="191" name="Text Box 25">
            <a:extLst>
              <a:ext uri="{FF2B5EF4-FFF2-40B4-BE49-F238E27FC236}">
                <a16:creationId xmlns:a16="http://schemas.microsoft.com/office/drawing/2014/main" id="{00000000-0008-0000-0000-0000B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7922" y="1665754"/>
            <a:ext cx="6310032" cy="2179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지출항목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수입항목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구분을 입력하여 지출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수입내역을 체계적으로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</xdr:grpSp>
    <xdr:clientData/>
  </xdr:twoCellAnchor>
  <xdr:twoCellAnchor editAs="oneCell">
    <xdr:from>
      <xdr:col>47</xdr:col>
      <xdr:colOff>0</xdr:colOff>
      <xdr:row>9</xdr:row>
      <xdr:rowOff>171450</xdr:rowOff>
    </xdr:from>
    <xdr:to>
      <xdr:col>66</xdr:col>
      <xdr:colOff>28575</xdr:colOff>
      <xdr:row>19</xdr:row>
      <xdr:rowOff>76200</xdr:rowOff>
    </xdr:to>
    <xdr:pic>
      <xdr:nvPicPr>
        <xdr:cNvPr id="160" name="Picture 209" descr="매크로팝업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401175" y="2400300"/>
          <a:ext cx="3829050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57</xdr:col>
      <xdr:colOff>85725</xdr:colOff>
      <xdr:row>16</xdr:row>
      <xdr:rowOff>123825</xdr:rowOff>
    </xdr:from>
    <xdr:to>
      <xdr:col>65</xdr:col>
      <xdr:colOff>19050</xdr:colOff>
      <xdr:row>18</xdr:row>
      <xdr:rowOff>95250</xdr:rowOff>
    </xdr:to>
    <xdr:pic>
      <xdr:nvPicPr>
        <xdr:cNvPr id="161" name="Picture 210" descr="매크로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87150" y="4086225"/>
          <a:ext cx="1533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714375</xdr:colOff>
      <xdr:row>4</xdr:row>
      <xdr:rowOff>22646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41" name="그림 40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42" name="AutoShape 73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3" name="AutoShape 79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44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5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6" name="Line 66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47" name="Picture 68" descr="서식사용설명">
            <a:extLst>
              <a:ext uri="{FF2B5EF4-FFF2-40B4-BE49-F238E27FC236}">
                <a16:creationId xmlns:a16="http://schemas.microsoft.com/office/drawing/2014/main" id="{00000000-0008-0000-0100-00002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8" name="Text Box 71"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49" name="Line 22">
            <a:extLst>
              <a:ext uri="{FF2B5EF4-FFF2-40B4-BE49-F238E27FC236}">
                <a16:creationId xmlns:a16="http://schemas.microsoft.com/office/drawing/2014/main" id="{00000000-0008-0000-01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50" name="Picture 67" descr="검색버튼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1" name="AutoShape 74">
            <a:extLst>
              <a:ext uri="{FF2B5EF4-FFF2-40B4-BE49-F238E27FC236}">
                <a16:creationId xmlns:a16="http://schemas.microsoft.com/office/drawing/2014/main" id="{00000000-0008-0000-01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2" name="AutoShape 74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53" name="그림 52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54" name="Text Box 76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55" name="Text Box 77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56" name="Text Box 77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57" name="Text Box 77">
            <a:extLst>
              <a:ext uri="{FF2B5EF4-FFF2-40B4-BE49-F238E27FC236}">
                <a16:creationId xmlns:a16="http://schemas.microsoft.com/office/drawing/2014/main" id="{00000000-0008-0000-0100-00003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58" name="AutoShape 74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59" name="Text Box 77"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60" name="AutoShape 74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61" name="Text Box 77">
            <a:extLst>
              <a:ext uri="{FF2B5EF4-FFF2-40B4-BE49-F238E27FC236}">
                <a16:creationId xmlns:a16="http://schemas.microsoft.com/office/drawing/2014/main" id="{00000000-0008-0000-0100-00003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62" name="AutoShape 74">
            <a:extLst>
              <a:ext uri="{FF2B5EF4-FFF2-40B4-BE49-F238E27FC236}">
                <a16:creationId xmlns:a16="http://schemas.microsoft.com/office/drawing/2014/main" id="{00000000-0008-0000-01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63" name="Text Box 77">
            <a:extLst>
              <a:ext uri="{FF2B5EF4-FFF2-40B4-BE49-F238E27FC236}">
                <a16:creationId xmlns:a16="http://schemas.microsoft.com/office/drawing/2014/main" id="{00000000-0008-0000-0100-00003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65" name="AutoShape 74">
            <a:extLst>
              <a:ext uri="{FF2B5EF4-FFF2-40B4-BE49-F238E27FC236}">
                <a16:creationId xmlns:a16="http://schemas.microsoft.com/office/drawing/2014/main" id="{00000000-0008-0000-01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66" name="Text Box 77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/>
  </xdr:twoCellAnchor>
  <xdr:twoCellAnchor editAs="absolute">
    <xdr:from>
      <xdr:col>13</xdr:col>
      <xdr:colOff>714375</xdr:colOff>
      <xdr:row>2</xdr:row>
      <xdr:rowOff>148848</xdr:rowOff>
    </xdr:from>
    <xdr:to>
      <xdr:col>16</xdr:col>
      <xdr:colOff>0</xdr:colOff>
      <xdr:row>3</xdr:row>
      <xdr:rowOff>139323</xdr:rowOff>
    </xdr:to>
    <xdr:sp macro="" textlink="" fLocksText="0">
      <xdr:nvSpPr>
        <xdr:cNvPr id="64" name="Text Box 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523875</xdr:colOff>
      <xdr:row>2</xdr:row>
      <xdr:rowOff>356021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48" name="그림 47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49" name="AutoShape 73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0" name="AutoShape 79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51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2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3" name="Line 66">
            <a:extLst>
              <a:ext uri="{FF2B5EF4-FFF2-40B4-BE49-F238E27FC236}">
                <a16:creationId xmlns:a16="http://schemas.microsoft.com/office/drawing/2014/main" id="{00000000-0008-0000-0200-000035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54" name="Picture 68" descr="서식사용설명">
            <a:extLst>
              <a:ext uri="{FF2B5EF4-FFF2-40B4-BE49-F238E27FC236}">
                <a16:creationId xmlns:a16="http://schemas.microsoft.com/office/drawing/2014/main" id="{00000000-0008-0000-0200-00003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5" name="Text Box 71">
            <a:extLst>
              <a:ext uri="{FF2B5EF4-FFF2-40B4-BE49-F238E27FC236}">
                <a16:creationId xmlns:a16="http://schemas.microsoft.com/office/drawing/2014/main" id="{00000000-0008-0000-0200-00003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56" name="Line 22">
            <a:extLst>
              <a:ext uri="{FF2B5EF4-FFF2-40B4-BE49-F238E27FC236}">
                <a16:creationId xmlns:a16="http://schemas.microsoft.com/office/drawing/2014/main" id="{00000000-0008-0000-0200-000038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57" name="Picture 67" descr="검색버튼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8" name="AutoShape 74">
            <a:extLst>
              <a:ext uri="{FF2B5EF4-FFF2-40B4-BE49-F238E27FC236}">
                <a16:creationId xmlns:a16="http://schemas.microsoft.com/office/drawing/2014/main" id="{00000000-0008-0000-0200-00003A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9" name="AutoShape 74">
            <a:extLst>
              <a:ext uri="{FF2B5EF4-FFF2-40B4-BE49-F238E27FC236}">
                <a16:creationId xmlns:a16="http://schemas.microsoft.com/office/drawing/2014/main" id="{00000000-0008-0000-02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60" name="그림 5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200-00003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61" name="Text Box 76">
            <a:extLst>
              <a:ext uri="{FF2B5EF4-FFF2-40B4-BE49-F238E27FC236}">
                <a16:creationId xmlns:a16="http://schemas.microsoft.com/office/drawing/2014/main" id="{00000000-0008-0000-0200-00003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62" name="Text Box 77">
            <a:extLst>
              <a:ext uri="{FF2B5EF4-FFF2-40B4-BE49-F238E27FC236}">
                <a16:creationId xmlns:a16="http://schemas.microsoft.com/office/drawing/2014/main" id="{00000000-0008-0000-0200-00003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63" name="Text Box 77">
            <a:extLst>
              <a:ext uri="{FF2B5EF4-FFF2-40B4-BE49-F238E27FC236}">
                <a16:creationId xmlns:a16="http://schemas.microsoft.com/office/drawing/2014/main" id="{00000000-0008-0000-0200-00003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64" name="Text Box 77">
            <a:extLst>
              <a:ext uri="{FF2B5EF4-FFF2-40B4-BE49-F238E27FC236}">
                <a16:creationId xmlns:a16="http://schemas.microsoft.com/office/drawing/2014/main" id="{00000000-0008-0000-0200-00004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65" name="AutoShape 74">
            <a:extLst>
              <a:ext uri="{FF2B5EF4-FFF2-40B4-BE49-F238E27FC236}">
                <a16:creationId xmlns:a16="http://schemas.microsoft.com/office/drawing/2014/main" id="{00000000-0008-0000-02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66" name="Text Box 77">
            <a:extLst>
              <a:ext uri="{FF2B5EF4-FFF2-40B4-BE49-F238E27FC236}">
                <a16:creationId xmlns:a16="http://schemas.microsoft.com/office/drawing/2014/main" id="{00000000-0008-0000-0200-00004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67" name="AutoShape 74">
            <a:extLst>
              <a:ext uri="{FF2B5EF4-FFF2-40B4-BE49-F238E27FC236}">
                <a16:creationId xmlns:a16="http://schemas.microsoft.com/office/drawing/2014/main" id="{00000000-0008-0000-0200-000043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68" name="Text Box 77">
            <a:extLst>
              <a:ext uri="{FF2B5EF4-FFF2-40B4-BE49-F238E27FC236}">
                <a16:creationId xmlns:a16="http://schemas.microsoft.com/office/drawing/2014/main" id="{00000000-0008-0000-0200-00004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69" name="AutoShape 74">
            <a:extLst>
              <a:ext uri="{FF2B5EF4-FFF2-40B4-BE49-F238E27FC236}">
                <a16:creationId xmlns:a16="http://schemas.microsoft.com/office/drawing/2014/main" id="{00000000-0008-0000-02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70" name="Text Box 77">
            <a:extLst>
              <a:ext uri="{FF2B5EF4-FFF2-40B4-BE49-F238E27FC236}">
                <a16:creationId xmlns:a16="http://schemas.microsoft.com/office/drawing/2014/main" id="{00000000-0008-0000-0200-00004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72" name="AutoShape 74">
            <a:extLst>
              <a:ext uri="{FF2B5EF4-FFF2-40B4-BE49-F238E27FC236}">
                <a16:creationId xmlns:a16="http://schemas.microsoft.com/office/drawing/2014/main" id="{00000000-0008-0000-02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73" name="Text Box 77">
            <a:extLst>
              <a:ext uri="{FF2B5EF4-FFF2-40B4-BE49-F238E27FC236}">
                <a16:creationId xmlns:a16="http://schemas.microsoft.com/office/drawing/2014/main" id="{00000000-0008-0000-0200-00004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/>
  </xdr:twoCellAnchor>
  <xdr:twoCellAnchor editAs="oneCell">
    <xdr:from>
      <xdr:col>4</xdr:col>
      <xdr:colOff>1214438</xdr:colOff>
      <xdr:row>4</xdr:row>
      <xdr:rowOff>228600</xdr:rowOff>
    </xdr:from>
    <xdr:to>
      <xdr:col>5</xdr:col>
      <xdr:colOff>414338</xdr:colOff>
      <xdr:row>6</xdr:row>
      <xdr:rowOff>0</xdr:rowOff>
    </xdr:to>
    <xdr:pic macro="[0]!모두표시">
      <xdr:nvPicPr>
        <xdr:cNvPr id="45" name="Picture 36" descr="모두표시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9438" y="1543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4</xdr:row>
      <xdr:rowOff>228600</xdr:rowOff>
    </xdr:from>
    <xdr:to>
      <xdr:col>4</xdr:col>
      <xdr:colOff>1152525</xdr:colOff>
      <xdr:row>6</xdr:row>
      <xdr:rowOff>0</xdr:rowOff>
    </xdr:to>
    <xdr:pic macro="[0]!검색">
      <xdr:nvPicPr>
        <xdr:cNvPr id="46" name="Picture 54" descr="검색하기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6450" y="1543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476250</xdr:colOff>
      <xdr:row>4</xdr:row>
      <xdr:rowOff>228600</xdr:rowOff>
    </xdr:from>
    <xdr:to>
      <xdr:col>6</xdr:col>
      <xdr:colOff>361950</xdr:colOff>
      <xdr:row>6</xdr:row>
      <xdr:rowOff>0</xdr:rowOff>
    </xdr:to>
    <xdr:pic macro="[0]!지출내역정렬">
      <xdr:nvPicPr>
        <xdr:cNvPr id="47" name="Picture 56" descr="날짜정렬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1543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1152525</xdr:colOff>
      <xdr:row>1</xdr:row>
      <xdr:rowOff>396498</xdr:rowOff>
    </xdr:from>
    <xdr:to>
      <xdr:col>9</xdr:col>
      <xdr:colOff>590550</xdr:colOff>
      <xdr:row>2</xdr:row>
      <xdr:rowOff>225048</xdr:rowOff>
    </xdr:to>
    <xdr:sp macro="" textlink="" fLocksText="0">
      <xdr:nvSpPr>
        <xdr:cNvPr id="71" name="Text Box 1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561975</xdr:colOff>
      <xdr:row>2</xdr:row>
      <xdr:rowOff>356021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50" name="그림 49">
            <a:extLst>
              <a:ext uri="{FF2B5EF4-FFF2-40B4-BE49-F238E27FC236}">
                <a16:creationId xmlns:a16="http://schemas.microsoft.com/office/drawing/2014/main" id="{00000000-0008-0000-0300-00003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51" name="AutoShape 73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2" name="AutoShape 79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53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300-00003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4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5" name="Line 66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56" name="Picture 68" descr="서식사용설명">
            <a:extLst>
              <a:ext uri="{FF2B5EF4-FFF2-40B4-BE49-F238E27FC236}">
                <a16:creationId xmlns:a16="http://schemas.microsoft.com/office/drawing/2014/main" id="{00000000-0008-0000-0300-00003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7" name="Text Box 71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58" name="Line 22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59" name="Picture 67" descr="검색버튼">
            <a:extLst>
              <a:ext uri="{FF2B5EF4-FFF2-40B4-BE49-F238E27FC236}">
                <a16:creationId xmlns:a16="http://schemas.microsoft.com/office/drawing/2014/main" id="{00000000-0008-0000-0300-00003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0" name="AutoShape 74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61" name="AutoShape 74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62" name="그림 61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300-00003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63" name="Text Box 76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64" name="Text Box 77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65" name="Text Box 77">
            <a:extLst>
              <a:ext uri="{FF2B5EF4-FFF2-40B4-BE49-F238E27FC236}">
                <a16:creationId xmlns:a16="http://schemas.microsoft.com/office/drawing/2014/main" id="{00000000-0008-0000-0300-00004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66" name="Text Box 77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67" name="AutoShape 74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68" name="Text Box 77">
            <a:extLst>
              <a:ext uri="{FF2B5EF4-FFF2-40B4-BE49-F238E27FC236}">
                <a16:creationId xmlns:a16="http://schemas.microsoft.com/office/drawing/2014/main" id="{00000000-0008-0000-0300-00004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69" name="AutoShape 74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70" name="Text Box 77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71" name="AutoShape 74">
            <a:extLst>
              <a:ext uri="{FF2B5EF4-FFF2-40B4-BE49-F238E27FC236}">
                <a16:creationId xmlns:a16="http://schemas.microsoft.com/office/drawing/2014/main" id="{00000000-0008-0000-03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72" name="Text Box 77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74" name="AutoShape 74"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75" name="Text Box 77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/>
  </xdr:twoCellAnchor>
  <xdr:twoCellAnchor editAs="oneCell">
    <xdr:from>
      <xdr:col>4</xdr:col>
      <xdr:colOff>1269207</xdr:colOff>
      <xdr:row>4</xdr:row>
      <xdr:rowOff>228600</xdr:rowOff>
    </xdr:from>
    <xdr:to>
      <xdr:col>5</xdr:col>
      <xdr:colOff>469107</xdr:colOff>
      <xdr:row>6</xdr:row>
      <xdr:rowOff>0</xdr:rowOff>
    </xdr:to>
    <xdr:pic macro="[0]!모두표시">
      <xdr:nvPicPr>
        <xdr:cNvPr id="44" name="Picture 36" descr="모두표시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4207" y="1543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4</xdr:row>
      <xdr:rowOff>228600</xdr:rowOff>
    </xdr:from>
    <xdr:to>
      <xdr:col>4</xdr:col>
      <xdr:colOff>1209675</xdr:colOff>
      <xdr:row>6</xdr:row>
      <xdr:rowOff>0</xdr:rowOff>
    </xdr:to>
    <xdr:pic macro="[0]!수입검색">
      <xdr:nvPicPr>
        <xdr:cNvPr id="45" name="Picture 54" descr="검색하기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543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528638</xdr:colOff>
      <xdr:row>4</xdr:row>
      <xdr:rowOff>228600</xdr:rowOff>
    </xdr:from>
    <xdr:to>
      <xdr:col>6</xdr:col>
      <xdr:colOff>414338</xdr:colOff>
      <xdr:row>6</xdr:row>
      <xdr:rowOff>0</xdr:rowOff>
    </xdr:to>
    <xdr:pic macro="[0]!수입내역정렬">
      <xdr:nvPicPr>
        <xdr:cNvPr id="46" name="Picture 56" descr="날짜정렬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9888" y="1543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1152525</xdr:colOff>
      <xdr:row>1</xdr:row>
      <xdr:rowOff>396498</xdr:rowOff>
    </xdr:from>
    <xdr:to>
      <xdr:col>9</xdr:col>
      <xdr:colOff>609600</xdr:colOff>
      <xdr:row>2</xdr:row>
      <xdr:rowOff>225048</xdr:rowOff>
    </xdr:to>
    <xdr:sp macro="" textlink="" fLocksText="0">
      <xdr:nvSpPr>
        <xdr:cNvPr id="73" name="Text Box 1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447675</xdr:colOff>
      <xdr:row>2</xdr:row>
      <xdr:rowOff>251246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66" name="그림 65">
            <a:extLst>
              <a:ext uri="{FF2B5EF4-FFF2-40B4-BE49-F238E27FC236}">
                <a16:creationId xmlns:a16="http://schemas.microsoft.com/office/drawing/2014/main" id="{00000000-0008-0000-0400-00004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67" name="AutoShape 73">
            <a:extLst>
              <a:ext uri="{FF2B5EF4-FFF2-40B4-BE49-F238E27FC236}">
                <a16:creationId xmlns:a16="http://schemas.microsoft.com/office/drawing/2014/main" id="{00000000-0008-0000-0400-000043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72" name="AutoShape 79">
            <a:extLst>
              <a:ext uri="{FF2B5EF4-FFF2-40B4-BE49-F238E27FC236}">
                <a16:creationId xmlns:a16="http://schemas.microsoft.com/office/drawing/2014/main" id="{00000000-0008-0000-04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76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400-00004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7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400-00004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8" name="Line 66">
            <a:extLst>
              <a:ext uri="{FF2B5EF4-FFF2-40B4-BE49-F238E27FC236}">
                <a16:creationId xmlns:a16="http://schemas.microsoft.com/office/drawing/2014/main" id="{00000000-0008-0000-04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79" name="Picture 68" descr="서식사용설명">
            <a:extLst>
              <a:ext uri="{FF2B5EF4-FFF2-40B4-BE49-F238E27FC236}">
                <a16:creationId xmlns:a16="http://schemas.microsoft.com/office/drawing/2014/main" id="{00000000-0008-0000-0400-00004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0" name="Text Box 71">
            <a:extLst>
              <a:ext uri="{FF2B5EF4-FFF2-40B4-BE49-F238E27FC236}">
                <a16:creationId xmlns:a16="http://schemas.microsoft.com/office/drawing/2014/main" id="{00000000-0008-0000-04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81" name="Line 22">
            <a:extLst>
              <a:ext uri="{FF2B5EF4-FFF2-40B4-BE49-F238E27FC236}">
                <a16:creationId xmlns:a16="http://schemas.microsoft.com/office/drawing/2014/main" id="{00000000-0008-0000-04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82" name="Picture 67" descr="검색버튼">
            <a:extLst>
              <a:ext uri="{FF2B5EF4-FFF2-40B4-BE49-F238E27FC236}">
                <a16:creationId xmlns:a16="http://schemas.microsoft.com/office/drawing/2014/main" id="{00000000-0008-0000-0400-00005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3" name="AutoShape 74">
            <a:extLst>
              <a:ext uri="{FF2B5EF4-FFF2-40B4-BE49-F238E27FC236}">
                <a16:creationId xmlns:a16="http://schemas.microsoft.com/office/drawing/2014/main" id="{00000000-0008-0000-04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4" name="AutoShape 74">
            <a:extLst>
              <a:ext uri="{FF2B5EF4-FFF2-40B4-BE49-F238E27FC236}">
                <a16:creationId xmlns:a16="http://schemas.microsoft.com/office/drawing/2014/main" id="{00000000-0008-0000-04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85" name="그림 84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400-00005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86" name="Text Box 76">
            <a:extLst>
              <a:ext uri="{FF2B5EF4-FFF2-40B4-BE49-F238E27FC236}">
                <a16:creationId xmlns:a16="http://schemas.microsoft.com/office/drawing/2014/main" id="{00000000-0008-0000-04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87" name="Text Box 77">
            <a:extLst>
              <a:ext uri="{FF2B5EF4-FFF2-40B4-BE49-F238E27FC236}">
                <a16:creationId xmlns:a16="http://schemas.microsoft.com/office/drawing/2014/main" id="{00000000-0008-0000-0400-00005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88" name="Text Box 77">
            <a:extLst>
              <a:ext uri="{FF2B5EF4-FFF2-40B4-BE49-F238E27FC236}">
                <a16:creationId xmlns:a16="http://schemas.microsoft.com/office/drawing/2014/main" id="{00000000-0008-0000-0400-00005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89" name="Text Box 77">
            <a:extLst>
              <a:ext uri="{FF2B5EF4-FFF2-40B4-BE49-F238E27FC236}">
                <a16:creationId xmlns:a16="http://schemas.microsoft.com/office/drawing/2014/main" id="{00000000-0008-0000-0400-00005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90" name="AutoShape 74">
            <a:extLst>
              <a:ext uri="{FF2B5EF4-FFF2-40B4-BE49-F238E27FC236}">
                <a16:creationId xmlns:a16="http://schemas.microsoft.com/office/drawing/2014/main" id="{00000000-0008-0000-04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91" name="Text Box 77">
            <a:extLst>
              <a:ext uri="{FF2B5EF4-FFF2-40B4-BE49-F238E27FC236}">
                <a16:creationId xmlns:a16="http://schemas.microsoft.com/office/drawing/2014/main" id="{00000000-0008-0000-0400-00005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92" name="AutoShape 74">
            <a:extLst>
              <a:ext uri="{FF2B5EF4-FFF2-40B4-BE49-F238E27FC236}">
                <a16:creationId xmlns:a16="http://schemas.microsoft.com/office/drawing/2014/main" id="{00000000-0008-0000-04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93" name="Text Box 77">
            <a:extLst>
              <a:ext uri="{FF2B5EF4-FFF2-40B4-BE49-F238E27FC236}">
                <a16:creationId xmlns:a16="http://schemas.microsoft.com/office/drawing/2014/main" id="{00000000-0008-0000-0400-00005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94" name="AutoShape 74">
            <a:extLst>
              <a:ext uri="{FF2B5EF4-FFF2-40B4-BE49-F238E27FC236}">
                <a16:creationId xmlns:a16="http://schemas.microsoft.com/office/drawing/2014/main" id="{00000000-0008-0000-0400-00005E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95" name="Text Box 77">
            <a:extLst>
              <a:ext uri="{FF2B5EF4-FFF2-40B4-BE49-F238E27FC236}">
                <a16:creationId xmlns:a16="http://schemas.microsoft.com/office/drawing/2014/main" id="{00000000-0008-0000-0400-00005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97" name="AutoShape 74">
            <a:extLst>
              <a:ext uri="{FF2B5EF4-FFF2-40B4-BE49-F238E27FC236}">
                <a16:creationId xmlns:a16="http://schemas.microsoft.com/office/drawing/2014/main" id="{00000000-0008-0000-0400-000061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98" name="Text Box 77">
            <a:extLst>
              <a:ext uri="{FF2B5EF4-FFF2-40B4-BE49-F238E27FC236}">
                <a16:creationId xmlns:a16="http://schemas.microsoft.com/office/drawing/2014/main" id="{00000000-0008-0000-0400-00006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 fPrintsWithSheet="0"/>
  </xdr:twoCellAnchor>
  <xdr:twoCellAnchor editAs="absolute">
    <xdr:from>
      <xdr:col>12</xdr:col>
      <xdr:colOff>115358</xdr:colOff>
      <xdr:row>2</xdr:row>
      <xdr:rowOff>323850</xdr:rowOff>
    </xdr:from>
    <xdr:to>
      <xdr:col>13</xdr:col>
      <xdr:colOff>172508</xdr:colOff>
      <xdr:row>3</xdr:row>
      <xdr:rowOff>209550</xdr:rowOff>
    </xdr:to>
    <xdr:pic macro="[0]!미리보기">
      <xdr:nvPicPr>
        <xdr:cNvPr id="99" name="Picture 37" descr="미리보기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8533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13</xdr:col>
      <xdr:colOff>249766</xdr:colOff>
      <xdr:row>2</xdr:row>
      <xdr:rowOff>323850</xdr:rowOff>
    </xdr:from>
    <xdr:to>
      <xdr:col>14</xdr:col>
      <xdr:colOff>306916</xdr:colOff>
      <xdr:row>3</xdr:row>
      <xdr:rowOff>209550</xdr:rowOff>
    </xdr:to>
    <xdr:pic macro="[0]!출력하기">
      <xdr:nvPicPr>
        <xdr:cNvPr id="102" name="Picture 52" descr="출력하기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6866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10</xdr:col>
      <xdr:colOff>904875</xdr:colOff>
      <xdr:row>2</xdr:row>
      <xdr:rowOff>323850</xdr:rowOff>
    </xdr:from>
    <xdr:to>
      <xdr:col>12</xdr:col>
      <xdr:colOff>38100</xdr:colOff>
      <xdr:row>3</xdr:row>
      <xdr:rowOff>209550</xdr:rowOff>
    </xdr:to>
    <xdr:pic macro="[0]!자금내역추출">
      <xdr:nvPicPr>
        <xdr:cNvPr id="42" name="Picture 57" descr="내역조회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9525</xdr:colOff>
      <xdr:row>1</xdr:row>
      <xdr:rowOff>263148</xdr:rowOff>
    </xdr:from>
    <xdr:to>
      <xdr:col>14</xdr:col>
      <xdr:colOff>657225</xdr:colOff>
      <xdr:row>2</xdr:row>
      <xdr:rowOff>120273</xdr:rowOff>
    </xdr:to>
    <xdr:sp macro="" textlink="" fLocksText="0">
      <xdr:nvSpPr>
        <xdr:cNvPr id="96" name="Text Box 1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  <xdr:twoCellAnchor editAs="absolute">
    <xdr:from>
      <xdr:col>14</xdr:col>
      <xdr:colOff>384175</xdr:colOff>
      <xdr:row>2</xdr:row>
      <xdr:rowOff>323850</xdr:rowOff>
    </xdr:from>
    <xdr:to>
      <xdr:col>15</xdr:col>
      <xdr:colOff>441325</xdr:colOff>
      <xdr:row>3</xdr:row>
      <xdr:rowOff>209550</xdr:rowOff>
    </xdr:to>
    <xdr:pic macro="[0]!파일생성_자금일보">
      <xdr:nvPicPr>
        <xdr:cNvPr id="32" name="Picture 53" descr="파일생성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5200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590550</xdr:colOff>
      <xdr:row>2</xdr:row>
      <xdr:rowOff>251246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64" name="그림 63">
            <a:extLst>
              <a:ext uri="{FF2B5EF4-FFF2-40B4-BE49-F238E27FC236}">
                <a16:creationId xmlns:a16="http://schemas.microsoft.com/office/drawing/2014/main" id="{00000000-0008-0000-0600-00004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65" name="AutoShape 73">
            <a:extLst>
              <a:ext uri="{FF2B5EF4-FFF2-40B4-BE49-F238E27FC236}">
                <a16:creationId xmlns:a16="http://schemas.microsoft.com/office/drawing/2014/main" id="{00000000-0008-0000-06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69" name="AutoShape 79">
            <a:extLst>
              <a:ext uri="{FF2B5EF4-FFF2-40B4-BE49-F238E27FC236}">
                <a16:creationId xmlns:a16="http://schemas.microsoft.com/office/drawing/2014/main" id="{00000000-0008-0000-06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74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600-00004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5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600-00004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6" name="Line 66">
            <a:extLst>
              <a:ext uri="{FF2B5EF4-FFF2-40B4-BE49-F238E27FC236}">
                <a16:creationId xmlns:a16="http://schemas.microsoft.com/office/drawing/2014/main" id="{00000000-0008-0000-06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77" name="Picture 68" descr="서식사용설명">
            <a:extLst>
              <a:ext uri="{FF2B5EF4-FFF2-40B4-BE49-F238E27FC236}">
                <a16:creationId xmlns:a16="http://schemas.microsoft.com/office/drawing/2014/main" id="{00000000-0008-0000-0600-00004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8" name="Text Box 71">
            <a:extLst>
              <a:ext uri="{FF2B5EF4-FFF2-40B4-BE49-F238E27FC236}">
                <a16:creationId xmlns:a16="http://schemas.microsoft.com/office/drawing/2014/main" id="{00000000-0008-0000-06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79" name="Line 22">
            <a:extLst>
              <a:ext uri="{FF2B5EF4-FFF2-40B4-BE49-F238E27FC236}">
                <a16:creationId xmlns:a16="http://schemas.microsoft.com/office/drawing/2014/main" id="{00000000-0008-0000-06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80" name="Picture 67" descr="검색버튼">
            <a:extLst>
              <a:ext uri="{FF2B5EF4-FFF2-40B4-BE49-F238E27FC236}">
                <a16:creationId xmlns:a16="http://schemas.microsoft.com/office/drawing/2014/main" id="{00000000-0008-0000-0600-00005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1" name="AutoShape 74">
            <a:extLst>
              <a:ext uri="{FF2B5EF4-FFF2-40B4-BE49-F238E27FC236}">
                <a16:creationId xmlns:a16="http://schemas.microsoft.com/office/drawing/2014/main" id="{00000000-0008-0000-06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2" name="AutoShape 74">
            <a:extLst>
              <a:ext uri="{FF2B5EF4-FFF2-40B4-BE49-F238E27FC236}">
                <a16:creationId xmlns:a16="http://schemas.microsoft.com/office/drawing/2014/main" id="{00000000-0008-0000-0600-000052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83" name="그림 82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600-00005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84" name="Text Box 76">
            <a:extLst>
              <a:ext uri="{FF2B5EF4-FFF2-40B4-BE49-F238E27FC236}">
                <a16:creationId xmlns:a16="http://schemas.microsoft.com/office/drawing/2014/main" id="{00000000-0008-0000-0600-00005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85" name="Text Box 77">
            <a:extLst>
              <a:ext uri="{FF2B5EF4-FFF2-40B4-BE49-F238E27FC236}">
                <a16:creationId xmlns:a16="http://schemas.microsoft.com/office/drawing/2014/main" id="{00000000-0008-0000-0600-00005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86" name="Text Box 77">
            <a:extLst>
              <a:ext uri="{FF2B5EF4-FFF2-40B4-BE49-F238E27FC236}">
                <a16:creationId xmlns:a16="http://schemas.microsoft.com/office/drawing/2014/main" id="{00000000-0008-0000-06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87" name="Text Box 77">
            <a:extLst>
              <a:ext uri="{FF2B5EF4-FFF2-40B4-BE49-F238E27FC236}">
                <a16:creationId xmlns:a16="http://schemas.microsoft.com/office/drawing/2014/main" id="{00000000-0008-0000-0600-00005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88" name="AutoShape 74">
            <a:extLst>
              <a:ext uri="{FF2B5EF4-FFF2-40B4-BE49-F238E27FC236}">
                <a16:creationId xmlns:a16="http://schemas.microsoft.com/office/drawing/2014/main" id="{00000000-0008-0000-0600-000058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89" name="Text Box 77">
            <a:extLst>
              <a:ext uri="{FF2B5EF4-FFF2-40B4-BE49-F238E27FC236}">
                <a16:creationId xmlns:a16="http://schemas.microsoft.com/office/drawing/2014/main" id="{00000000-0008-0000-0600-00005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90" name="AutoShape 74">
            <a:extLst>
              <a:ext uri="{FF2B5EF4-FFF2-40B4-BE49-F238E27FC236}">
                <a16:creationId xmlns:a16="http://schemas.microsoft.com/office/drawing/2014/main" id="{00000000-0008-0000-06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91" name="Text Box 77">
            <a:extLst>
              <a:ext uri="{FF2B5EF4-FFF2-40B4-BE49-F238E27FC236}">
                <a16:creationId xmlns:a16="http://schemas.microsoft.com/office/drawing/2014/main" id="{00000000-0008-0000-0600-00005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92" name="AutoShape 74">
            <a:extLst>
              <a:ext uri="{FF2B5EF4-FFF2-40B4-BE49-F238E27FC236}">
                <a16:creationId xmlns:a16="http://schemas.microsoft.com/office/drawing/2014/main" id="{00000000-0008-0000-06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93" name="Text Box 77">
            <a:extLst>
              <a:ext uri="{FF2B5EF4-FFF2-40B4-BE49-F238E27FC236}">
                <a16:creationId xmlns:a16="http://schemas.microsoft.com/office/drawing/2014/main" id="{00000000-0008-0000-0600-00005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95" name="AutoShape 74">
            <a:extLst>
              <a:ext uri="{FF2B5EF4-FFF2-40B4-BE49-F238E27FC236}">
                <a16:creationId xmlns:a16="http://schemas.microsoft.com/office/drawing/2014/main" id="{00000000-0008-0000-06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96" name="Text Box 77">
            <a:extLst>
              <a:ext uri="{FF2B5EF4-FFF2-40B4-BE49-F238E27FC236}">
                <a16:creationId xmlns:a16="http://schemas.microsoft.com/office/drawing/2014/main" id="{00000000-0008-0000-0600-00006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 fPrintsWithSheet="0"/>
  </xdr:twoCellAnchor>
  <xdr:twoCellAnchor editAs="absolute">
    <xdr:from>
      <xdr:col>12</xdr:col>
      <xdr:colOff>547158</xdr:colOff>
      <xdr:row>2</xdr:row>
      <xdr:rowOff>333375</xdr:rowOff>
    </xdr:from>
    <xdr:to>
      <xdr:col>14</xdr:col>
      <xdr:colOff>4233</xdr:colOff>
      <xdr:row>3</xdr:row>
      <xdr:rowOff>219075</xdr:rowOff>
    </xdr:to>
    <xdr:pic macro="[0]!미리보기">
      <xdr:nvPicPr>
        <xdr:cNvPr id="97" name="Picture 37" descr="미리보기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91233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14</xdr:col>
      <xdr:colOff>75141</xdr:colOff>
      <xdr:row>2</xdr:row>
      <xdr:rowOff>333375</xdr:rowOff>
    </xdr:from>
    <xdr:to>
      <xdr:col>15</xdr:col>
      <xdr:colOff>294216</xdr:colOff>
      <xdr:row>3</xdr:row>
      <xdr:rowOff>219075</xdr:rowOff>
    </xdr:to>
    <xdr:pic macro="[0]!출력하기">
      <xdr:nvPicPr>
        <xdr:cNvPr id="100" name="Picture 52" descr="출력하기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3216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11</xdr:col>
      <xdr:colOff>419100</xdr:colOff>
      <xdr:row>2</xdr:row>
      <xdr:rowOff>333375</xdr:rowOff>
    </xdr:from>
    <xdr:to>
      <xdr:col>12</xdr:col>
      <xdr:colOff>476250</xdr:colOff>
      <xdr:row>3</xdr:row>
      <xdr:rowOff>219075</xdr:rowOff>
    </xdr:to>
    <xdr:pic macro="[0]!지출추출">
      <xdr:nvPicPr>
        <xdr:cNvPr id="42" name="Picture 57" descr="내역조회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13</xdr:col>
      <xdr:colOff>590550</xdr:colOff>
      <xdr:row>1</xdr:row>
      <xdr:rowOff>263148</xdr:rowOff>
    </xdr:from>
    <xdr:to>
      <xdr:col>15</xdr:col>
      <xdr:colOff>638175</xdr:colOff>
      <xdr:row>2</xdr:row>
      <xdr:rowOff>120273</xdr:rowOff>
    </xdr:to>
    <xdr:sp macro="" textlink="" fLocksText="0">
      <xdr:nvSpPr>
        <xdr:cNvPr id="94" name="Text Box 1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  <xdr:twoCellAnchor editAs="absolute">
    <xdr:from>
      <xdr:col>15</xdr:col>
      <xdr:colOff>365125</xdr:colOff>
      <xdr:row>2</xdr:row>
      <xdr:rowOff>333375</xdr:rowOff>
    </xdr:from>
    <xdr:to>
      <xdr:col>16</xdr:col>
      <xdr:colOff>584200</xdr:colOff>
      <xdr:row>3</xdr:row>
      <xdr:rowOff>219075</xdr:rowOff>
    </xdr:to>
    <xdr:pic macro="[0]!파일생성_지출내역서">
      <xdr:nvPicPr>
        <xdr:cNvPr id="32" name="Picture 53" descr="파일생성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5200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590550</xdr:colOff>
      <xdr:row>2</xdr:row>
      <xdr:rowOff>251246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45" name="그림 44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46" name="AutoShape 73">
            <a:extLst>
              <a:ext uri="{FF2B5EF4-FFF2-40B4-BE49-F238E27FC236}">
                <a16:creationId xmlns:a16="http://schemas.microsoft.com/office/drawing/2014/main" id="{00000000-0008-0000-07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7" name="AutoShape 79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48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9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700-00003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0" name="Line 66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51" name="Picture 68" descr="서식사용설명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2" name="Text Box 71">
            <a:extLst>
              <a:ext uri="{FF2B5EF4-FFF2-40B4-BE49-F238E27FC236}">
                <a16:creationId xmlns:a16="http://schemas.microsoft.com/office/drawing/2014/main" id="{00000000-0008-0000-0700-00003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53" name="Line 22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54" name="Picture 67" descr="검색버튼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5" name="AutoShape 74">
            <a:extLst>
              <a:ext uri="{FF2B5EF4-FFF2-40B4-BE49-F238E27FC236}">
                <a16:creationId xmlns:a16="http://schemas.microsoft.com/office/drawing/2014/main" id="{00000000-0008-0000-0700-000037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6" name="AutoShape 74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57" name="그림 56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58" name="Text Box 76">
            <a:extLst>
              <a:ext uri="{FF2B5EF4-FFF2-40B4-BE49-F238E27FC236}">
                <a16:creationId xmlns:a16="http://schemas.microsoft.com/office/drawing/2014/main" id="{00000000-0008-0000-0700-00003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59" name="Text Box 77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60" name="Text Box 77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61" name="Text Box 77">
            <a:extLst>
              <a:ext uri="{FF2B5EF4-FFF2-40B4-BE49-F238E27FC236}">
                <a16:creationId xmlns:a16="http://schemas.microsoft.com/office/drawing/2014/main" id="{00000000-0008-0000-0700-00003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62" name="AutoShape 74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63" name="Text Box 77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64" name="AutoShape 74">
            <a:extLst>
              <a:ext uri="{FF2B5EF4-FFF2-40B4-BE49-F238E27FC236}">
                <a16:creationId xmlns:a16="http://schemas.microsoft.com/office/drawing/2014/main" id="{00000000-0008-0000-0700-000040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65" name="Text Box 77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66" name="AutoShape 74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67" name="Text Box 77">
            <a:extLst>
              <a:ext uri="{FF2B5EF4-FFF2-40B4-BE49-F238E27FC236}">
                <a16:creationId xmlns:a16="http://schemas.microsoft.com/office/drawing/2014/main" id="{00000000-0008-0000-0700-00004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76" name="AutoShape 74">
            <a:extLst>
              <a:ext uri="{FF2B5EF4-FFF2-40B4-BE49-F238E27FC236}">
                <a16:creationId xmlns:a16="http://schemas.microsoft.com/office/drawing/2014/main" id="{00000000-0008-0000-0700-00004C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78" name="Text Box 77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 fPrintsWithSheet="0"/>
  </xdr:twoCellAnchor>
  <xdr:twoCellAnchor editAs="absolute">
    <xdr:from>
      <xdr:col>12</xdr:col>
      <xdr:colOff>534458</xdr:colOff>
      <xdr:row>2</xdr:row>
      <xdr:rowOff>333375</xdr:rowOff>
    </xdr:from>
    <xdr:to>
      <xdr:col>13</xdr:col>
      <xdr:colOff>753533</xdr:colOff>
      <xdr:row>3</xdr:row>
      <xdr:rowOff>219075</xdr:rowOff>
    </xdr:to>
    <xdr:pic macro="[0]!미리보기">
      <xdr:nvPicPr>
        <xdr:cNvPr id="96" name="Picture 37" descr="미리보기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8533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14</xdr:col>
      <xdr:colOff>68791</xdr:colOff>
      <xdr:row>2</xdr:row>
      <xdr:rowOff>333375</xdr:rowOff>
    </xdr:from>
    <xdr:to>
      <xdr:col>15</xdr:col>
      <xdr:colOff>287866</xdr:colOff>
      <xdr:row>3</xdr:row>
      <xdr:rowOff>219075</xdr:rowOff>
    </xdr:to>
    <xdr:pic macro="[0]!출력하기">
      <xdr:nvPicPr>
        <xdr:cNvPr id="101" name="Picture 52" descr="출력하기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6866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11</xdr:col>
      <xdr:colOff>400050</xdr:colOff>
      <xdr:row>2</xdr:row>
      <xdr:rowOff>333375</xdr:rowOff>
    </xdr:from>
    <xdr:to>
      <xdr:col>12</xdr:col>
      <xdr:colOff>457200</xdr:colOff>
      <xdr:row>3</xdr:row>
      <xdr:rowOff>219075</xdr:rowOff>
    </xdr:to>
    <xdr:pic macro="[0]!수입추출">
      <xdr:nvPicPr>
        <xdr:cNvPr id="44" name="Picture 57" descr="내역조회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590550</xdr:colOff>
      <xdr:row>1</xdr:row>
      <xdr:rowOff>263148</xdr:rowOff>
    </xdr:from>
    <xdr:to>
      <xdr:col>15</xdr:col>
      <xdr:colOff>638175</xdr:colOff>
      <xdr:row>2</xdr:row>
      <xdr:rowOff>120273</xdr:rowOff>
    </xdr:to>
    <xdr:sp macro="" textlink="" fLocksText="0">
      <xdr:nvSpPr>
        <xdr:cNvPr id="68" name="Text Box 1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  <xdr:twoCellAnchor editAs="absolute">
    <xdr:from>
      <xdr:col>15</xdr:col>
      <xdr:colOff>365125</xdr:colOff>
      <xdr:row>2</xdr:row>
      <xdr:rowOff>333375</xdr:rowOff>
    </xdr:from>
    <xdr:to>
      <xdr:col>16</xdr:col>
      <xdr:colOff>584200</xdr:colOff>
      <xdr:row>3</xdr:row>
      <xdr:rowOff>219075</xdr:rowOff>
    </xdr:to>
    <xdr:pic macro="[0]!파일생성_수입내역서">
      <xdr:nvPicPr>
        <xdr:cNvPr id="32" name="Picture 53" descr="파일생성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5200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276225</xdr:colOff>
      <xdr:row>3</xdr:row>
      <xdr:rowOff>13121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70" name="그림 69">
            <a:extLst>
              <a:ext uri="{FF2B5EF4-FFF2-40B4-BE49-F238E27FC236}">
                <a16:creationId xmlns:a16="http://schemas.microsoft.com/office/drawing/2014/main" id="{00000000-0008-0000-0900-00004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74" name="AutoShape 73">
            <a:extLst>
              <a:ext uri="{FF2B5EF4-FFF2-40B4-BE49-F238E27FC236}">
                <a16:creationId xmlns:a16="http://schemas.microsoft.com/office/drawing/2014/main" id="{00000000-0008-0000-09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75" name="AutoShape 79">
            <a:extLst>
              <a:ext uri="{FF2B5EF4-FFF2-40B4-BE49-F238E27FC236}">
                <a16:creationId xmlns:a16="http://schemas.microsoft.com/office/drawing/2014/main" id="{00000000-0008-0000-09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76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900-00004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7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900-00004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8" name="Line 66">
            <a:extLst>
              <a:ext uri="{FF2B5EF4-FFF2-40B4-BE49-F238E27FC236}">
                <a16:creationId xmlns:a16="http://schemas.microsoft.com/office/drawing/2014/main" id="{00000000-0008-0000-09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79" name="Picture 68" descr="서식사용설명">
            <a:extLst>
              <a:ext uri="{FF2B5EF4-FFF2-40B4-BE49-F238E27FC236}">
                <a16:creationId xmlns:a16="http://schemas.microsoft.com/office/drawing/2014/main" id="{00000000-0008-0000-0900-00004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0" name="Text Box 71">
            <a:extLst>
              <a:ext uri="{FF2B5EF4-FFF2-40B4-BE49-F238E27FC236}">
                <a16:creationId xmlns:a16="http://schemas.microsoft.com/office/drawing/2014/main" id="{00000000-0008-0000-09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81" name="Line 22">
            <a:extLst>
              <a:ext uri="{FF2B5EF4-FFF2-40B4-BE49-F238E27FC236}">
                <a16:creationId xmlns:a16="http://schemas.microsoft.com/office/drawing/2014/main" id="{00000000-0008-0000-09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82" name="Picture 67" descr="검색버튼">
            <a:extLst>
              <a:ext uri="{FF2B5EF4-FFF2-40B4-BE49-F238E27FC236}">
                <a16:creationId xmlns:a16="http://schemas.microsoft.com/office/drawing/2014/main" id="{00000000-0008-0000-0900-00005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3" name="AutoShape 74">
            <a:extLst>
              <a:ext uri="{FF2B5EF4-FFF2-40B4-BE49-F238E27FC236}">
                <a16:creationId xmlns:a16="http://schemas.microsoft.com/office/drawing/2014/main" id="{00000000-0008-0000-09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4" name="AutoShape 74">
            <a:extLst>
              <a:ext uri="{FF2B5EF4-FFF2-40B4-BE49-F238E27FC236}">
                <a16:creationId xmlns:a16="http://schemas.microsoft.com/office/drawing/2014/main" id="{00000000-0008-0000-09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85" name="그림 84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900-00005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86" name="Text Box 76">
            <a:extLst>
              <a:ext uri="{FF2B5EF4-FFF2-40B4-BE49-F238E27FC236}">
                <a16:creationId xmlns:a16="http://schemas.microsoft.com/office/drawing/2014/main" id="{00000000-0008-0000-09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87" name="Text Box 77">
            <a:extLst>
              <a:ext uri="{FF2B5EF4-FFF2-40B4-BE49-F238E27FC236}">
                <a16:creationId xmlns:a16="http://schemas.microsoft.com/office/drawing/2014/main" id="{00000000-0008-0000-0900-00005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88" name="Text Box 77">
            <a:extLst>
              <a:ext uri="{FF2B5EF4-FFF2-40B4-BE49-F238E27FC236}">
                <a16:creationId xmlns:a16="http://schemas.microsoft.com/office/drawing/2014/main" id="{00000000-0008-0000-0900-00005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89" name="Text Box 77">
            <a:extLst>
              <a:ext uri="{FF2B5EF4-FFF2-40B4-BE49-F238E27FC236}">
                <a16:creationId xmlns:a16="http://schemas.microsoft.com/office/drawing/2014/main" id="{00000000-0008-0000-0900-00005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90" name="AutoShape 74">
            <a:extLst>
              <a:ext uri="{FF2B5EF4-FFF2-40B4-BE49-F238E27FC236}">
                <a16:creationId xmlns:a16="http://schemas.microsoft.com/office/drawing/2014/main" id="{00000000-0008-0000-09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91" name="Text Box 77">
            <a:extLst>
              <a:ext uri="{FF2B5EF4-FFF2-40B4-BE49-F238E27FC236}">
                <a16:creationId xmlns:a16="http://schemas.microsoft.com/office/drawing/2014/main" id="{00000000-0008-0000-0900-00005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92" name="AutoShape 74">
            <a:extLst>
              <a:ext uri="{FF2B5EF4-FFF2-40B4-BE49-F238E27FC236}">
                <a16:creationId xmlns:a16="http://schemas.microsoft.com/office/drawing/2014/main" id="{00000000-0008-0000-09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93" name="Text Box 77">
            <a:extLst>
              <a:ext uri="{FF2B5EF4-FFF2-40B4-BE49-F238E27FC236}">
                <a16:creationId xmlns:a16="http://schemas.microsoft.com/office/drawing/2014/main" id="{00000000-0008-0000-0900-00005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94" name="AutoShape 74">
            <a:extLst>
              <a:ext uri="{FF2B5EF4-FFF2-40B4-BE49-F238E27FC236}">
                <a16:creationId xmlns:a16="http://schemas.microsoft.com/office/drawing/2014/main" id="{00000000-0008-0000-0900-00005E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95" name="Text Box 77">
            <a:extLst>
              <a:ext uri="{FF2B5EF4-FFF2-40B4-BE49-F238E27FC236}">
                <a16:creationId xmlns:a16="http://schemas.microsoft.com/office/drawing/2014/main" id="{00000000-0008-0000-0900-00005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97" name="AutoShape 74">
            <a:extLst>
              <a:ext uri="{FF2B5EF4-FFF2-40B4-BE49-F238E27FC236}">
                <a16:creationId xmlns:a16="http://schemas.microsoft.com/office/drawing/2014/main" id="{00000000-0008-0000-0900-000061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98" name="Text Box 77">
            <a:extLst>
              <a:ext uri="{FF2B5EF4-FFF2-40B4-BE49-F238E27FC236}">
                <a16:creationId xmlns:a16="http://schemas.microsoft.com/office/drawing/2014/main" id="{00000000-0008-0000-0900-00006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 fPrintsWithSheet="0"/>
  </xdr:twoCellAnchor>
  <xdr:twoCellAnchor editAs="absolute">
    <xdr:from>
      <xdr:col>12</xdr:col>
      <xdr:colOff>204258</xdr:colOff>
      <xdr:row>3</xdr:row>
      <xdr:rowOff>95250</xdr:rowOff>
    </xdr:from>
    <xdr:to>
      <xdr:col>13</xdr:col>
      <xdr:colOff>423333</xdr:colOff>
      <xdr:row>4</xdr:row>
      <xdr:rowOff>114300</xdr:rowOff>
    </xdr:to>
    <xdr:pic macro="[0]!미리보기">
      <xdr:nvPicPr>
        <xdr:cNvPr id="99" name="Picture 37" descr="미리보기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2658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13</xdr:col>
      <xdr:colOff>503766</xdr:colOff>
      <xdr:row>3</xdr:row>
      <xdr:rowOff>95250</xdr:rowOff>
    </xdr:from>
    <xdr:to>
      <xdr:col>14</xdr:col>
      <xdr:colOff>722841</xdr:colOff>
      <xdr:row>4</xdr:row>
      <xdr:rowOff>114300</xdr:rowOff>
    </xdr:to>
    <xdr:pic macro="[0]!출력하기">
      <xdr:nvPicPr>
        <xdr:cNvPr id="102" name="Picture 52" descr="출력하기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4166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10</xdr:col>
      <xdr:colOff>657225</xdr:colOff>
      <xdr:row>3</xdr:row>
      <xdr:rowOff>95250</xdr:rowOff>
    </xdr:from>
    <xdr:to>
      <xdr:col>12</xdr:col>
      <xdr:colOff>123825</xdr:colOff>
      <xdr:row>4</xdr:row>
      <xdr:rowOff>114300</xdr:rowOff>
    </xdr:to>
    <xdr:pic macro="[0]!월결산추출">
      <xdr:nvPicPr>
        <xdr:cNvPr id="42" name="Picture 57" descr="내역조회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13</xdr:col>
      <xdr:colOff>276225</xdr:colOff>
      <xdr:row>1</xdr:row>
      <xdr:rowOff>139323</xdr:rowOff>
    </xdr:from>
    <xdr:to>
      <xdr:col>15</xdr:col>
      <xdr:colOff>323850</xdr:colOff>
      <xdr:row>2</xdr:row>
      <xdr:rowOff>129798</xdr:rowOff>
    </xdr:to>
    <xdr:sp macro="" textlink="" fLocksText="0">
      <xdr:nvSpPr>
        <xdr:cNvPr id="96" name="Text Box 1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  <xdr:twoCellAnchor editAs="absolute">
    <xdr:from>
      <xdr:col>15</xdr:col>
      <xdr:colOff>41275</xdr:colOff>
      <xdr:row>3</xdr:row>
      <xdr:rowOff>95250</xdr:rowOff>
    </xdr:from>
    <xdr:to>
      <xdr:col>16</xdr:col>
      <xdr:colOff>260350</xdr:colOff>
      <xdr:row>4</xdr:row>
      <xdr:rowOff>114300</xdr:rowOff>
    </xdr:to>
    <xdr:pic macro="[0]!파일생성_지출월별결산">
      <xdr:nvPicPr>
        <xdr:cNvPr id="32" name="Picture 53" descr="파일생성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5675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276225</xdr:colOff>
      <xdr:row>3</xdr:row>
      <xdr:rowOff>13121</xdr:rowOff>
    </xdr:to>
    <xdr:grpSp>
      <xdr:nvGrpSpPr>
        <xdr:cNvPr id="37" name="그룹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79" name="그림 78">
            <a:extLst>
              <a:ext uri="{FF2B5EF4-FFF2-40B4-BE49-F238E27FC236}">
                <a16:creationId xmlns:a16="http://schemas.microsoft.com/office/drawing/2014/main" id="{00000000-0008-0000-0A00-00004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80" name="AutoShape 73">
            <a:extLst>
              <a:ext uri="{FF2B5EF4-FFF2-40B4-BE49-F238E27FC236}">
                <a16:creationId xmlns:a16="http://schemas.microsoft.com/office/drawing/2014/main" id="{00000000-0008-0000-0A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1" name="AutoShape 79">
            <a:extLst>
              <a:ext uri="{FF2B5EF4-FFF2-40B4-BE49-F238E27FC236}">
                <a16:creationId xmlns:a16="http://schemas.microsoft.com/office/drawing/2014/main" id="{00000000-0008-0000-0A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8682653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82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A00-00005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3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A00-00005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4" name="Line 66">
            <a:extLst>
              <a:ext uri="{FF2B5EF4-FFF2-40B4-BE49-F238E27FC236}">
                <a16:creationId xmlns:a16="http://schemas.microsoft.com/office/drawing/2014/main" id="{00000000-0008-0000-0A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85" name="Picture 68" descr="서식사용설명">
            <a:extLst>
              <a:ext uri="{FF2B5EF4-FFF2-40B4-BE49-F238E27FC236}">
                <a16:creationId xmlns:a16="http://schemas.microsoft.com/office/drawing/2014/main" id="{00000000-0008-0000-0A00-00005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6" name="Text Box 71">
            <a:extLst>
              <a:ext uri="{FF2B5EF4-FFF2-40B4-BE49-F238E27FC236}">
                <a16:creationId xmlns:a16="http://schemas.microsoft.com/office/drawing/2014/main" id="{00000000-0008-0000-0A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 프로그램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자금일보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지출월별결산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수입월별결산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87" name="Line 22">
            <a:extLst>
              <a:ext uri="{FF2B5EF4-FFF2-40B4-BE49-F238E27FC236}">
                <a16:creationId xmlns:a16="http://schemas.microsoft.com/office/drawing/2014/main" id="{00000000-0008-0000-0A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88" name="Picture 67" descr="검색버튼">
            <a:extLst>
              <a:ext uri="{FF2B5EF4-FFF2-40B4-BE49-F238E27FC236}">
                <a16:creationId xmlns:a16="http://schemas.microsoft.com/office/drawing/2014/main" id="{00000000-0008-0000-0A00-00005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89" name="AutoShape 74">
            <a:extLst>
              <a:ext uri="{FF2B5EF4-FFF2-40B4-BE49-F238E27FC236}">
                <a16:creationId xmlns:a16="http://schemas.microsoft.com/office/drawing/2014/main" id="{00000000-0008-0000-0A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90" name="AutoShape 74">
            <a:extLst>
              <a:ext uri="{FF2B5EF4-FFF2-40B4-BE49-F238E27FC236}">
                <a16:creationId xmlns:a16="http://schemas.microsoft.com/office/drawing/2014/main" id="{00000000-0008-0000-0A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91" name="그림 90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A00-00005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항목관리" textlink="">
        <xdr:nvSpPr>
          <xdr:cNvPr id="92" name="Text Box 76">
            <a:extLst>
              <a:ext uri="{FF2B5EF4-FFF2-40B4-BE49-F238E27FC236}">
                <a16:creationId xmlns:a16="http://schemas.microsoft.com/office/drawing/2014/main" id="{00000000-0008-0000-0A00-00005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항목관리</a:t>
            </a:r>
          </a:p>
        </xdr:txBody>
      </xdr:sp>
      <xdr:sp macro="[0]!이동_수입입력" textlink="">
        <xdr:nvSpPr>
          <xdr:cNvPr id="93" name="Text Box 77">
            <a:extLst>
              <a:ext uri="{FF2B5EF4-FFF2-40B4-BE49-F238E27FC236}">
                <a16:creationId xmlns:a16="http://schemas.microsoft.com/office/drawing/2014/main" id="{00000000-0008-0000-0A00-00005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수입입력</a:t>
            </a:r>
          </a:p>
        </xdr:txBody>
      </xdr:sp>
      <xdr:sp macro="[0]!이동_수입월별결산" textlink="">
        <xdr:nvSpPr>
          <xdr:cNvPr id="94" name="Text Box 77">
            <a:extLst>
              <a:ext uri="{FF2B5EF4-FFF2-40B4-BE49-F238E27FC236}">
                <a16:creationId xmlns:a16="http://schemas.microsoft.com/office/drawing/2014/main" id="{00000000-0008-0000-0A00-00005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25593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marL="0" indent="0" algn="ctr" rtl="0">
              <a:defRPr sz="1000"/>
            </a:pPr>
            <a:r>
              <a:rPr lang="ko-KR" altLang="ko-KR" sz="1000" b="1" i="0" u="none" strike="noStrike" baseline="0">
                <a:solidFill>
                  <a:schemeClr val="bg1"/>
                </a:solidFill>
                <a:latin typeface="돋움"/>
                <a:ea typeface="돋움"/>
                <a:cs typeface="+mn-cs"/>
              </a:rPr>
              <a:t>수입월별결산</a:t>
            </a:r>
          </a:p>
        </xdr:txBody>
      </xdr:sp>
      <xdr:sp macro="[0]!이동_지출입력" textlink="">
        <xdr:nvSpPr>
          <xdr:cNvPr id="95" name="Text Box 77">
            <a:extLst>
              <a:ext uri="{FF2B5EF4-FFF2-40B4-BE49-F238E27FC236}">
                <a16:creationId xmlns:a16="http://schemas.microsoft.com/office/drawing/2014/main" id="{00000000-0008-0000-0A00-00005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지출입력</a:t>
            </a:r>
          </a:p>
        </xdr:txBody>
      </xdr:sp>
      <xdr:sp macro="" textlink="">
        <xdr:nvSpPr>
          <xdr:cNvPr id="96" name="AutoShape 74">
            <a:extLst>
              <a:ext uri="{FF2B5EF4-FFF2-40B4-BE49-F238E27FC236}">
                <a16:creationId xmlns:a16="http://schemas.microsoft.com/office/drawing/2014/main" id="{00000000-0008-0000-0A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자금일보" textlink="">
        <xdr:nvSpPr>
          <xdr:cNvPr id="97" name="Text Box 77">
            <a:extLst>
              <a:ext uri="{FF2B5EF4-FFF2-40B4-BE49-F238E27FC236}">
                <a16:creationId xmlns:a16="http://schemas.microsoft.com/office/drawing/2014/main" id="{00000000-0008-0000-0A00-00006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자금일보</a:t>
            </a:r>
          </a:p>
        </xdr:txBody>
      </xdr:sp>
      <xdr:sp macro="" textlink="">
        <xdr:nvSpPr>
          <xdr:cNvPr id="98" name="AutoShape 74">
            <a:extLst>
              <a:ext uri="{FF2B5EF4-FFF2-40B4-BE49-F238E27FC236}">
                <a16:creationId xmlns:a16="http://schemas.microsoft.com/office/drawing/2014/main" id="{00000000-0008-0000-0A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지출내역서" textlink="">
        <xdr:nvSpPr>
          <xdr:cNvPr id="99" name="Text Box 77">
            <a:extLst>
              <a:ext uri="{FF2B5EF4-FFF2-40B4-BE49-F238E27FC236}">
                <a16:creationId xmlns:a16="http://schemas.microsoft.com/office/drawing/2014/main" id="{00000000-0008-0000-0A00-00006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지출내역서</a:t>
            </a:r>
          </a:p>
        </xdr:txBody>
      </xdr:sp>
      <xdr:sp macro="" textlink="">
        <xdr:nvSpPr>
          <xdr:cNvPr id="100" name="AutoShape 74">
            <a:extLst>
              <a:ext uri="{FF2B5EF4-FFF2-40B4-BE49-F238E27FC236}">
                <a16:creationId xmlns:a16="http://schemas.microsoft.com/office/drawing/2014/main" id="{00000000-0008-0000-0A00-000064000000}"/>
              </a:ext>
            </a:extLst>
          </xdr:cNvPr>
          <xdr:cNvSpPr>
            <a:spLocks noChangeArrowheads="1"/>
          </xdr:cNvSpPr>
        </xdr:nvSpPr>
        <xdr:spPr bwMode="auto">
          <a:xfrm>
            <a:off x="6628724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수입내역서" textlink="">
        <xdr:nvSpPr>
          <xdr:cNvPr id="101" name="Text Box 77">
            <a:extLst>
              <a:ext uri="{FF2B5EF4-FFF2-40B4-BE49-F238E27FC236}">
                <a16:creationId xmlns:a16="http://schemas.microsoft.com/office/drawing/2014/main" id="{00000000-0008-0000-0A00-00006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66150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수입내역서</a:t>
            </a:r>
          </a:p>
        </xdr:txBody>
      </xdr:sp>
      <xdr:sp macro="" textlink="">
        <xdr:nvSpPr>
          <xdr:cNvPr id="103" name="AutoShape 74">
            <a:extLst>
              <a:ext uri="{FF2B5EF4-FFF2-40B4-BE49-F238E27FC236}">
                <a16:creationId xmlns:a16="http://schemas.microsoft.com/office/drawing/2014/main" id="{00000000-0008-0000-0A00-000067000000}"/>
              </a:ext>
            </a:extLst>
          </xdr:cNvPr>
          <xdr:cNvSpPr>
            <a:spLocks noChangeArrowheads="1"/>
          </xdr:cNvSpPr>
        </xdr:nvSpPr>
        <xdr:spPr bwMode="auto">
          <a:xfrm>
            <a:off x="7661704" y="609600"/>
            <a:ext cx="1042671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별결산" textlink="">
        <xdr:nvSpPr>
          <xdr:cNvPr id="104" name="Text Box 77">
            <a:extLst>
              <a:ext uri="{FF2B5EF4-FFF2-40B4-BE49-F238E27FC236}">
                <a16:creationId xmlns:a16="http://schemas.microsoft.com/office/drawing/2014/main" id="{00000000-0008-0000-0A00-00006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96932" y="671588"/>
            <a:ext cx="979290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ysClr val="windowText" lastClr="000000"/>
                </a:solidFill>
                <a:latin typeface="돋움"/>
                <a:ea typeface="돋움"/>
              </a:rPr>
              <a:t>지출월별결산</a:t>
            </a:r>
          </a:p>
        </xdr:txBody>
      </xdr:sp>
    </xdr:grpSp>
    <xdr:clientData fPrintsWithSheet="0"/>
  </xdr:twoCellAnchor>
  <xdr:twoCellAnchor editAs="absolute">
    <xdr:from>
      <xdr:col>12</xdr:col>
      <xdr:colOff>218017</xdr:colOff>
      <xdr:row>3</xdr:row>
      <xdr:rowOff>114300</xdr:rowOff>
    </xdr:from>
    <xdr:to>
      <xdr:col>13</xdr:col>
      <xdr:colOff>437092</xdr:colOff>
      <xdr:row>4</xdr:row>
      <xdr:rowOff>133350</xdr:rowOff>
    </xdr:to>
    <xdr:pic macro="[0]!미리보기">
      <xdr:nvPicPr>
        <xdr:cNvPr id="105" name="Picture 37" descr="미리보기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6417" y="1114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13</xdr:col>
      <xdr:colOff>521759</xdr:colOff>
      <xdr:row>3</xdr:row>
      <xdr:rowOff>114300</xdr:rowOff>
    </xdr:from>
    <xdr:to>
      <xdr:col>14</xdr:col>
      <xdr:colOff>740834</xdr:colOff>
      <xdr:row>4</xdr:row>
      <xdr:rowOff>133350</xdr:rowOff>
    </xdr:to>
    <xdr:pic macro="[0]!출력하기">
      <xdr:nvPicPr>
        <xdr:cNvPr id="108" name="Picture 52" descr="출력하기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2159" y="1114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10</xdr:col>
      <xdr:colOff>666750</xdr:colOff>
      <xdr:row>3</xdr:row>
      <xdr:rowOff>114300</xdr:rowOff>
    </xdr:from>
    <xdr:to>
      <xdr:col>12</xdr:col>
      <xdr:colOff>133350</xdr:colOff>
      <xdr:row>4</xdr:row>
      <xdr:rowOff>133350</xdr:rowOff>
    </xdr:to>
    <xdr:pic macro="[0]!월결산추출_수입">
      <xdr:nvPicPr>
        <xdr:cNvPr id="40" name="Picture 57" descr="내역조회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114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276225</xdr:colOff>
      <xdr:row>1</xdr:row>
      <xdr:rowOff>139323</xdr:rowOff>
    </xdr:from>
    <xdr:to>
      <xdr:col>15</xdr:col>
      <xdr:colOff>323850</xdr:colOff>
      <xdr:row>2</xdr:row>
      <xdr:rowOff>129798</xdr:rowOff>
    </xdr:to>
    <xdr:sp macro="" textlink="" fLocksText="0">
      <xdr:nvSpPr>
        <xdr:cNvPr id="102" name="Text Box 1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 txBox="1">
          <a:spLocks noChangeArrowheads="1"/>
        </xdr:cNvSpPr>
      </xdr:nvSpPr>
      <xdr:spPr bwMode="auto">
        <a:xfrm>
          <a:off x="11096625" y="644148"/>
          <a:ext cx="15716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자금일보</a:t>
          </a:r>
        </a:p>
      </xdr:txBody>
    </xdr:sp>
    <xdr:clientData fPrintsWithSheet="0"/>
  </xdr:twoCellAnchor>
  <xdr:twoCellAnchor editAs="absolute">
    <xdr:from>
      <xdr:col>15</xdr:col>
      <xdr:colOff>63500</xdr:colOff>
      <xdr:row>3</xdr:row>
      <xdr:rowOff>114300</xdr:rowOff>
    </xdr:from>
    <xdr:to>
      <xdr:col>16</xdr:col>
      <xdr:colOff>282575</xdr:colOff>
      <xdr:row>4</xdr:row>
      <xdr:rowOff>133350</xdr:rowOff>
    </xdr:to>
    <xdr:pic macro="[0]!파일생성_수입월별결산">
      <xdr:nvPicPr>
        <xdr:cNvPr id="32" name="Picture 53" descr="파일생성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7900" y="1114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tabColor rgb="FF99CC00"/>
    <pageSetUpPr autoPageBreaks="0"/>
  </sheetPr>
  <dimension ref="A1"/>
  <sheetViews>
    <sheetView showGridLines="0" tabSelected="1" zoomScaleNormal="100" workbookViewId="0"/>
  </sheetViews>
  <sheetFormatPr defaultColWidth="2.33203125" defaultRowHeight="20.100000000000001" customHeight="1"/>
  <cols>
    <col min="1" max="1" width="2.33203125" style="30" customWidth="1"/>
    <col min="2" max="16384" width="2.33203125" style="30"/>
  </cols>
  <sheetData/>
  <sheetProtection selectLockedCells="1"/>
  <phoneticPr fontId="2" type="noConversion"/>
  <printOptions horizontalCentered="1"/>
  <pageMargins left="0.5" right="0.5" top="0.75" bottom="0.75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2C4160"/>
    <pageSetUpPr autoPageBreaks="0"/>
  </sheetPr>
  <dimension ref="B2:K107"/>
  <sheetViews>
    <sheetView showGridLines="0" workbookViewId="0"/>
  </sheetViews>
  <sheetFormatPr defaultRowHeight="20.100000000000001" customHeight="1"/>
  <cols>
    <col min="1" max="1" width="2.33203125" style="30" customWidth="1"/>
    <col min="2" max="2" width="4.77734375" style="31" customWidth="1"/>
    <col min="3" max="3" width="20.77734375" style="31" customWidth="1"/>
    <col min="4" max="4" width="2.77734375" style="30" customWidth="1"/>
    <col min="5" max="5" width="4.77734375" style="31" customWidth="1"/>
    <col min="6" max="6" width="20.77734375" style="31" customWidth="1"/>
    <col min="7" max="7" width="2.77734375" style="30" customWidth="1"/>
    <col min="8" max="8" width="4.77734375" style="30" customWidth="1"/>
    <col min="9" max="9" width="16.88671875" style="30" customWidth="1"/>
    <col min="10" max="10" width="13.77734375" style="30" customWidth="1"/>
    <col min="11" max="16384" width="8.88671875" style="30"/>
  </cols>
  <sheetData>
    <row r="2" spans="2:11" ht="19.5" customHeight="1"/>
    <row r="4" spans="2:11" ht="20.100000000000001" customHeight="1">
      <c r="B4" s="30"/>
      <c r="C4" s="30"/>
      <c r="E4" s="30"/>
      <c r="F4" s="30"/>
    </row>
    <row r="5" spans="2:11" ht="20.100000000000001" customHeight="1">
      <c r="B5" s="179"/>
      <c r="C5" s="179"/>
      <c r="E5" s="179"/>
      <c r="F5" s="179"/>
      <c r="I5" s="179"/>
      <c r="J5" s="179"/>
    </row>
    <row r="6" spans="2:11" ht="20.100000000000001" customHeight="1">
      <c r="B6" s="32" t="s">
        <v>52</v>
      </c>
      <c r="C6" s="30"/>
      <c r="E6" s="32" t="s">
        <v>53</v>
      </c>
      <c r="F6" s="30"/>
      <c r="H6" s="32" t="s">
        <v>54</v>
      </c>
    </row>
    <row r="7" spans="2:11" ht="20.100000000000001" customHeight="1">
      <c r="B7" s="35" t="s">
        <v>66</v>
      </c>
      <c r="C7" s="36" t="s">
        <v>67</v>
      </c>
      <c r="E7" s="35" t="s">
        <v>66</v>
      </c>
      <c r="F7" s="36" t="s">
        <v>68</v>
      </c>
      <c r="H7" s="35" t="s">
        <v>66</v>
      </c>
      <c r="I7" s="41" t="s">
        <v>58</v>
      </c>
      <c r="J7" s="36" t="s">
        <v>59</v>
      </c>
    </row>
    <row r="8" spans="2:11" ht="20.100000000000001" customHeight="1">
      <c r="B8" s="37">
        <v>1</v>
      </c>
      <c r="C8" s="33" t="s">
        <v>6</v>
      </c>
      <c r="E8" s="37">
        <v>1</v>
      </c>
      <c r="F8" s="33" t="s">
        <v>55</v>
      </c>
      <c r="H8" s="37">
        <v>1</v>
      </c>
      <c r="I8" s="39" t="s">
        <v>60</v>
      </c>
      <c r="J8" s="42">
        <v>1000000</v>
      </c>
      <c r="K8" s="30" t="s">
        <v>27</v>
      </c>
    </row>
    <row r="9" spans="2:11" ht="20.100000000000001" customHeight="1">
      <c r="B9" s="37">
        <v>2</v>
      </c>
      <c r="C9" s="33" t="s">
        <v>7</v>
      </c>
      <c r="E9" s="37">
        <v>2</v>
      </c>
      <c r="F9" s="33" t="s">
        <v>56</v>
      </c>
      <c r="H9" s="37">
        <v>2</v>
      </c>
      <c r="I9" s="39" t="s">
        <v>61</v>
      </c>
      <c r="J9" s="42">
        <v>2000000</v>
      </c>
    </row>
    <row r="10" spans="2:11" ht="20.100000000000001" customHeight="1">
      <c r="B10" s="37">
        <v>3</v>
      </c>
      <c r="C10" s="33" t="s">
        <v>8</v>
      </c>
      <c r="E10" s="37">
        <v>3</v>
      </c>
      <c r="F10" s="33" t="s">
        <v>57</v>
      </c>
      <c r="H10" s="37">
        <v>3</v>
      </c>
      <c r="I10" s="39" t="s">
        <v>62</v>
      </c>
      <c r="J10" s="42">
        <v>2000000</v>
      </c>
      <c r="K10" s="30" t="s">
        <v>26</v>
      </c>
    </row>
    <row r="11" spans="2:11" ht="20.100000000000001" customHeight="1">
      <c r="B11" s="37">
        <v>4</v>
      </c>
      <c r="C11" s="33" t="s">
        <v>9</v>
      </c>
      <c r="E11" s="37">
        <v>4</v>
      </c>
      <c r="F11" s="33"/>
      <c r="H11" s="37">
        <v>4</v>
      </c>
      <c r="I11" s="39" t="s">
        <v>63</v>
      </c>
      <c r="J11" s="42">
        <v>2000000</v>
      </c>
    </row>
    <row r="12" spans="2:11" ht="20.100000000000001" customHeight="1">
      <c r="B12" s="37">
        <v>5</v>
      </c>
      <c r="C12" s="33" t="s">
        <v>10</v>
      </c>
      <c r="E12" s="37">
        <v>5</v>
      </c>
      <c r="F12" s="33"/>
      <c r="H12" s="37">
        <v>5</v>
      </c>
      <c r="I12" s="39" t="s">
        <v>64</v>
      </c>
      <c r="J12" s="42">
        <v>2000000</v>
      </c>
    </row>
    <row r="13" spans="2:11" ht="20.100000000000001" customHeight="1">
      <c r="B13" s="37">
        <v>6</v>
      </c>
      <c r="C13" s="33" t="s">
        <v>11</v>
      </c>
      <c r="E13" s="37">
        <v>6</v>
      </c>
      <c r="F13" s="33"/>
      <c r="H13" s="37">
        <v>6</v>
      </c>
      <c r="I13" s="39" t="s">
        <v>65</v>
      </c>
      <c r="J13" s="42">
        <v>2000000</v>
      </c>
    </row>
    <row r="14" spans="2:11" ht="20.100000000000001" customHeight="1">
      <c r="B14" s="37">
        <v>7</v>
      </c>
      <c r="C14" s="33" t="s">
        <v>12</v>
      </c>
      <c r="E14" s="37">
        <v>7</v>
      </c>
      <c r="F14" s="33"/>
      <c r="H14" s="37">
        <v>7</v>
      </c>
      <c r="I14" s="39"/>
      <c r="J14" s="42"/>
    </row>
    <row r="15" spans="2:11" ht="20.100000000000001" customHeight="1">
      <c r="B15" s="37">
        <v>8</v>
      </c>
      <c r="C15" s="33"/>
      <c r="E15" s="37">
        <v>8</v>
      </c>
      <c r="F15" s="33"/>
      <c r="H15" s="37">
        <v>8</v>
      </c>
      <c r="I15" s="39"/>
      <c r="J15" s="42"/>
    </row>
    <row r="16" spans="2:11" ht="20.100000000000001" customHeight="1">
      <c r="B16" s="37">
        <v>9</v>
      </c>
      <c r="C16" s="33"/>
      <c r="E16" s="37">
        <v>9</v>
      </c>
      <c r="F16" s="33"/>
      <c r="H16" s="37">
        <v>9</v>
      </c>
      <c r="I16" s="39"/>
      <c r="J16" s="42"/>
    </row>
    <row r="17" spans="2:10" ht="20.100000000000001" customHeight="1">
      <c r="B17" s="37">
        <v>10</v>
      </c>
      <c r="C17" s="33"/>
      <c r="E17" s="37">
        <v>10</v>
      </c>
      <c r="F17" s="33"/>
      <c r="H17" s="37">
        <v>10</v>
      </c>
      <c r="I17" s="39"/>
      <c r="J17" s="42"/>
    </row>
    <row r="18" spans="2:10" ht="20.100000000000001" customHeight="1">
      <c r="B18" s="37">
        <v>11</v>
      </c>
      <c r="C18" s="33"/>
      <c r="E18" s="37">
        <v>11</v>
      </c>
      <c r="F18" s="33"/>
      <c r="H18" s="37">
        <v>11</v>
      </c>
      <c r="I18" s="39"/>
      <c r="J18" s="42"/>
    </row>
    <row r="19" spans="2:10" ht="20.100000000000001" customHeight="1">
      <c r="B19" s="37">
        <v>12</v>
      </c>
      <c r="C19" s="33"/>
      <c r="E19" s="37">
        <v>12</v>
      </c>
      <c r="F19" s="33"/>
      <c r="H19" s="37">
        <v>12</v>
      </c>
      <c r="I19" s="39"/>
      <c r="J19" s="42"/>
    </row>
    <row r="20" spans="2:10" ht="20.100000000000001" customHeight="1">
      <c r="B20" s="37">
        <v>13</v>
      </c>
      <c r="C20" s="33"/>
      <c r="E20" s="37">
        <v>13</v>
      </c>
      <c r="F20" s="33"/>
      <c r="H20" s="37">
        <v>13</v>
      </c>
      <c r="I20" s="39"/>
      <c r="J20" s="42"/>
    </row>
    <row r="21" spans="2:10" ht="20.100000000000001" customHeight="1">
      <c r="B21" s="37">
        <v>14</v>
      </c>
      <c r="C21" s="33"/>
      <c r="E21" s="37">
        <v>14</v>
      </c>
      <c r="F21" s="33"/>
      <c r="H21" s="37">
        <v>14</v>
      </c>
      <c r="I21" s="39"/>
      <c r="J21" s="42"/>
    </row>
    <row r="22" spans="2:10" ht="20.100000000000001" customHeight="1">
      <c r="B22" s="37">
        <v>15</v>
      </c>
      <c r="C22" s="33"/>
      <c r="E22" s="37">
        <v>15</v>
      </c>
      <c r="F22" s="33"/>
      <c r="H22" s="37">
        <v>15</v>
      </c>
      <c r="I22" s="39"/>
      <c r="J22" s="42"/>
    </row>
    <row r="23" spans="2:10" ht="20.100000000000001" customHeight="1">
      <c r="B23" s="37">
        <v>16</v>
      </c>
      <c r="C23" s="33"/>
      <c r="E23" s="37">
        <v>16</v>
      </c>
      <c r="F23" s="33"/>
      <c r="H23" s="37">
        <v>16</v>
      </c>
      <c r="I23" s="39"/>
      <c r="J23" s="42"/>
    </row>
    <row r="24" spans="2:10" ht="20.100000000000001" customHeight="1">
      <c r="B24" s="37">
        <v>17</v>
      </c>
      <c r="C24" s="33"/>
      <c r="E24" s="37">
        <v>17</v>
      </c>
      <c r="F24" s="33"/>
      <c r="H24" s="37">
        <v>17</v>
      </c>
      <c r="I24" s="39"/>
      <c r="J24" s="42"/>
    </row>
    <row r="25" spans="2:10" ht="20.100000000000001" customHeight="1">
      <c r="B25" s="37">
        <v>18</v>
      </c>
      <c r="C25" s="33"/>
      <c r="E25" s="37">
        <v>18</v>
      </c>
      <c r="F25" s="33"/>
      <c r="H25" s="37">
        <v>18</v>
      </c>
      <c r="I25" s="39"/>
      <c r="J25" s="42"/>
    </row>
    <row r="26" spans="2:10" ht="20.100000000000001" customHeight="1">
      <c r="B26" s="37">
        <v>19</v>
      </c>
      <c r="C26" s="33"/>
      <c r="E26" s="37">
        <v>19</v>
      </c>
      <c r="F26" s="33"/>
      <c r="H26" s="37">
        <v>19</v>
      </c>
      <c r="I26" s="39"/>
      <c r="J26" s="42"/>
    </row>
    <row r="27" spans="2:10" ht="20.100000000000001" customHeight="1">
      <c r="B27" s="37">
        <v>20</v>
      </c>
      <c r="C27" s="33"/>
      <c r="E27" s="37">
        <v>20</v>
      </c>
      <c r="F27" s="33"/>
      <c r="H27" s="37">
        <v>20</v>
      </c>
      <c r="I27" s="39"/>
      <c r="J27" s="42"/>
    </row>
    <row r="28" spans="2:10" ht="20.100000000000001" customHeight="1">
      <c r="B28" s="37">
        <v>21</v>
      </c>
      <c r="C28" s="33"/>
      <c r="E28" s="37">
        <v>21</v>
      </c>
      <c r="F28" s="33"/>
      <c r="H28" s="37">
        <v>21</v>
      </c>
      <c r="I28" s="39"/>
      <c r="J28" s="42"/>
    </row>
    <row r="29" spans="2:10" ht="20.100000000000001" customHeight="1">
      <c r="B29" s="37">
        <v>22</v>
      </c>
      <c r="C29" s="33"/>
      <c r="E29" s="37">
        <v>22</v>
      </c>
      <c r="F29" s="33"/>
      <c r="H29" s="37">
        <v>22</v>
      </c>
      <c r="I29" s="39"/>
      <c r="J29" s="42"/>
    </row>
    <row r="30" spans="2:10" ht="20.100000000000001" customHeight="1">
      <c r="B30" s="37">
        <v>23</v>
      </c>
      <c r="C30" s="33"/>
      <c r="E30" s="37">
        <v>23</v>
      </c>
      <c r="F30" s="33"/>
      <c r="H30" s="37">
        <v>23</v>
      </c>
      <c r="I30" s="39"/>
      <c r="J30" s="42"/>
    </row>
    <row r="31" spans="2:10" ht="20.100000000000001" customHeight="1">
      <c r="B31" s="37">
        <v>24</v>
      </c>
      <c r="C31" s="33"/>
      <c r="E31" s="37">
        <v>24</v>
      </c>
      <c r="F31" s="33"/>
      <c r="H31" s="37">
        <v>24</v>
      </c>
      <c r="I31" s="39"/>
      <c r="J31" s="42"/>
    </row>
    <row r="32" spans="2:10" ht="20.100000000000001" customHeight="1">
      <c r="B32" s="37">
        <v>25</v>
      </c>
      <c r="C32" s="33"/>
      <c r="E32" s="37">
        <v>25</v>
      </c>
      <c r="F32" s="33"/>
      <c r="H32" s="37">
        <v>25</v>
      </c>
      <c r="I32" s="39"/>
      <c r="J32" s="42"/>
    </row>
    <row r="33" spans="2:10" ht="20.100000000000001" customHeight="1">
      <c r="B33" s="37">
        <v>26</v>
      </c>
      <c r="C33" s="33"/>
      <c r="E33" s="37">
        <v>26</v>
      </c>
      <c r="F33" s="33"/>
      <c r="H33" s="37">
        <v>26</v>
      </c>
      <c r="I33" s="39"/>
      <c r="J33" s="42"/>
    </row>
    <row r="34" spans="2:10" ht="20.100000000000001" customHeight="1">
      <c r="B34" s="37">
        <v>27</v>
      </c>
      <c r="C34" s="33"/>
      <c r="E34" s="37">
        <v>27</v>
      </c>
      <c r="F34" s="33"/>
      <c r="H34" s="37">
        <v>27</v>
      </c>
      <c r="I34" s="39"/>
      <c r="J34" s="42"/>
    </row>
    <row r="35" spans="2:10" ht="20.100000000000001" customHeight="1">
      <c r="B35" s="37">
        <v>28</v>
      </c>
      <c r="C35" s="33"/>
      <c r="E35" s="37">
        <v>28</v>
      </c>
      <c r="F35" s="33"/>
      <c r="H35" s="37">
        <v>28</v>
      </c>
      <c r="I35" s="39"/>
      <c r="J35" s="42"/>
    </row>
    <row r="36" spans="2:10" ht="20.100000000000001" customHeight="1">
      <c r="B36" s="37">
        <v>29</v>
      </c>
      <c r="C36" s="33"/>
      <c r="E36" s="37">
        <v>29</v>
      </c>
      <c r="F36" s="33"/>
      <c r="H36" s="37">
        <v>29</v>
      </c>
      <c r="I36" s="39"/>
      <c r="J36" s="42"/>
    </row>
    <row r="37" spans="2:10" ht="20.100000000000001" customHeight="1">
      <c r="B37" s="37">
        <v>30</v>
      </c>
      <c r="C37" s="33"/>
      <c r="E37" s="37">
        <v>30</v>
      </c>
      <c r="F37" s="33"/>
      <c r="H37" s="37">
        <v>30</v>
      </c>
      <c r="I37" s="39"/>
      <c r="J37" s="42"/>
    </row>
    <row r="38" spans="2:10" ht="20.100000000000001" customHeight="1">
      <c r="B38" s="37">
        <v>31</v>
      </c>
      <c r="C38" s="33"/>
      <c r="E38" s="37">
        <v>31</v>
      </c>
      <c r="F38" s="33"/>
      <c r="H38" s="37">
        <v>31</v>
      </c>
      <c r="I38" s="39"/>
      <c r="J38" s="42"/>
    </row>
    <row r="39" spans="2:10" ht="20.100000000000001" customHeight="1">
      <c r="B39" s="37">
        <v>32</v>
      </c>
      <c r="C39" s="33"/>
      <c r="E39" s="37">
        <v>32</v>
      </c>
      <c r="F39" s="33"/>
      <c r="H39" s="37">
        <v>32</v>
      </c>
      <c r="I39" s="39"/>
      <c r="J39" s="42"/>
    </row>
    <row r="40" spans="2:10" ht="20.100000000000001" customHeight="1">
      <c r="B40" s="37">
        <v>33</v>
      </c>
      <c r="C40" s="33"/>
      <c r="E40" s="37">
        <v>33</v>
      </c>
      <c r="F40" s="33"/>
      <c r="H40" s="37">
        <v>33</v>
      </c>
      <c r="I40" s="39"/>
      <c r="J40" s="42"/>
    </row>
    <row r="41" spans="2:10" ht="20.100000000000001" customHeight="1">
      <c r="B41" s="37">
        <v>34</v>
      </c>
      <c r="C41" s="33"/>
      <c r="E41" s="37">
        <v>34</v>
      </c>
      <c r="F41" s="33"/>
      <c r="H41" s="37">
        <v>34</v>
      </c>
      <c r="I41" s="39"/>
      <c r="J41" s="42"/>
    </row>
    <row r="42" spans="2:10" ht="20.100000000000001" customHeight="1">
      <c r="B42" s="37">
        <v>35</v>
      </c>
      <c r="C42" s="33"/>
      <c r="E42" s="37">
        <v>35</v>
      </c>
      <c r="F42" s="33"/>
      <c r="H42" s="37">
        <v>35</v>
      </c>
      <c r="I42" s="39"/>
      <c r="J42" s="42"/>
    </row>
    <row r="43" spans="2:10" ht="20.100000000000001" customHeight="1">
      <c r="B43" s="37">
        <v>36</v>
      </c>
      <c r="C43" s="33"/>
      <c r="E43" s="37">
        <v>36</v>
      </c>
      <c r="F43" s="33"/>
      <c r="H43" s="37">
        <v>36</v>
      </c>
      <c r="I43" s="39"/>
      <c r="J43" s="42"/>
    </row>
    <row r="44" spans="2:10" ht="20.100000000000001" customHeight="1">
      <c r="B44" s="37">
        <v>37</v>
      </c>
      <c r="C44" s="33"/>
      <c r="E44" s="37">
        <v>37</v>
      </c>
      <c r="F44" s="33"/>
      <c r="H44" s="37">
        <v>37</v>
      </c>
      <c r="I44" s="39"/>
      <c r="J44" s="42"/>
    </row>
    <row r="45" spans="2:10" ht="20.100000000000001" customHeight="1">
      <c r="B45" s="37">
        <v>38</v>
      </c>
      <c r="C45" s="33"/>
      <c r="E45" s="37">
        <v>38</v>
      </c>
      <c r="F45" s="33"/>
      <c r="H45" s="37">
        <v>38</v>
      </c>
      <c r="I45" s="39"/>
      <c r="J45" s="42"/>
    </row>
    <row r="46" spans="2:10" ht="20.100000000000001" customHeight="1">
      <c r="B46" s="37">
        <v>39</v>
      </c>
      <c r="C46" s="33"/>
      <c r="E46" s="37">
        <v>39</v>
      </c>
      <c r="F46" s="33"/>
      <c r="H46" s="37">
        <v>39</v>
      </c>
      <c r="I46" s="39"/>
      <c r="J46" s="42"/>
    </row>
    <row r="47" spans="2:10" ht="20.100000000000001" customHeight="1">
      <c r="B47" s="37">
        <v>40</v>
      </c>
      <c r="C47" s="33"/>
      <c r="E47" s="37">
        <v>40</v>
      </c>
      <c r="F47" s="33"/>
      <c r="H47" s="37">
        <v>40</v>
      </c>
      <c r="I47" s="39"/>
      <c r="J47" s="42"/>
    </row>
    <row r="48" spans="2:10" ht="20.100000000000001" customHeight="1">
      <c r="B48" s="37">
        <v>41</v>
      </c>
      <c r="C48" s="33"/>
      <c r="E48" s="37">
        <v>41</v>
      </c>
      <c r="F48" s="33"/>
      <c r="H48" s="37">
        <v>41</v>
      </c>
      <c r="I48" s="39"/>
      <c r="J48" s="42"/>
    </row>
    <row r="49" spans="2:10" ht="20.100000000000001" customHeight="1">
      <c r="B49" s="37">
        <v>42</v>
      </c>
      <c r="C49" s="33"/>
      <c r="E49" s="37">
        <v>42</v>
      </c>
      <c r="F49" s="33"/>
      <c r="H49" s="37">
        <v>42</v>
      </c>
      <c r="I49" s="39"/>
      <c r="J49" s="42"/>
    </row>
    <row r="50" spans="2:10" ht="20.100000000000001" customHeight="1">
      <c r="B50" s="37">
        <v>43</v>
      </c>
      <c r="C50" s="33"/>
      <c r="E50" s="37">
        <v>43</v>
      </c>
      <c r="F50" s="33"/>
      <c r="H50" s="37">
        <v>43</v>
      </c>
      <c r="I50" s="39"/>
      <c r="J50" s="42"/>
    </row>
    <row r="51" spans="2:10" ht="20.100000000000001" customHeight="1">
      <c r="B51" s="37">
        <v>44</v>
      </c>
      <c r="C51" s="33"/>
      <c r="E51" s="37">
        <v>44</v>
      </c>
      <c r="F51" s="33"/>
      <c r="H51" s="37">
        <v>44</v>
      </c>
      <c r="I51" s="39"/>
      <c r="J51" s="42"/>
    </row>
    <row r="52" spans="2:10" ht="20.100000000000001" customHeight="1">
      <c r="B52" s="37">
        <v>45</v>
      </c>
      <c r="C52" s="33"/>
      <c r="E52" s="37">
        <v>45</v>
      </c>
      <c r="F52" s="33"/>
      <c r="H52" s="37">
        <v>45</v>
      </c>
      <c r="I52" s="39"/>
      <c r="J52" s="42"/>
    </row>
    <row r="53" spans="2:10" ht="20.100000000000001" customHeight="1">
      <c r="B53" s="37">
        <v>46</v>
      </c>
      <c r="C53" s="33"/>
      <c r="E53" s="37">
        <v>46</v>
      </c>
      <c r="F53" s="33"/>
      <c r="H53" s="37">
        <v>46</v>
      </c>
      <c r="I53" s="39"/>
      <c r="J53" s="42"/>
    </row>
    <row r="54" spans="2:10" ht="20.100000000000001" customHeight="1">
      <c r="B54" s="37">
        <v>47</v>
      </c>
      <c r="C54" s="33"/>
      <c r="E54" s="37">
        <v>47</v>
      </c>
      <c r="F54" s="33"/>
      <c r="H54" s="37">
        <v>47</v>
      </c>
      <c r="I54" s="39"/>
      <c r="J54" s="42"/>
    </row>
    <row r="55" spans="2:10" ht="20.100000000000001" customHeight="1">
      <c r="B55" s="37">
        <v>48</v>
      </c>
      <c r="C55" s="33"/>
      <c r="E55" s="37">
        <v>48</v>
      </c>
      <c r="F55" s="33"/>
      <c r="H55" s="37">
        <v>48</v>
      </c>
      <c r="I55" s="39"/>
      <c r="J55" s="42"/>
    </row>
    <row r="56" spans="2:10" ht="20.100000000000001" customHeight="1">
      <c r="B56" s="37">
        <v>49</v>
      </c>
      <c r="C56" s="33"/>
      <c r="E56" s="37">
        <v>49</v>
      </c>
      <c r="F56" s="33"/>
      <c r="H56" s="37">
        <v>49</v>
      </c>
      <c r="I56" s="39"/>
      <c r="J56" s="42"/>
    </row>
    <row r="57" spans="2:10" ht="20.100000000000001" customHeight="1">
      <c r="B57" s="37">
        <v>50</v>
      </c>
      <c r="C57" s="33"/>
      <c r="E57" s="37">
        <v>50</v>
      </c>
      <c r="F57" s="33"/>
      <c r="H57" s="37">
        <v>50</v>
      </c>
      <c r="I57" s="39"/>
      <c r="J57" s="42"/>
    </row>
    <row r="58" spans="2:10" ht="20.100000000000001" customHeight="1">
      <c r="B58" s="37">
        <v>51</v>
      </c>
      <c r="C58" s="33"/>
      <c r="E58" s="37">
        <v>51</v>
      </c>
      <c r="F58" s="33"/>
      <c r="H58" s="37">
        <v>51</v>
      </c>
      <c r="I58" s="39"/>
      <c r="J58" s="42"/>
    </row>
    <row r="59" spans="2:10" ht="20.100000000000001" customHeight="1">
      <c r="B59" s="37">
        <v>52</v>
      </c>
      <c r="C59" s="33"/>
      <c r="E59" s="37">
        <v>52</v>
      </c>
      <c r="F59" s="33"/>
      <c r="H59" s="37">
        <v>52</v>
      </c>
      <c r="I59" s="39"/>
      <c r="J59" s="42"/>
    </row>
    <row r="60" spans="2:10" ht="20.100000000000001" customHeight="1">
      <c r="B60" s="37">
        <v>53</v>
      </c>
      <c r="C60" s="33"/>
      <c r="E60" s="37">
        <v>53</v>
      </c>
      <c r="F60" s="33"/>
      <c r="H60" s="37">
        <v>53</v>
      </c>
      <c r="I60" s="39"/>
      <c r="J60" s="42"/>
    </row>
    <row r="61" spans="2:10" ht="20.100000000000001" customHeight="1">
      <c r="B61" s="37">
        <v>54</v>
      </c>
      <c r="C61" s="33"/>
      <c r="E61" s="37">
        <v>54</v>
      </c>
      <c r="F61" s="33"/>
      <c r="H61" s="37">
        <v>54</v>
      </c>
      <c r="I61" s="39"/>
      <c r="J61" s="42"/>
    </row>
    <row r="62" spans="2:10" ht="20.100000000000001" customHeight="1">
      <c r="B62" s="37">
        <v>55</v>
      </c>
      <c r="C62" s="33"/>
      <c r="E62" s="37">
        <v>55</v>
      </c>
      <c r="F62" s="33"/>
      <c r="H62" s="37">
        <v>55</v>
      </c>
      <c r="I62" s="39"/>
      <c r="J62" s="42"/>
    </row>
    <row r="63" spans="2:10" ht="20.100000000000001" customHeight="1">
      <c r="B63" s="37">
        <v>56</v>
      </c>
      <c r="C63" s="33"/>
      <c r="E63" s="37">
        <v>56</v>
      </c>
      <c r="F63" s="33"/>
      <c r="H63" s="37">
        <v>56</v>
      </c>
      <c r="I63" s="39"/>
      <c r="J63" s="42"/>
    </row>
    <row r="64" spans="2:10" ht="20.100000000000001" customHeight="1">
      <c r="B64" s="37">
        <v>57</v>
      </c>
      <c r="C64" s="33"/>
      <c r="E64" s="37">
        <v>57</v>
      </c>
      <c r="F64" s="33"/>
      <c r="H64" s="37">
        <v>57</v>
      </c>
      <c r="I64" s="39"/>
      <c r="J64" s="42"/>
    </row>
    <row r="65" spans="2:10" ht="20.100000000000001" customHeight="1">
      <c r="B65" s="37">
        <v>58</v>
      </c>
      <c r="C65" s="33"/>
      <c r="E65" s="37">
        <v>58</v>
      </c>
      <c r="F65" s="33"/>
      <c r="H65" s="37">
        <v>58</v>
      </c>
      <c r="I65" s="39"/>
      <c r="J65" s="42"/>
    </row>
    <row r="66" spans="2:10" ht="20.100000000000001" customHeight="1">
      <c r="B66" s="37">
        <v>59</v>
      </c>
      <c r="C66" s="33"/>
      <c r="E66" s="37">
        <v>59</v>
      </c>
      <c r="F66" s="33"/>
      <c r="H66" s="37">
        <v>59</v>
      </c>
      <c r="I66" s="39"/>
      <c r="J66" s="42"/>
    </row>
    <row r="67" spans="2:10" ht="20.100000000000001" customHeight="1">
      <c r="B67" s="37">
        <v>60</v>
      </c>
      <c r="C67" s="33"/>
      <c r="E67" s="37">
        <v>60</v>
      </c>
      <c r="F67" s="33"/>
      <c r="H67" s="37">
        <v>60</v>
      </c>
      <c r="I67" s="39"/>
      <c r="J67" s="42"/>
    </row>
    <row r="68" spans="2:10" ht="20.100000000000001" customHeight="1">
      <c r="B68" s="37">
        <v>61</v>
      </c>
      <c r="C68" s="33"/>
      <c r="E68" s="37">
        <v>61</v>
      </c>
      <c r="F68" s="33"/>
      <c r="H68" s="37">
        <v>61</v>
      </c>
      <c r="I68" s="39"/>
      <c r="J68" s="42"/>
    </row>
    <row r="69" spans="2:10" ht="20.100000000000001" customHeight="1">
      <c r="B69" s="37">
        <v>62</v>
      </c>
      <c r="C69" s="33"/>
      <c r="E69" s="37">
        <v>62</v>
      </c>
      <c r="F69" s="33"/>
      <c r="H69" s="37">
        <v>62</v>
      </c>
      <c r="I69" s="39"/>
      <c r="J69" s="42"/>
    </row>
    <row r="70" spans="2:10" ht="20.100000000000001" customHeight="1">
      <c r="B70" s="37">
        <v>63</v>
      </c>
      <c r="C70" s="33"/>
      <c r="E70" s="37">
        <v>63</v>
      </c>
      <c r="F70" s="33"/>
      <c r="H70" s="37">
        <v>63</v>
      </c>
      <c r="I70" s="39"/>
      <c r="J70" s="42"/>
    </row>
    <row r="71" spans="2:10" ht="20.100000000000001" customHeight="1">
      <c r="B71" s="37">
        <v>64</v>
      </c>
      <c r="C71" s="33"/>
      <c r="E71" s="37">
        <v>64</v>
      </c>
      <c r="F71" s="33"/>
      <c r="H71" s="37">
        <v>64</v>
      </c>
      <c r="I71" s="39"/>
      <c r="J71" s="42"/>
    </row>
    <row r="72" spans="2:10" ht="20.100000000000001" customHeight="1">
      <c r="B72" s="37">
        <v>65</v>
      </c>
      <c r="C72" s="33"/>
      <c r="E72" s="37">
        <v>65</v>
      </c>
      <c r="F72" s="33"/>
      <c r="H72" s="37">
        <v>65</v>
      </c>
      <c r="I72" s="39"/>
      <c r="J72" s="42"/>
    </row>
    <row r="73" spans="2:10" ht="20.100000000000001" customHeight="1">
      <c r="B73" s="37">
        <v>66</v>
      </c>
      <c r="C73" s="33"/>
      <c r="E73" s="37">
        <v>66</v>
      </c>
      <c r="F73" s="33"/>
      <c r="H73" s="37">
        <v>66</v>
      </c>
      <c r="I73" s="39"/>
      <c r="J73" s="42"/>
    </row>
    <row r="74" spans="2:10" ht="20.100000000000001" customHeight="1">
      <c r="B74" s="37">
        <v>67</v>
      </c>
      <c r="C74" s="33"/>
      <c r="E74" s="37">
        <v>67</v>
      </c>
      <c r="F74" s="33"/>
      <c r="H74" s="37">
        <v>67</v>
      </c>
      <c r="I74" s="39"/>
      <c r="J74" s="42"/>
    </row>
    <row r="75" spans="2:10" ht="20.100000000000001" customHeight="1">
      <c r="B75" s="37">
        <v>68</v>
      </c>
      <c r="C75" s="33"/>
      <c r="E75" s="37">
        <v>68</v>
      </c>
      <c r="F75" s="33"/>
      <c r="H75" s="37">
        <v>68</v>
      </c>
      <c r="I75" s="39"/>
      <c r="J75" s="42"/>
    </row>
    <row r="76" spans="2:10" ht="20.100000000000001" customHeight="1">
      <c r="B76" s="37">
        <v>69</v>
      </c>
      <c r="C76" s="33"/>
      <c r="E76" s="37">
        <v>69</v>
      </c>
      <c r="F76" s="33"/>
      <c r="H76" s="37">
        <v>69</v>
      </c>
      <c r="I76" s="39"/>
      <c r="J76" s="42"/>
    </row>
    <row r="77" spans="2:10" ht="20.100000000000001" customHeight="1">
      <c r="B77" s="37">
        <v>70</v>
      </c>
      <c r="C77" s="33"/>
      <c r="E77" s="37">
        <v>70</v>
      </c>
      <c r="F77" s="33"/>
      <c r="H77" s="37">
        <v>70</v>
      </c>
      <c r="I77" s="39"/>
      <c r="J77" s="42"/>
    </row>
    <row r="78" spans="2:10" ht="20.100000000000001" customHeight="1">
      <c r="B78" s="37">
        <v>71</v>
      </c>
      <c r="C78" s="33"/>
      <c r="E78" s="37">
        <v>71</v>
      </c>
      <c r="F78" s="33"/>
      <c r="H78" s="37">
        <v>71</v>
      </c>
      <c r="I78" s="39"/>
      <c r="J78" s="42"/>
    </row>
    <row r="79" spans="2:10" ht="20.100000000000001" customHeight="1">
      <c r="B79" s="37">
        <v>72</v>
      </c>
      <c r="C79" s="33"/>
      <c r="E79" s="37">
        <v>72</v>
      </c>
      <c r="F79" s="33"/>
      <c r="H79" s="37">
        <v>72</v>
      </c>
      <c r="I79" s="39"/>
      <c r="J79" s="42"/>
    </row>
    <row r="80" spans="2:10" ht="20.100000000000001" customHeight="1">
      <c r="B80" s="37">
        <v>73</v>
      </c>
      <c r="C80" s="33"/>
      <c r="E80" s="37">
        <v>73</v>
      </c>
      <c r="F80" s="33"/>
      <c r="H80" s="37">
        <v>73</v>
      </c>
      <c r="I80" s="39"/>
      <c r="J80" s="42"/>
    </row>
    <row r="81" spans="2:10" ht="20.100000000000001" customHeight="1">
      <c r="B81" s="37">
        <v>74</v>
      </c>
      <c r="C81" s="33"/>
      <c r="E81" s="37">
        <v>74</v>
      </c>
      <c r="F81" s="33"/>
      <c r="H81" s="37">
        <v>74</v>
      </c>
      <c r="I81" s="39"/>
      <c r="J81" s="42"/>
    </row>
    <row r="82" spans="2:10" ht="20.100000000000001" customHeight="1">
      <c r="B82" s="37">
        <v>75</v>
      </c>
      <c r="C82" s="33"/>
      <c r="E82" s="37">
        <v>75</v>
      </c>
      <c r="F82" s="33"/>
      <c r="H82" s="37">
        <v>75</v>
      </c>
      <c r="I82" s="39"/>
      <c r="J82" s="42"/>
    </row>
    <row r="83" spans="2:10" ht="20.100000000000001" customHeight="1">
      <c r="B83" s="37">
        <v>76</v>
      </c>
      <c r="C83" s="33"/>
      <c r="E83" s="37">
        <v>76</v>
      </c>
      <c r="F83" s="33"/>
      <c r="H83" s="37">
        <v>76</v>
      </c>
      <c r="I83" s="39"/>
      <c r="J83" s="42"/>
    </row>
    <row r="84" spans="2:10" ht="20.100000000000001" customHeight="1">
      <c r="B84" s="37">
        <v>77</v>
      </c>
      <c r="C84" s="33"/>
      <c r="E84" s="37">
        <v>77</v>
      </c>
      <c r="F84" s="33"/>
      <c r="H84" s="37">
        <v>77</v>
      </c>
      <c r="I84" s="39"/>
      <c r="J84" s="42"/>
    </row>
    <row r="85" spans="2:10" ht="20.100000000000001" customHeight="1">
      <c r="B85" s="37">
        <v>78</v>
      </c>
      <c r="C85" s="33"/>
      <c r="E85" s="37">
        <v>78</v>
      </c>
      <c r="F85" s="33"/>
      <c r="H85" s="37">
        <v>78</v>
      </c>
      <c r="I85" s="39"/>
      <c r="J85" s="42"/>
    </row>
    <row r="86" spans="2:10" ht="20.100000000000001" customHeight="1">
      <c r="B86" s="37">
        <v>79</v>
      </c>
      <c r="C86" s="33"/>
      <c r="E86" s="37">
        <v>79</v>
      </c>
      <c r="F86" s="33"/>
      <c r="H86" s="37">
        <v>79</v>
      </c>
      <c r="I86" s="39"/>
      <c r="J86" s="42"/>
    </row>
    <row r="87" spans="2:10" ht="20.100000000000001" customHeight="1">
      <c r="B87" s="37">
        <v>80</v>
      </c>
      <c r="C87" s="33"/>
      <c r="E87" s="37">
        <v>80</v>
      </c>
      <c r="F87" s="33"/>
      <c r="H87" s="37">
        <v>80</v>
      </c>
      <c r="I87" s="39"/>
      <c r="J87" s="42"/>
    </row>
    <row r="88" spans="2:10" ht="20.100000000000001" customHeight="1">
      <c r="B88" s="37">
        <v>81</v>
      </c>
      <c r="C88" s="33"/>
      <c r="E88" s="37">
        <v>81</v>
      </c>
      <c r="F88" s="33"/>
      <c r="H88" s="37">
        <v>81</v>
      </c>
      <c r="I88" s="39"/>
      <c r="J88" s="42"/>
    </row>
    <row r="89" spans="2:10" ht="20.100000000000001" customHeight="1">
      <c r="B89" s="37">
        <v>82</v>
      </c>
      <c r="C89" s="33"/>
      <c r="E89" s="37">
        <v>82</v>
      </c>
      <c r="F89" s="33"/>
      <c r="H89" s="37">
        <v>82</v>
      </c>
      <c r="I89" s="39"/>
      <c r="J89" s="42"/>
    </row>
    <row r="90" spans="2:10" ht="20.100000000000001" customHeight="1">
      <c r="B90" s="37">
        <v>83</v>
      </c>
      <c r="C90" s="33"/>
      <c r="E90" s="37">
        <v>83</v>
      </c>
      <c r="F90" s="33"/>
      <c r="H90" s="37">
        <v>83</v>
      </c>
      <c r="I90" s="39"/>
      <c r="J90" s="42"/>
    </row>
    <row r="91" spans="2:10" ht="20.100000000000001" customHeight="1">
      <c r="B91" s="37">
        <v>84</v>
      </c>
      <c r="C91" s="33"/>
      <c r="E91" s="37">
        <v>84</v>
      </c>
      <c r="F91" s="33"/>
      <c r="H91" s="37">
        <v>84</v>
      </c>
      <c r="I91" s="39"/>
      <c r="J91" s="42"/>
    </row>
    <row r="92" spans="2:10" ht="20.100000000000001" customHeight="1">
      <c r="B92" s="37">
        <v>85</v>
      </c>
      <c r="C92" s="33"/>
      <c r="E92" s="37">
        <v>85</v>
      </c>
      <c r="F92" s="33"/>
      <c r="H92" s="37">
        <v>85</v>
      </c>
      <c r="I92" s="39"/>
      <c r="J92" s="42"/>
    </row>
    <row r="93" spans="2:10" ht="20.100000000000001" customHeight="1">
      <c r="B93" s="37">
        <v>86</v>
      </c>
      <c r="C93" s="33"/>
      <c r="E93" s="37">
        <v>86</v>
      </c>
      <c r="F93" s="33"/>
      <c r="H93" s="37">
        <v>86</v>
      </c>
      <c r="I93" s="39"/>
      <c r="J93" s="42"/>
    </row>
    <row r="94" spans="2:10" ht="20.100000000000001" customHeight="1">
      <c r="B94" s="37">
        <v>87</v>
      </c>
      <c r="C94" s="33"/>
      <c r="E94" s="37">
        <v>87</v>
      </c>
      <c r="F94" s="33"/>
      <c r="H94" s="37">
        <v>87</v>
      </c>
      <c r="I94" s="39"/>
      <c r="J94" s="42"/>
    </row>
    <row r="95" spans="2:10" ht="20.100000000000001" customHeight="1">
      <c r="B95" s="37">
        <v>88</v>
      </c>
      <c r="C95" s="33"/>
      <c r="E95" s="37">
        <v>88</v>
      </c>
      <c r="F95" s="33"/>
      <c r="H95" s="37">
        <v>88</v>
      </c>
      <c r="I95" s="39"/>
      <c r="J95" s="42"/>
    </row>
    <row r="96" spans="2:10" ht="20.100000000000001" customHeight="1">
      <c r="B96" s="37">
        <v>89</v>
      </c>
      <c r="C96" s="33"/>
      <c r="E96" s="37">
        <v>89</v>
      </c>
      <c r="F96" s="33"/>
      <c r="H96" s="37">
        <v>89</v>
      </c>
      <c r="I96" s="39"/>
      <c r="J96" s="42"/>
    </row>
    <row r="97" spans="2:10" ht="20.100000000000001" customHeight="1">
      <c r="B97" s="37">
        <v>90</v>
      </c>
      <c r="C97" s="33"/>
      <c r="E97" s="37">
        <v>90</v>
      </c>
      <c r="F97" s="33"/>
      <c r="H97" s="37">
        <v>90</v>
      </c>
      <c r="I97" s="39"/>
      <c r="J97" s="42"/>
    </row>
    <row r="98" spans="2:10" ht="20.100000000000001" customHeight="1">
      <c r="B98" s="37">
        <v>91</v>
      </c>
      <c r="C98" s="33"/>
      <c r="E98" s="37">
        <v>91</v>
      </c>
      <c r="F98" s="33"/>
      <c r="H98" s="37">
        <v>91</v>
      </c>
      <c r="I98" s="39"/>
      <c r="J98" s="42"/>
    </row>
    <row r="99" spans="2:10" ht="20.100000000000001" customHeight="1">
      <c r="B99" s="37">
        <v>92</v>
      </c>
      <c r="C99" s="33"/>
      <c r="E99" s="37">
        <v>92</v>
      </c>
      <c r="F99" s="33"/>
      <c r="H99" s="37">
        <v>92</v>
      </c>
      <c r="I99" s="39"/>
      <c r="J99" s="42"/>
    </row>
    <row r="100" spans="2:10" ht="20.100000000000001" customHeight="1">
      <c r="B100" s="37">
        <v>93</v>
      </c>
      <c r="C100" s="33"/>
      <c r="E100" s="37">
        <v>93</v>
      </c>
      <c r="F100" s="33"/>
      <c r="H100" s="37">
        <v>93</v>
      </c>
      <c r="I100" s="39"/>
      <c r="J100" s="42"/>
    </row>
    <row r="101" spans="2:10" ht="20.100000000000001" customHeight="1">
      <c r="B101" s="37">
        <v>94</v>
      </c>
      <c r="C101" s="33"/>
      <c r="E101" s="37">
        <v>94</v>
      </c>
      <c r="F101" s="33"/>
      <c r="H101" s="37">
        <v>94</v>
      </c>
      <c r="I101" s="39"/>
      <c r="J101" s="42"/>
    </row>
    <row r="102" spans="2:10" ht="20.100000000000001" customHeight="1">
      <c r="B102" s="37">
        <v>95</v>
      </c>
      <c r="C102" s="33"/>
      <c r="E102" s="37">
        <v>95</v>
      </c>
      <c r="F102" s="33"/>
      <c r="H102" s="37">
        <v>95</v>
      </c>
      <c r="I102" s="39"/>
      <c r="J102" s="42"/>
    </row>
    <row r="103" spans="2:10" ht="20.100000000000001" customHeight="1">
      <c r="B103" s="37">
        <v>96</v>
      </c>
      <c r="C103" s="33"/>
      <c r="E103" s="37">
        <v>96</v>
      </c>
      <c r="F103" s="33"/>
      <c r="H103" s="37">
        <v>96</v>
      </c>
      <c r="I103" s="39"/>
      <c r="J103" s="42"/>
    </row>
    <row r="104" spans="2:10" ht="20.100000000000001" customHeight="1">
      <c r="B104" s="37">
        <v>97</v>
      </c>
      <c r="C104" s="33"/>
      <c r="E104" s="37">
        <v>97</v>
      </c>
      <c r="F104" s="33"/>
      <c r="H104" s="37">
        <v>97</v>
      </c>
      <c r="I104" s="39"/>
      <c r="J104" s="42"/>
    </row>
    <row r="105" spans="2:10" ht="20.100000000000001" customHeight="1">
      <c r="B105" s="37">
        <v>98</v>
      </c>
      <c r="C105" s="33"/>
      <c r="E105" s="37">
        <v>98</v>
      </c>
      <c r="F105" s="33"/>
      <c r="H105" s="37">
        <v>98</v>
      </c>
      <c r="I105" s="39"/>
      <c r="J105" s="42"/>
    </row>
    <row r="106" spans="2:10" ht="20.100000000000001" customHeight="1">
      <c r="B106" s="37">
        <v>99</v>
      </c>
      <c r="C106" s="33"/>
      <c r="E106" s="37">
        <v>99</v>
      </c>
      <c r="F106" s="33"/>
      <c r="H106" s="37">
        <v>99</v>
      </c>
      <c r="I106" s="39"/>
      <c r="J106" s="42"/>
    </row>
    <row r="107" spans="2:10" ht="20.100000000000001" customHeight="1">
      <c r="B107" s="38">
        <v>100</v>
      </c>
      <c r="C107" s="34"/>
      <c r="E107" s="38">
        <v>100</v>
      </c>
      <c r="F107" s="34"/>
      <c r="H107" s="38">
        <v>100</v>
      </c>
      <c r="I107" s="40"/>
      <c r="J107" s="43"/>
    </row>
  </sheetData>
  <mergeCells count="3">
    <mergeCell ref="B5:C5"/>
    <mergeCell ref="E5:F5"/>
    <mergeCell ref="I5:J5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2C4160"/>
    <pageSetUpPr autoPageBreaks="0"/>
  </sheetPr>
  <dimension ref="B1:P1409"/>
  <sheetViews>
    <sheetView showGridLines="0" workbookViewId="0">
      <pane ySplit="8" topLeftCell="A9" activePane="bottomLeft" state="frozen"/>
      <selection activeCell="G8" sqref="G8:G10"/>
      <selection pane="bottomLeft" activeCell="A9" sqref="A9"/>
    </sheetView>
  </sheetViews>
  <sheetFormatPr defaultRowHeight="20.100000000000001" customHeight="1"/>
  <cols>
    <col min="1" max="1" width="2.33203125" style="46" customWidth="1"/>
    <col min="2" max="2" width="11.77734375" style="63" customWidth="1"/>
    <col min="3" max="3" width="11.77734375" style="64" customWidth="1"/>
    <col min="4" max="4" width="40.77734375" style="39" customWidth="1"/>
    <col min="5" max="5" width="20.77734375" style="64" customWidth="1"/>
    <col min="6" max="6" width="12.77734375" style="65" customWidth="1"/>
    <col min="7" max="7" width="15.77734375" style="64" customWidth="1"/>
    <col min="8" max="8" width="15.77734375" style="66" customWidth="1"/>
    <col min="9" max="10" width="9.109375" style="46" customWidth="1"/>
    <col min="11" max="11" width="8.88671875" style="46" customWidth="1"/>
    <col min="12" max="16384" width="8.88671875" style="46"/>
  </cols>
  <sheetData>
    <row r="1" spans="2:16" ht="20.100000000000001" customHeight="1">
      <c r="B1" s="45"/>
      <c r="C1" s="46"/>
      <c r="D1" s="46"/>
      <c r="E1" s="46"/>
      <c r="F1" s="47"/>
      <c r="G1" s="46"/>
      <c r="H1" s="46"/>
    </row>
    <row r="2" spans="2:16" ht="32.450000000000003" customHeight="1">
      <c r="B2" s="45"/>
      <c r="C2" s="46"/>
      <c r="D2" s="46"/>
      <c r="E2" s="46"/>
      <c r="F2" s="47"/>
      <c r="G2" s="46"/>
      <c r="H2" s="46"/>
    </row>
    <row r="3" spans="2:16" ht="32.450000000000003" customHeight="1">
      <c r="B3" s="45"/>
      <c r="C3" s="46"/>
      <c r="D3" s="46"/>
      <c r="E3" s="46"/>
      <c r="F3" s="47"/>
      <c r="G3" s="46"/>
      <c r="H3" s="46"/>
    </row>
    <row r="4" spans="2:16" ht="20.100000000000001" customHeight="1">
      <c r="B4" s="45"/>
      <c r="C4" s="46"/>
      <c r="D4" s="46"/>
      <c r="E4" s="46"/>
      <c r="F4" s="47"/>
      <c r="G4" s="46"/>
      <c r="H4" s="46"/>
    </row>
    <row r="5" spans="2:16" ht="20.100000000000001" customHeight="1">
      <c r="B5" s="180" t="s">
        <v>70</v>
      </c>
      <c r="C5" s="181"/>
      <c r="D5" s="44" t="s">
        <v>0</v>
      </c>
      <c r="E5" s="46"/>
      <c r="F5" s="47"/>
      <c r="G5" s="46"/>
      <c r="H5" s="46"/>
    </row>
    <row r="6" spans="2:16" ht="20.100000000000001" customHeight="1">
      <c r="B6" s="50">
        <v>45658</v>
      </c>
      <c r="C6" s="51">
        <v>46022</v>
      </c>
      <c r="D6" s="52" t="s">
        <v>4</v>
      </c>
      <c r="E6" s="46"/>
      <c r="F6" s="46"/>
      <c r="G6" s="46"/>
      <c r="H6" s="46"/>
    </row>
    <row r="7" spans="2:16" ht="20.100000000000001" customHeight="1">
      <c r="B7" s="46"/>
      <c r="C7" s="46"/>
      <c r="D7" s="46"/>
      <c r="E7" s="46"/>
      <c r="F7" s="46"/>
      <c r="G7" s="46"/>
      <c r="H7" s="46"/>
      <c r="I7" s="54"/>
    </row>
    <row r="8" spans="2:16" ht="20.100000000000001" customHeight="1">
      <c r="B8" s="71" t="s">
        <v>13</v>
      </c>
      <c r="C8" s="72" t="s">
        <v>14</v>
      </c>
      <c r="D8" s="72" t="s">
        <v>15</v>
      </c>
      <c r="E8" s="72" t="s">
        <v>100</v>
      </c>
      <c r="F8" s="72" t="s">
        <v>69</v>
      </c>
      <c r="G8" s="72" t="s">
        <v>78</v>
      </c>
      <c r="H8" s="73" t="s">
        <v>16</v>
      </c>
      <c r="I8" s="55"/>
    </row>
    <row r="9" spans="2:16" ht="20.100000000000001" customHeight="1">
      <c r="B9" s="95">
        <v>45845</v>
      </c>
      <c r="C9" s="59" t="s">
        <v>111</v>
      </c>
      <c r="D9" s="74" t="s">
        <v>113</v>
      </c>
      <c r="E9" s="60" t="s">
        <v>30</v>
      </c>
      <c r="F9" s="61">
        <v>300000</v>
      </c>
      <c r="G9" s="60"/>
      <c r="H9" s="62" t="s">
        <v>2</v>
      </c>
      <c r="I9" s="56"/>
      <c r="J9" s="45"/>
      <c r="K9" s="45"/>
    </row>
    <row r="10" spans="2:16" ht="20.100000000000001" customHeight="1">
      <c r="B10" s="95">
        <v>45853</v>
      </c>
      <c r="C10" s="64" t="s">
        <v>28</v>
      </c>
      <c r="D10" s="39" t="s">
        <v>115</v>
      </c>
      <c r="E10" s="64" t="s">
        <v>32</v>
      </c>
      <c r="F10" s="65">
        <v>200000</v>
      </c>
      <c r="H10" s="66" t="s">
        <v>33</v>
      </c>
      <c r="I10" s="54"/>
    </row>
    <row r="11" spans="2:16" ht="20.100000000000001" customHeight="1">
      <c r="B11" s="95">
        <v>45855</v>
      </c>
      <c r="C11" s="67" t="s">
        <v>5</v>
      </c>
      <c r="D11" s="39" t="s">
        <v>117</v>
      </c>
      <c r="E11" s="64" t="s">
        <v>32</v>
      </c>
      <c r="F11" s="65">
        <v>500000</v>
      </c>
      <c r="H11" s="66" t="s">
        <v>34</v>
      </c>
      <c r="L11" s="45"/>
      <c r="M11" s="45"/>
      <c r="P11" s="47"/>
    </row>
    <row r="12" spans="2:16" ht="20.100000000000001" customHeight="1">
      <c r="B12" s="95"/>
      <c r="C12" s="59"/>
      <c r="D12" s="74"/>
      <c r="E12" s="60"/>
      <c r="F12" s="61"/>
      <c r="G12" s="60"/>
      <c r="H12" s="62"/>
      <c r="L12" s="45"/>
      <c r="M12" s="45"/>
      <c r="P12" s="47"/>
    </row>
    <row r="13" spans="2:16" ht="20.100000000000001" customHeight="1">
      <c r="B13" s="95"/>
      <c r="L13" s="45"/>
      <c r="M13" s="45"/>
      <c r="P13" s="47"/>
    </row>
    <row r="14" spans="2:16" ht="20.100000000000001" customHeight="1">
      <c r="B14" s="95"/>
      <c r="C14" s="67"/>
      <c r="L14" s="45"/>
      <c r="M14" s="45"/>
      <c r="P14" s="47"/>
    </row>
    <row r="15" spans="2:16" ht="20.100000000000001" customHeight="1">
      <c r="C15" s="67"/>
      <c r="L15" s="45"/>
      <c r="M15" s="45"/>
      <c r="P15" s="47"/>
    </row>
    <row r="16" spans="2:16" ht="20.100000000000001" customHeight="1">
      <c r="B16" s="58"/>
      <c r="C16" s="59"/>
      <c r="D16" s="74"/>
      <c r="E16" s="60"/>
      <c r="F16" s="61"/>
      <c r="G16" s="60"/>
      <c r="H16" s="62"/>
      <c r="L16" s="45"/>
      <c r="M16" s="45"/>
      <c r="P16" s="47"/>
    </row>
    <row r="17" spans="3:16" ht="20.100000000000001" customHeight="1">
      <c r="L17" s="45"/>
      <c r="P17" s="47"/>
    </row>
    <row r="18" spans="3:16" ht="20.100000000000001" customHeight="1">
      <c r="L18" s="45"/>
      <c r="M18" s="45"/>
      <c r="P18" s="47"/>
    </row>
    <row r="19" spans="3:16" ht="20.100000000000001" customHeight="1">
      <c r="C19" s="67"/>
      <c r="L19" s="45"/>
      <c r="M19" s="45"/>
      <c r="P19" s="47"/>
    </row>
    <row r="20" spans="3:16" ht="20.100000000000001" customHeight="1">
      <c r="C20" s="67"/>
      <c r="L20" s="45"/>
      <c r="M20" s="45"/>
      <c r="P20" s="47"/>
    </row>
    <row r="21" spans="3:16" ht="20.100000000000001" customHeight="1">
      <c r="C21" s="67"/>
      <c r="L21" s="45"/>
      <c r="M21" s="45"/>
      <c r="P21" s="47"/>
    </row>
    <row r="22" spans="3:16" ht="20.100000000000001" customHeight="1">
      <c r="C22" s="67"/>
      <c r="L22" s="45"/>
      <c r="M22" s="45"/>
      <c r="P22" s="47"/>
    </row>
    <row r="23" spans="3:16" ht="20.100000000000001" customHeight="1">
      <c r="C23" s="67"/>
      <c r="L23" s="45"/>
      <c r="M23" s="45"/>
      <c r="P23" s="47"/>
    </row>
    <row r="24" spans="3:16" ht="20.100000000000001" customHeight="1">
      <c r="C24" s="67"/>
      <c r="L24" s="45"/>
      <c r="P24" s="47"/>
    </row>
    <row r="25" spans="3:16" ht="20.100000000000001" customHeight="1">
      <c r="C25" s="67"/>
      <c r="L25" s="45"/>
      <c r="P25" s="47"/>
    </row>
    <row r="26" spans="3:16" ht="20.100000000000001" customHeight="1">
      <c r="C26" s="67"/>
      <c r="L26" s="45"/>
      <c r="P26" s="47"/>
    </row>
    <row r="27" spans="3:16" ht="20.100000000000001" customHeight="1">
      <c r="L27" s="45"/>
      <c r="P27" s="47"/>
    </row>
    <row r="28" spans="3:16" ht="20.100000000000001" customHeight="1">
      <c r="C28" s="67"/>
    </row>
    <row r="29" spans="3:16" ht="20.100000000000001" customHeight="1">
      <c r="C29" s="67"/>
    </row>
    <row r="30" spans="3:16" ht="20.100000000000001" customHeight="1">
      <c r="C30" s="67"/>
    </row>
    <row r="31" spans="3:16" ht="20.100000000000001" customHeight="1">
      <c r="C31" s="67"/>
    </row>
    <row r="33" spans="3:3" ht="20.100000000000001" customHeight="1">
      <c r="C33" s="67"/>
    </row>
    <row r="34" spans="3:3" ht="20.100000000000001" customHeight="1">
      <c r="C34" s="67"/>
    </row>
    <row r="35" spans="3:3" ht="20.100000000000001" customHeight="1">
      <c r="C35" s="67"/>
    </row>
    <row r="36" spans="3:3" ht="20.100000000000001" customHeight="1">
      <c r="C36" s="67"/>
    </row>
    <row r="37" spans="3:3" ht="20.100000000000001" customHeight="1">
      <c r="C37" s="67"/>
    </row>
    <row r="40" spans="3:3" ht="20.100000000000001" customHeight="1">
      <c r="C40" s="67"/>
    </row>
    <row r="41" spans="3:3" ht="20.100000000000001" customHeight="1">
      <c r="C41" s="67"/>
    </row>
    <row r="42" spans="3:3" ht="20.100000000000001" customHeight="1">
      <c r="C42" s="67"/>
    </row>
    <row r="43" spans="3:3" ht="20.100000000000001" customHeight="1">
      <c r="C43" s="67"/>
    </row>
    <row r="44" spans="3:3" ht="20.100000000000001" customHeight="1">
      <c r="C44" s="67"/>
    </row>
    <row r="45" spans="3:3" ht="20.100000000000001" customHeight="1">
      <c r="C45" s="67"/>
    </row>
    <row r="46" spans="3:3" ht="20.100000000000001" customHeight="1">
      <c r="C46" s="67"/>
    </row>
    <row r="47" spans="3:3" ht="20.100000000000001" customHeight="1">
      <c r="C47" s="67"/>
    </row>
    <row r="48" spans="3:3" ht="20.100000000000001" customHeight="1">
      <c r="C48" s="67"/>
    </row>
    <row r="50" spans="3:3" ht="20.100000000000001" customHeight="1">
      <c r="C50" s="67"/>
    </row>
    <row r="51" spans="3:3" ht="20.100000000000001" customHeight="1">
      <c r="C51" s="67"/>
    </row>
    <row r="52" spans="3:3" ht="20.100000000000001" customHeight="1">
      <c r="C52" s="67"/>
    </row>
    <row r="53" spans="3:3" ht="20.100000000000001" customHeight="1">
      <c r="C53" s="67"/>
    </row>
    <row r="54" spans="3:3" ht="20.100000000000001" customHeight="1">
      <c r="C54" s="67"/>
    </row>
    <row r="55" spans="3:3" ht="20.100000000000001" customHeight="1">
      <c r="C55" s="67"/>
    </row>
    <row r="56" spans="3:3" ht="20.100000000000001" customHeight="1">
      <c r="C56" s="67"/>
    </row>
    <row r="63" spans="3:3" ht="20.100000000000001" customHeight="1">
      <c r="C63" s="67"/>
    </row>
    <row r="66" spans="3:3" ht="20.100000000000001" customHeight="1">
      <c r="C66" s="67"/>
    </row>
    <row r="72" spans="3:3" ht="20.100000000000001" customHeight="1">
      <c r="C72" s="67"/>
    </row>
    <row r="74" spans="3:3" ht="20.100000000000001" customHeight="1">
      <c r="C74" s="67"/>
    </row>
    <row r="75" spans="3:3" ht="20.100000000000001" customHeight="1">
      <c r="C75" s="67"/>
    </row>
    <row r="76" spans="3:3" ht="20.100000000000001" customHeight="1">
      <c r="C76" s="67"/>
    </row>
    <row r="77" spans="3:3" ht="20.100000000000001" customHeight="1">
      <c r="C77" s="67"/>
    </row>
    <row r="78" spans="3:3" ht="20.100000000000001" customHeight="1">
      <c r="C78" s="67"/>
    </row>
    <row r="79" spans="3:3" ht="20.100000000000001" customHeight="1">
      <c r="C79" s="67"/>
    </row>
    <row r="82" spans="3:3" ht="20.100000000000001" customHeight="1">
      <c r="C82" s="67"/>
    </row>
    <row r="89" spans="3:3" ht="20.100000000000001" customHeight="1">
      <c r="C89" s="67"/>
    </row>
    <row r="94" spans="3:3" ht="20.100000000000001" customHeight="1">
      <c r="C94" s="67"/>
    </row>
    <row r="95" spans="3:3" ht="20.100000000000001" customHeight="1">
      <c r="C95" s="67"/>
    </row>
    <row r="96" spans="3:3" ht="20.100000000000001" customHeight="1">
      <c r="C96" s="67"/>
    </row>
    <row r="97" spans="3:10" ht="20.100000000000001" customHeight="1">
      <c r="C97" s="67"/>
    </row>
    <row r="98" spans="3:10" ht="20.100000000000001" customHeight="1">
      <c r="C98" s="67"/>
    </row>
    <row r="99" spans="3:10" ht="20.100000000000001" customHeight="1">
      <c r="C99" s="67"/>
      <c r="I99" s="45"/>
      <c r="J99" s="45"/>
    </row>
    <row r="100" spans="3:10" ht="20.100000000000001" customHeight="1">
      <c r="C100" s="67"/>
    </row>
    <row r="101" spans="3:10" ht="20.100000000000001" customHeight="1">
      <c r="C101" s="67"/>
    </row>
    <row r="102" spans="3:10" ht="20.100000000000001" customHeight="1">
      <c r="C102" s="67"/>
    </row>
    <row r="104" spans="3:10" ht="20.100000000000001" customHeight="1">
      <c r="C104" s="67"/>
    </row>
    <row r="109" spans="3:10" ht="20.100000000000001" customHeight="1">
      <c r="C109" s="67"/>
    </row>
    <row r="110" spans="3:10" ht="20.100000000000001" customHeight="1">
      <c r="C110" s="67"/>
    </row>
    <row r="111" spans="3:10" ht="20.100000000000001" customHeight="1">
      <c r="C111" s="67"/>
    </row>
    <row r="112" spans="3:10" ht="20.100000000000001" customHeight="1">
      <c r="C112" s="67"/>
    </row>
    <row r="113" spans="3:3" ht="20.100000000000001" customHeight="1">
      <c r="C113" s="67"/>
    </row>
    <row r="114" spans="3:3" ht="20.100000000000001" customHeight="1">
      <c r="C114" s="67"/>
    </row>
    <row r="120" spans="3:3" ht="20.100000000000001" customHeight="1">
      <c r="C120" s="67"/>
    </row>
    <row r="121" spans="3:3" ht="20.100000000000001" customHeight="1">
      <c r="C121" s="67"/>
    </row>
    <row r="122" spans="3:3" ht="20.100000000000001" customHeight="1">
      <c r="C122" s="67"/>
    </row>
    <row r="128" spans="3:3" ht="20.100000000000001" customHeight="1">
      <c r="C128" s="67"/>
    </row>
    <row r="151" spans="3:3" ht="20.100000000000001" customHeight="1">
      <c r="C151" s="67"/>
    </row>
    <row r="152" spans="3:3" ht="20.100000000000001" customHeight="1">
      <c r="C152" s="67"/>
    </row>
    <row r="264" spans="3:3" ht="20.100000000000001" customHeight="1">
      <c r="C264" s="67"/>
    </row>
    <row r="265" spans="3:3" ht="20.100000000000001" customHeight="1">
      <c r="C265" s="67"/>
    </row>
    <row r="266" spans="3:3" ht="20.100000000000001" customHeight="1">
      <c r="C266" s="67"/>
    </row>
    <row r="267" spans="3:3" ht="20.100000000000001" customHeight="1">
      <c r="C267" s="67"/>
    </row>
    <row r="268" spans="3:3" ht="20.100000000000001" customHeight="1">
      <c r="C268" s="67"/>
    </row>
    <row r="269" spans="3:3" ht="20.100000000000001" customHeight="1">
      <c r="C269" s="67"/>
    </row>
    <row r="270" spans="3:3" ht="20.100000000000001" customHeight="1">
      <c r="C270" s="67"/>
    </row>
    <row r="271" spans="3:3" ht="20.100000000000001" customHeight="1">
      <c r="C271" s="67"/>
    </row>
    <row r="272" spans="3:3" ht="20.100000000000001" customHeight="1">
      <c r="C272" s="67"/>
    </row>
    <row r="273" spans="3:3" ht="20.100000000000001" customHeight="1">
      <c r="C273" s="67"/>
    </row>
    <row r="274" spans="3:3" ht="20.100000000000001" customHeight="1">
      <c r="C274" s="67"/>
    </row>
    <row r="275" spans="3:3" ht="20.100000000000001" customHeight="1">
      <c r="C275" s="67"/>
    </row>
    <row r="276" spans="3:3" ht="20.100000000000001" customHeight="1">
      <c r="C276" s="67"/>
    </row>
    <row r="277" spans="3:3" ht="20.100000000000001" customHeight="1">
      <c r="C277" s="67"/>
    </row>
    <row r="278" spans="3:3" ht="20.100000000000001" customHeight="1">
      <c r="C278" s="67"/>
    </row>
    <row r="279" spans="3:3" ht="20.100000000000001" customHeight="1">
      <c r="C279" s="67"/>
    </row>
    <row r="280" spans="3:3" ht="20.100000000000001" customHeight="1">
      <c r="C280" s="67"/>
    </row>
    <row r="281" spans="3:3" ht="20.100000000000001" customHeight="1">
      <c r="C281" s="67"/>
    </row>
    <row r="282" spans="3:3" ht="20.100000000000001" customHeight="1">
      <c r="C282" s="67"/>
    </row>
    <row r="283" spans="3:3" ht="20.100000000000001" customHeight="1">
      <c r="C283" s="67"/>
    </row>
    <row r="284" spans="3:3" ht="20.100000000000001" customHeight="1">
      <c r="C284" s="67"/>
    </row>
    <row r="285" spans="3:3" ht="20.100000000000001" customHeight="1">
      <c r="C285" s="67"/>
    </row>
    <row r="286" spans="3:3" ht="20.100000000000001" customHeight="1">
      <c r="C286" s="67"/>
    </row>
    <row r="287" spans="3:3" ht="20.100000000000001" customHeight="1">
      <c r="C287" s="67"/>
    </row>
    <row r="288" spans="3:3" ht="20.100000000000001" customHeight="1">
      <c r="C288" s="67"/>
    </row>
    <row r="289" spans="3:3" ht="20.100000000000001" customHeight="1">
      <c r="C289" s="67"/>
    </row>
    <row r="290" spans="3:3" ht="20.100000000000001" customHeight="1">
      <c r="C290" s="67"/>
    </row>
    <row r="291" spans="3:3" ht="20.100000000000001" customHeight="1">
      <c r="C291" s="67"/>
    </row>
    <row r="292" spans="3:3" ht="20.100000000000001" customHeight="1">
      <c r="C292" s="67"/>
    </row>
    <row r="293" spans="3:3" ht="20.100000000000001" customHeight="1">
      <c r="C293" s="67"/>
    </row>
    <row r="294" spans="3:3" ht="20.100000000000001" customHeight="1">
      <c r="C294" s="67"/>
    </row>
    <row r="295" spans="3:3" ht="20.100000000000001" customHeight="1">
      <c r="C295" s="67"/>
    </row>
    <row r="296" spans="3:3" ht="20.100000000000001" customHeight="1">
      <c r="C296" s="67"/>
    </row>
    <row r="297" spans="3:3" ht="20.100000000000001" customHeight="1">
      <c r="C297" s="67"/>
    </row>
    <row r="298" spans="3:3" ht="20.100000000000001" customHeight="1">
      <c r="C298" s="67"/>
    </row>
    <row r="299" spans="3:3" ht="20.100000000000001" customHeight="1">
      <c r="C299" s="67"/>
    </row>
    <row r="300" spans="3:3" ht="20.100000000000001" customHeight="1">
      <c r="C300" s="67"/>
    </row>
    <row r="301" spans="3:3" ht="20.100000000000001" customHeight="1">
      <c r="C301" s="67"/>
    </row>
    <row r="302" spans="3:3" ht="20.100000000000001" customHeight="1">
      <c r="C302" s="67"/>
    </row>
    <row r="303" spans="3:3" ht="20.100000000000001" customHeight="1">
      <c r="C303" s="67"/>
    </row>
    <row r="304" spans="3:3" ht="20.100000000000001" customHeight="1">
      <c r="C304" s="67"/>
    </row>
    <row r="305" spans="3:3" ht="20.100000000000001" customHeight="1">
      <c r="C305" s="67"/>
    </row>
    <row r="306" spans="3:3" ht="20.100000000000001" customHeight="1">
      <c r="C306" s="67"/>
    </row>
    <row r="307" spans="3:3" ht="20.100000000000001" customHeight="1">
      <c r="C307" s="67"/>
    </row>
    <row r="308" spans="3:3" ht="20.100000000000001" customHeight="1">
      <c r="C308" s="67"/>
    </row>
    <row r="309" spans="3:3" ht="20.100000000000001" customHeight="1">
      <c r="C309" s="67"/>
    </row>
    <row r="310" spans="3:3" ht="20.100000000000001" customHeight="1">
      <c r="C310" s="67"/>
    </row>
    <row r="311" spans="3:3" ht="20.100000000000001" customHeight="1">
      <c r="C311" s="67"/>
    </row>
    <row r="312" spans="3:3" ht="20.100000000000001" customHeight="1">
      <c r="C312" s="67"/>
    </row>
    <row r="313" spans="3:3" ht="20.100000000000001" customHeight="1">
      <c r="C313" s="67"/>
    </row>
    <row r="314" spans="3:3" ht="20.100000000000001" customHeight="1">
      <c r="C314" s="67"/>
    </row>
    <row r="315" spans="3:3" ht="20.100000000000001" customHeight="1">
      <c r="C315" s="67"/>
    </row>
    <row r="316" spans="3:3" ht="20.100000000000001" customHeight="1">
      <c r="C316" s="67"/>
    </row>
    <row r="317" spans="3:3" ht="20.100000000000001" customHeight="1">
      <c r="C317" s="67"/>
    </row>
    <row r="318" spans="3:3" ht="20.100000000000001" customHeight="1">
      <c r="C318" s="67"/>
    </row>
    <row r="319" spans="3:3" ht="20.100000000000001" customHeight="1">
      <c r="C319" s="67"/>
    </row>
    <row r="320" spans="3:3" ht="20.100000000000001" customHeight="1">
      <c r="C320" s="67"/>
    </row>
    <row r="321" spans="3:3" ht="20.100000000000001" customHeight="1">
      <c r="C321" s="67"/>
    </row>
    <row r="322" spans="3:3" ht="20.100000000000001" customHeight="1">
      <c r="C322" s="67"/>
    </row>
    <row r="323" spans="3:3" ht="20.100000000000001" customHeight="1">
      <c r="C323" s="67"/>
    </row>
    <row r="475" spans="3:3" ht="20.100000000000001" customHeight="1">
      <c r="C475" s="67"/>
    </row>
    <row r="476" spans="3:3" ht="20.100000000000001" customHeight="1">
      <c r="C476" s="67"/>
    </row>
    <row r="477" spans="3:3" ht="20.100000000000001" customHeight="1">
      <c r="C477" s="67"/>
    </row>
    <row r="478" spans="3:3" ht="20.100000000000001" customHeight="1">
      <c r="C478" s="67"/>
    </row>
    <row r="479" spans="3:3" ht="20.100000000000001" customHeight="1">
      <c r="C479" s="67"/>
    </row>
    <row r="480" spans="3:3" ht="20.100000000000001" customHeight="1">
      <c r="C480" s="67"/>
    </row>
    <row r="481" spans="3:3" ht="20.100000000000001" customHeight="1">
      <c r="C481" s="67"/>
    </row>
    <row r="482" spans="3:3" ht="20.100000000000001" customHeight="1">
      <c r="C482" s="67"/>
    </row>
    <row r="487" spans="3:3" ht="20.100000000000001" customHeight="1">
      <c r="C487" s="67"/>
    </row>
    <row r="488" spans="3:3" ht="20.100000000000001" customHeight="1">
      <c r="C488" s="67"/>
    </row>
    <row r="489" spans="3:3" ht="20.100000000000001" customHeight="1">
      <c r="C489" s="67"/>
    </row>
    <row r="490" spans="3:3" ht="20.100000000000001" customHeight="1">
      <c r="C490" s="67"/>
    </row>
    <row r="491" spans="3:3" ht="20.100000000000001" customHeight="1">
      <c r="C491" s="67"/>
    </row>
    <row r="492" spans="3:3" ht="20.100000000000001" customHeight="1">
      <c r="C492" s="67"/>
    </row>
    <row r="493" spans="3:3" ht="20.100000000000001" customHeight="1">
      <c r="C493" s="67"/>
    </row>
    <row r="494" spans="3:3" ht="20.100000000000001" customHeight="1">
      <c r="C494" s="67"/>
    </row>
    <row r="495" spans="3:3" ht="20.100000000000001" customHeight="1">
      <c r="C495" s="67"/>
    </row>
    <row r="496" spans="3:3" ht="20.100000000000001" customHeight="1">
      <c r="C496" s="67"/>
    </row>
    <row r="498" spans="3:3" ht="20.100000000000001" customHeight="1">
      <c r="C498" s="67"/>
    </row>
    <row r="499" spans="3:3" ht="20.100000000000001" customHeight="1">
      <c r="C499" s="67"/>
    </row>
    <row r="500" spans="3:3" ht="20.100000000000001" customHeight="1">
      <c r="C500" s="67"/>
    </row>
    <row r="501" spans="3:3" ht="20.100000000000001" customHeight="1">
      <c r="C501" s="67"/>
    </row>
    <row r="502" spans="3:3" ht="20.100000000000001" customHeight="1">
      <c r="C502" s="67"/>
    </row>
    <row r="503" spans="3:3" ht="20.100000000000001" customHeight="1">
      <c r="C503" s="67"/>
    </row>
    <row r="504" spans="3:3" ht="20.100000000000001" customHeight="1">
      <c r="C504" s="67"/>
    </row>
    <row r="505" spans="3:3" ht="20.100000000000001" customHeight="1">
      <c r="C505" s="67"/>
    </row>
    <row r="507" spans="3:3" ht="20.100000000000001" customHeight="1">
      <c r="C507" s="67"/>
    </row>
    <row r="508" spans="3:3" ht="20.100000000000001" customHeight="1">
      <c r="C508" s="67"/>
    </row>
    <row r="509" spans="3:3" ht="20.100000000000001" customHeight="1">
      <c r="C509" s="67"/>
    </row>
    <row r="510" spans="3:3" ht="20.100000000000001" customHeight="1">
      <c r="C510" s="67"/>
    </row>
    <row r="511" spans="3:3" ht="20.100000000000001" customHeight="1">
      <c r="C511" s="67"/>
    </row>
    <row r="512" spans="3:3" ht="20.100000000000001" customHeight="1">
      <c r="C512" s="67"/>
    </row>
    <row r="513" spans="3:3" ht="20.100000000000001" customHeight="1">
      <c r="C513" s="67"/>
    </row>
    <row r="514" spans="3:3" ht="20.100000000000001" customHeight="1">
      <c r="C514" s="67"/>
    </row>
    <row r="515" spans="3:3" ht="20.100000000000001" customHeight="1">
      <c r="C515" s="67"/>
    </row>
    <row r="516" spans="3:3" ht="20.100000000000001" customHeight="1">
      <c r="C516" s="67"/>
    </row>
    <row r="517" spans="3:3" ht="20.100000000000001" customHeight="1">
      <c r="C517" s="67"/>
    </row>
    <row r="518" spans="3:3" ht="20.100000000000001" customHeight="1">
      <c r="C518" s="67"/>
    </row>
    <row r="519" spans="3:3" ht="20.100000000000001" customHeight="1">
      <c r="C519" s="67"/>
    </row>
    <row r="520" spans="3:3" ht="20.100000000000001" customHeight="1">
      <c r="C520" s="67"/>
    </row>
    <row r="521" spans="3:3" ht="20.100000000000001" customHeight="1">
      <c r="C521" s="67"/>
    </row>
    <row r="522" spans="3:3" ht="20.100000000000001" customHeight="1">
      <c r="C522" s="67"/>
    </row>
    <row r="523" spans="3:3" ht="20.100000000000001" customHeight="1">
      <c r="C523" s="67"/>
    </row>
    <row r="524" spans="3:3" ht="20.100000000000001" customHeight="1">
      <c r="C524" s="67"/>
    </row>
    <row r="525" spans="3:3" ht="20.100000000000001" customHeight="1">
      <c r="C525" s="67"/>
    </row>
    <row r="527" spans="3:3" ht="20.100000000000001" customHeight="1">
      <c r="C527" s="67"/>
    </row>
    <row r="528" spans="3:3" ht="20.100000000000001" customHeight="1">
      <c r="C528" s="67"/>
    </row>
    <row r="529" spans="3:3" ht="20.100000000000001" customHeight="1">
      <c r="C529" s="67"/>
    </row>
    <row r="530" spans="3:3" ht="20.100000000000001" customHeight="1">
      <c r="C530" s="67"/>
    </row>
    <row r="531" spans="3:3" ht="20.100000000000001" customHeight="1">
      <c r="C531" s="67"/>
    </row>
    <row r="532" spans="3:3" ht="20.100000000000001" customHeight="1">
      <c r="C532" s="67"/>
    </row>
    <row r="533" spans="3:3" ht="20.100000000000001" customHeight="1">
      <c r="C533" s="67"/>
    </row>
    <row r="534" spans="3:3" ht="20.100000000000001" customHeight="1">
      <c r="C534" s="67"/>
    </row>
    <row r="535" spans="3:3" ht="20.100000000000001" customHeight="1">
      <c r="C535" s="67"/>
    </row>
    <row r="536" spans="3:3" ht="20.100000000000001" customHeight="1">
      <c r="C536" s="67"/>
    </row>
    <row r="537" spans="3:3" ht="20.100000000000001" customHeight="1">
      <c r="C537" s="67"/>
    </row>
    <row r="542" spans="3:3" ht="20.100000000000001" customHeight="1">
      <c r="C542" s="67"/>
    </row>
    <row r="543" spans="3:3" ht="20.100000000000001" customHeight="1">
      <c r="C543" s="67"/>
    </row>
    <row r="544" spans="3:3" ht="20.100000000000001" customHeight="1">
      <c r="C544" s="67"/>
    </row>
    <row r="545" spans="3:3" ht="20.100000000000001" customHeight="1">
      <c r="C545" s="67"/>
    </row>
    <row r="1009" spans="3:7" ht="20.100000000000001" customHeight="1">
      <c r="C1009" s="68"/>
      <c r="D1009" s="75"/>
      <c r="E1009" s="68"/>
      <c r="F1009" s="69"/>
      <c r="G1009" s="68"/>
    </row>
    <row r="1107" spans="14:14" ht="20.100000000000001" customHeight="1">
      <c r="N1107" s="57"/>
    </row>
    <row r="1386" spans="5:5" ht="20.100000000000001" customHeight="1">
      <c r="E1386" s="70"/>
    </row>
    <row r="1387" spans="5:5" ht="20.100000000000001" customHeight="1">
      <c r="E1387" s="70"/>
    </row>
    <row r="1388" spans="5:5" ht="20.100000000000001" customHeight="1">
      <c r="E1388" s="70"/>
    </row>
    <row r="1389" spans="5:5" ht="20.100000000000001" customHeight="1">
      <c r="E1389" s="70"/>
    </row>
    <row r="1390" spans="5:5" ht="20.100000000000001" customHeight="1">
      <c r="E1390" s="70"/>
    </row>
    <row r="1391" spans="5:5" ht="20.100000000000001" customHeight="1">
      <c r="E1391" s="70"/>
    </row>
    <row r="1392" spans="5:5" ht="20.100000000000001" customHeight="1">
      <c r="E1392" s="70"/>
    </row>
    <row r="1393" spans="5:5" ht="20.100000000000001" customHeight="1">
      <c r="E1393" s="70"/>
    </row>
    <row r="1394" spans="5:5" ht="20.100000000000001" customHeight="1">
      <c r="E1394" s="70"/>
    </row>
    <row r="1395" spans="5:5" ht="20.100000000000001" customHeight="1">
      <c r="E1395" s="70"/>
    </row>
    <row r="1396" spans="5:5" ht="20.100000000000001" customHeight="1">
      <c r="E1396" s="70"/>
    </row>
    <row r="1397" spans="5:5" ht="20.100000000000001" customHeight="1">
      <c r="E1397" s="70"/>
    </row>
    <row r="1398" spans="5:5" ht="20.100000000000001" customHeight="1">
      <c r="E1398" s="70"/>
    </row>
    <row r="1399" spans="5:5" ht="20.100000000000001" customHeight="1">
      <c r="E1399" s="70"/>
    </row>
    <row r="1400" spans="5:5" ht="20.100000000000001" customHeight="1">
      <c r="E1400" s="70"/>
    </row>
    <row r="1401" spans="5:5" ht="20.100000000000001" customHeight="1">
      <c r="E1401" s="70"/>
    </row>
    <row r="1402" spans="5:5" ht="20.100000000000001" customHeight="1">
      <c r="E1402" s="70"/>
    </row>
    <row r="1403" spans="5:5" ht="20.100000000000001" customHeight="1">
      <c r="E1403" s="70"/>
    </row>
    <row r="1404" spans="5:5" ht="20.100000000000001" customHeight="1">
      <c r="E1404" s="70"/>
    </row>
    <row r="1405" spans="5:5" ht="20.100000000000001" customHeight="1">
      <c r="E1405" s="70"/>
    </row>
    <row r="1406" spans="5:5" ht="20.100000000000001" customHeight="1">
      <c r="E1406" s="70"/>
    </row>
    <row r="1407" spans="5:5" ht="20.100000000000001" customHeight="1">
      <c r="E1407" s="70"/>
    </row>
    <row r="1408" spans="5:5" ht="20.100000000000001" customHeight="1">
      <c r="E1408" s="70"/>
    </row>
    <row r="1409" spans="5:5" ht="20.100000000000001" customHeight="1">
      <c r="E1409" s="70"/>
    </row>
  </sheetData>
  <sortState xmlns:xlrd2="http://schemas.microsoft.com/office/spreadsheetml/2017/richdata2" ref="B9:H1410">
    <sortCondition ref="B9"/>
  </sortState>
  <mergeCells count="1">
    <mergeCell ref="B5:C5"/>
  </mergeCells>
  <phoneticPr fontId="2" type="noConversion"/>
  <dataValidations count="3">
    <dataValidation type="list" allowBlank="1" showInputMessage="1" showErrorMessage="1" sqref="H65527:H65535 H505:H506" xr:uid="{00000000-0002-0000-0200-000000000000}">
      <formula1>"은행,현금"</formula1>
    </dataValidation>
    <dataValidation type="list" allowBlank="1" showInputMessage="1" showErrorMessage="1" sqref="D1441:D1443 D1458:D1459 C9:C65535 D6" xr:uid="{00000000-0002-0000-0200-000001000000}">
      <formula1>지출항목</formula1>
    </dataValidation>
    <dataValidation type="list" allowBlank="1" showInputMessage="1" showErrorMessage="1" sqref="H507:H65526 H9:H504" xr:uid="{00000000-0002-0000-0200-000002000000}">
      <formula1>구분항목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2C4160"/>
    <pageSetUpPr autoPageBreaks="0"/>
  </sheetPr>
  <dimension ref="B1:L11"/>
  <sheetViews>
    <sheetView showGridLines="0" workbookViewId="0">
      <pane ySplit="8" topLeftCell="A9" activePane="bottomLeft" state="frozen"/>
      <selection activeCell="G8" sqref="G8:G10"/>
      <selection pane="bottomLeft" activeCell="A9" sqref="A9"/>
    </sheetView>
  </sheetViews>
  <sheetFormatPr defaultRowHeight="20.100000000000001" customHeight="1"/>
  <cols>
    <col min="1" max="1" width="2.33203125" style="83" customWidth="1"/>
    <col min="2" max="2" width="11.77734375" style="95" customWidth="1"/>
    <col min="3" max="3" width="11.77734375" style="96" customWidth="1"/>
    <col min="4" max="4" width="40.77734375" style="107" customWidth="1"/>
    <col min="5" max="5" width="20.77734375" style="96" customWidth="1"/>
    <col min="6" max="6" width="12.77734375" style="97" customWidth="1"/>
    <col min="7" max="7" width="15.77734375" style="96" customWidth="1"/>
    <col min="8" max="8" width="15.77734375" style="98" customWidth="1"/>
    <col min="9" max="13" width="8.88671875" style="83" customWidth="1"/>
    <col min="14" max="16384" width="8.88671875" style="83"/>
  </cols>
  <sheetData>
    <row r="1" spans="2:12" ht="20.100000000000001" customHeight="1">
      <c r="B1" s="82"/>
      <c r="C1" s="83"/>
      <c r="D1" s="83"/>
      <c r="E1" s="83"/>
      <c r="F1" s="84"/>
      <c r="G1" s="83"/>
      <c r="H1" s="83"/>
    </row>
    <row r="2" spans="2:12" ht="32.450000000000003" customHeight="1">
      <c r="B2" s="82"/>
      <c r="C2" s="83"/>
      <c r="D2" s="83"/>
      <c r="E2" s="83"/>
      <c r="F2" s="84"/>
      <c r="G2" s="83"/>
      <c r="H2" s="83"/>
    </row>
    <row r="3" spans="2:12" ht="32.450000000000003" customHeight="1">
      <c r="B3" s="82"/>
      <c r="C3" s="83"/>
      <c r="D3" s="83"/>
      <c r="E3" s="83"/>
      <c r="F3" s="84"/>
      <c r="G3" s="83"/>
      <c r="H3" s="83"/>
    </row>
    <row r="4" spans="2:12" ht="20.100000000000001" customHeight="1">
      <c r="B4" s="82"/>
      <c r="C4" s="83"/>
      <c r="D4" s="83"/>
      <c r="E4" s="83"/>
      <c r="F4" s="84"/>
      <c r="G4" s="83"/>
      <c r="H4" s="83"/>
      <c r="I4" s="85"/>
    </row>
    <row r="5" spans="2:12" ht="20.100000000000001" customHeight="1">
      <c r="B5" s="182" t="s">
        <v>72</v>
      </c>
      <c r="C5" s="183"/>
      <c r="D5" s="86" t="str">
        <f>C8</f>
        <v>계정과목</v>
      </c>
      <c r="E5" s="83"/>
      <c r="F5" s="83"/>
      <c r="G5" s="83"/>
      <c r="H5" s="83"/>
      <c r="L5" s="89"/>
    </row>
    <row r="6" spans="2:12" ht="20.100000000000001" customHeight="1">
      <c r="B6" s="90">
        <v>45658</v>
      </c>
      <c r="C6" s="91">
        <v>46022</v>
      </c>
      <c r="D6" s="92" t="s">
        <v>3</v>
      </c>
      <c r="E6" s="83"/>
      <c r="F6" s="83"/>
      <c r="G6" s="83"/>
      <c r="H6" s="83"/>
      <c r="L6" s="94"/>
    </row>
    <row r="7" spans="2:12" ht="20.100000000000001" customHeight="1">
      <c r="B7" s="83"/>
      <c r="C7" s="83"/>
      <c r="D7" s="83"/>
      <c r="E7" s="83"/>
      <c r="F7" s="83"/>
      <c r="G7" s="83"/>
      <c r="H7" s="83"/>
      <c r="I7" s="85"/>
      <c r="L7" s="85"/>
    </row>
    <row r="8" spans="2:12" ht="20.100000000000001" customHeight="1">
      <c r="B8" s="101" t="s">
        <v>13</v>
      </c>
      <c r="C8" s="102" t="s">
        <v>14</v>
      </c>
      <c r="D8" s="102" t="s">
        <v>15</v>
      </c>
      <c r="E8" s="102" t="s">
        <v>99</v>
      </c>
      <c r="F8" s="102" t="s">
        <v>69</v>
      </c>
      <c r="G8" s="102" t="s">
        <v>78</v>
      </c>
      <c r="H8" s="103" t="s">
        <v>16</v>
      </c>
      <c r="I8" s="89"/>
      <c r="J8" s="82"/>
      <c r="K8" s="82"/>
      <c r="L8" s="89"/>
    </row>
    <row r="9" spans="2:12" ht="20.100000000000001" customHeight="1">
      <c r="B9" s="95">
        <v>45658</v>
      </c>
      <c r="C9" s="96" t="s">
        <v>3</v>
      </c>
      <c r="D9" s="107" t="s">
        <v>29</v>
      </c>
      <c r="E9" s="96" t="s">
        <v>30</v>
      </c>
      <c r="F9" s="97">
        <v>1000000</v>
      </c>
      <c r="H9" s="98" t="s">
        <v>33</v>
      </c>
      <c r="I9" s="94"/>
      <c r="L9" s="94"/>
    </row>
    <row r="10" spans="2:12" ht="20.100000000000001" customHeight="1">
      <c r="B10" s="95">
        <v>45659</v>
      </c>
      <c r="C10" s="96" t="s">
        <v>3</v>
      </c>
      <c r="D10" s="107" t="s">
        <v>29</v>
      </c>
      <c r="E10" s="96" t="s">
        <v>30</v>
      </c>
      <c r="F10" s="97">
        <v>1000000</v>
      </c>
      <c r="H10" s="98" t="s">
        <v>33</v>
      </c>
    </row>
    <row r="11" spans="2:12" ht="20.100000000000001" customHeight="1">
      <c r="B11" s="95">
        <v>45662</v>
      </c>
      <c r="C11" s="96" t="s">
        <v>3</v>
      </c>
      <c r="D11" s="107" t="s">
        <v>31</v>
      </c>
      <c r="E11" s="96" t="s">
        <v>32</v>
      </c>
      <c r="F11" s="97">
        <v>10000000</v>
      </c>
      <c r="H11" s="98" t="s">
        <v>2</v>
      </c>
    </row>
  </sheetData>
  <sortState xmlns:xlrd2="http://schemas.microsoft.com/office/spreadsheetml/2017/richdata2" ref="B9:H20">
    <sortCondition ref="B9"/>
  </sortState>
  <mergeCells count="1">
    <mergeCell ref="B5:C5"/>
  </mergeCells>
  <phoneticPr fontId="2" type="noConversion"/>
  <dataValidations count="2">
    <dataValidation type="list" allowBlank="1" showInputMessage="1" showErrorMessage="1" sqref="D6 C8:C65536" xr:uid="{00000000-0002-0000-0300-000000000000}">
      <formula1>수입항목</formula1>
    </dataValidation>
    <dataValidation type="list" allowBlank="1" showInputMessage="1" showErrorMessage="1" sqref="H8:H65536" xr:uid="{00000000-0002-0000-0300-000001000000}">
      <formula1>구분항목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FE8081"/>
    <pageSetUpPr autoPageBreaks="0"/>
  </sheetPr>
  <dimension ref="B1:K131"/>
  <sheetViews>
    <sheetView showGridLines="0" showZeros="0" workbookViewId="0">
      <selection activeCell="E6" sqref="E6:F6"/>
    </sheetView>
  </sheetViews>
  <sheetFormatPr defaultColWidth="10.77734375" defaultRowHeight="17.100000000000001" customHeight="1"/>
  <cols>
    <col min="1" max="1" width="2.33203125" style="31" customWidth="1"/>
    <col min="2" max="2" width="8.77734375" style="46" customWidth="1"/>
    <col min="3" max="3" width="12" style="45" customWidth="1"/>
    <col min="4" max="4" width="12" style="46" customWidth="1"/>
    <col min="5" max="5" width="13" style="46" customWidth="1"/>
    <col min="6" max="6" width="11.77734375" style="46" customWidth="1"/>
    <col min="7" max="7" width="11.77734375" style="150" customWidth="1"/>
    <col min="8" max="8" width="11.77734375" style="178" customWidth="1"/>
    <col min="9" max="9" width="2.77734375" style="31" customWidth="1"/>
    <col min="10" max="16384" width="10.77734375" style="31"/>
  </cols>
  <sheetData>
    <row r="1" spans="2:11" ht="30" customHeight="1">
      <c r="B1" s="31"/>
      <c r="C1" s="31"/>
      <c r="D1" s="31"/>
      <c r="E1" s="31"/>
      <c r="F1" s="31"/>
      <c r="G1" s="31"/>
      <c r="H1" s="31"/>
    </row>
    <row r="2" spans="2:11" ht="30" customHeight="1">
      <c r="B2" s="31"/>
      <c r="C2" s="31"/>
      <c r="D2" s="31"/>
      <c r="E2" s="31"/>
      <c r="F2" s="31"/>
      <c r="G2" s="31"/>
      <c r="H2" s="31"/>
    </row>
    <row r="3" spans="2:11" ht="30" customHeight="1">
      <c r="B3" s="31"/>
      <c r="C3" s="31"/>
      <c r="D3" s="31"/>
      <c r="E3" s="31"/>
      <c r="F3" s="31"/>
      <c r="G3" s="31"/>
      <c r="H3" s="31"/>
    </row>
    <row r="4" spans="2:11" ht="20.100000000000001" customHeight="1">
      <c r="B4" s="31"/>
      <c r="C4" s="31"/>
      <c r="D4" s="31"/>
      <c r="E4" s="31"/>
      <c r="F4" s="31"/>
      <c r="G4" s="31"/>
      <c r="H4" s="31"/>
      <c r="J4" s="132"/>
    </row>
    <row r="5" spans="2:11" ht="35.1" customHeight="1">
      <c r="B5" s="188" t="s">
        <v>21</v>
      </c>
      <c r="C5" s="188"/>
      <c r="D5" s="188"/>
      <c r="E5" s="188"/>
      <c r="F5" s="188"/>
      <c r="G5" s="188"/>
      <c r="H5" s="188"/>
    </row>
    <row r="6" spans="2:11" ht="20.100000000000001" customHeight="1">
      <c r="C6" s="46"/>
      <c r="D6" s="133" t="s">
        <v>81</v>
      </c>
      <c r="E6" s="189">
        <f ca="1">TODAY()</f>
        <v>45737</v>
      </c>
      <c r="F6" s="189"/>
      <c r="G6" s="46"/>
      <c r="H6" s="46"/>
      <c r="J6" s="196" t="s">
        <v>72</v>
      </c>
      <c r="K6" s="196"/>
    </row>
    <row r="7" spans="2:11" ht="17.100000000000001" customHeight="1">
      <c r="C7" s="46"/>
      <c r="G7" s="46"/>
      <c r="H7" s="46"/>
      <c r="J7" s="99">
        <v>45658</v>
      </c>
      <c r="K7" s="100">
        <v>46022</v>
      </c>
    </row>
    <row r="8" spans="2:11" ht="17.100000000000001" customHeight="1">
      <c r="C8" s="46"/>
      <c r="F8" s="76" t="s">
        <v>17</v>
      </c>
      <c r="G8" s="77" t="s">
        <v>25</v>
      </c>
      <c r="H8" s="78" t="s">
        <v>24</v>
      </c>
    </row>
    <row r="9" spans="2:11" ht="50.1" customHeight="1">
      <c r="C9" s="46"/>
      <c r="F9" s="151"/>
      <c r="G9" s="152"/>
      <c r="H9" s="153"/>
    </row>
    <row r="10" spans="2:11" ht="17.100000000000001" customHeight="1">
      <c r="C10" s="46"/>
      <c r="G10" s="46"/>
      <c r="H10" s="46"/>
    </row>
    <row r="11" spans="2:11" ht="18" customHeight="1">
      <c r="B11" s="165" t="s">
        <v>103</v>
      </c>
      <c r="C11" s="170" t="s">
        <v>104</v>
      </c>
      <c r="D11" s="171" t="s">
        <v>105</v>
      </c>
      <c r="E11" s="172" t="s">
        <v>106</v>
      </c>
      <c r="F11" s="173" t="s">
        <v>107</v>
      </c>
      <c r="G11" s="190" t="s">
        <v>108</v>
      </c>
      <c r="H11" s="191"/>
    </row>
    <row r="12" spans="2:11" ht="18" customHeight="1">
      <c r="B12" s="134" t="str">
        <f>항목관리!I8</f>
        <v>현금</v>
      </c>
      <c r="C12" s="135">
        <v>1000000</v>
      </c>
      <c r="D12" s="136">
        <v>10000000</v>
      </c>
      <c r="E12" s="137">
        <v>300000</v>
      </c>
      <c r="F12" s="138">
        <f>C12+D12-E12</f>
        <v>10700000</v>
      </c>
      <c r="G12" s="192"/>
      <c r="H12" s="193"/>
    </row>
    <row r="13" spans="2:11" ht="18" customHeight="1">
      <c r="B13" s="139" t="str">
        <f>항목관리!I9</f>
        <v>국민은행</v>
      </c>
      <c r="C13" s="140">
        <v>2000000</v>
      </c>
      <c r="D13" s="141">
        <v>2000000</v>
      </c>
      <c r="E13" s="142">
        <v>200000</v>
      </c>
      <c r="F13" s="143">
        <f t="shared" ref="F13:F76" si="0">C13+D13-E13</f>
        <v>3800000</v>
      </c>
      <c r="G13" s="184"/>
      <c r="H13" s="185"/>
    </row>
    <row r="14" spans="2:11" ht="18" customHeight="1">
      <c r="B14" s="139" t="str">
        <f>항목관리!I10</f>
        <v>우리은행</v>
      </c>
      <c r="C14" s="140">
        <v>2000000</v>
      </c>
      <c r="D14" s="141">
        <v>0</v>
      </c>
      <c r="E14" s="142">
        <v>500000</v>
      </c>
      <c r="F14" s="143">
        <f t="shared" si="0"/>
        <v>1500000</v>
      </c>
      <c r="G14" s="184"/>
      <c r="H14" s="185"/>
    </row>
    <row r="15" spans="2:11" ht="18" customHeight="1">
      <c r="B15" s="139" t="str">
        <f>항목관리!I11</f>
        <v>농협</v>
      </c>
      <c r="C15" s="140">
        <v>2000000</v>
      </c>
      <c r="D15" s="141">
        <v>0</v>
      </c>
      <c r="E15" s="142">
        <v>0</v>
      </c>
      <c r="F15" s="143">
        <f t="shared" si="0"/>
        <v>2000000</v>
      </c>
      <c r="G15" s="184"/>
      <c r="H15" s="185"/>
    </row>
    <row r="16" spans="2:11" ht="18" customHeight="1">
      <c r="B16" s="139" t="str">
        <f>항목관리!I12</f>
        <v>우체국</v>
      </c>
      <c r="C16" s="140">
        <v>2000000</v>
      </c>
      <c r="D16" s="141">
        <v>0</v>
      </c>
      <c r="E16" s="142">
        <v>0</v>
      </c>
      <c r="F16" s="143">
        <f t="shared" si="0"/>
        <v>2000000</v>
      </c>
      <c r="G16" s="184"/>
      <c r="H16" s="185"/>
    </row>
    <row r="17" spans="2:8" ht="18" customHeight="1">
      <c r="B17" s="139" t="str">
        <f>항목관리!I13</f>
        <v>새마을금고</v>
      </c>
      <c r="C17" s="140">
        <v>2000000</v>
      </c>
      <c r="D17" s="141">
        <v>0</v>
      </c>
      <c r="E17" s="142">
        <v>0</v>
      </c>
      <c r="F17" s="143">
        <f t="shared" si="0"/>
        <v>2000000</v>
      </c>
      <c r="G17" s="184"/>
      <c r="H17" s="185"/>
    </row>
    <row r="18" spans="2:8" ht="18" hidden="1" customHeight="1">
      <c r="B18" s="139">
        <f>항목관리!I14</f>
        <v>0</v>
      </c>
      <c r="C18" s="140">
        <v>0</v>
      </c>
      <c r="D18" s="141">
        <v>0</v>
      </c>
      <c r="E18" s="142">
        <v>0</v>
      </c>
      <c r="F18" s="143">
        <f t="shared" si="0"/>
        <v>0</v>
      </c>
      <c r="G18" s="184"/>
      <c r="H18" s="185"/>
    </row>
    <row r="19" spans="2:8" ht="18" hidden="1" customHeight="1">
      <c r="B19" s="139">
        <f>항목관리!I15</f>
        <v>0</v>
      </c>
      <c r="C19" s="140"/>
      <c r="D19" s="141"/>
      <c r="E19" s="142"/>
      <c r="F19" s="143">
        <f t="shared" si="0"/>
        <v>0</v>
      </c>
      <c r="G19" s="184"/>
      <c r="H19" s="185"/>
    </row>
    <row r="20" spans="2:8" ht="18" hidden="1" customHeight="1">
      <c r="B20" s="139">
        <f>항목관리!I16</f>
        <v>0</v>
      </c>
      <c r="C20" s="140"/>
      <c r="D20" s="141"/>
      <c r="E20" s="142"/>
      <c r="F20" s="143">
        <f t="shared" si="0"/>
        <v>0</v>
      </c>
      <c r="G20" s="184"/>
      <c r="H20" s="185"/>
    </row>
    <row r="21" spans="2:8" ht="18" hidden="1" customHeight="1">
      <c r="B21" s="139">
        <f>항목관리!I17</f>
        <v>0</v>
      </c>
      <c r="C21" s="140"/>
      <c r="D21" s="141"/>
      <c r="E21" s="142"/>
      <c r="F21" s="143">
        <f t="shared" si="0"/>
        <v>0</v>
      </c>
      <c r="G21" s="184"/>
      <c r="H21" s="185"/>
    </row>
    <row r="22" spans="2:8" ht="18" hidden="1" customHeight="1">
      <c r="B22" s="139">
        <f>항목관리!I18</f>
        <v>0</v>
      </c>
      <c r="C22" s="140"/>
      <c r="D22" s="141"/>
      <c r="E22" s="142"/>
      <c r="F22" s="143">
        <f t="shared" si="0"/>
        <v>0</v>
      </c>
      <c r="G22" s="184"/>
      <c r="H22" s="185"/>
    </row>
    <row r="23" spans="2:8" ht="18" hidden="1" customHeight="1">
      <c r="B23" s="139">
        <f>항목관리!I19</f>
        <v>0</v>
      </c>
      <c r="C23" s="140"/>
      <c r="D23" s="141"/>
      <c r="E23" s="142"/>
      <c r="F23" s="143">
        <f t="shared" si="0"/>
        <v>0</v>
      </c>
      <c r="G23" s="184"/>
      <c r="H23" s="185"/>
    </row>
    <row r="24" spans="2:8" ht="18" hidden="1" customHeight="1">
      <c r="B24" s="139">
        <f>항목관리!I20</f>
        <v>0</v>
      </c>
      <c r="C24" s="140"/>
      <c r="D24" s="141"/>
      <c r="E24" s="142"/>
      <c r="F24" s="143">
        <f t="shared" si="0"/>
        <v>0</v>
      </c>
      <c r="G24" s="184"/>
      <c r="H24" s="185"/>
    </row>
    <row r="25" spans="2:8" ht="18" hidden="1" customHeight="1">
      <c r="B25" s="139">
        <f>항목관리!I21</f>
        <v>0</v>
      </c>
      <c r="C25" s="140"/>
      <c r="D25" s="141"/>
      <c r="E25" s="142"/>
      <c r="F25" s="143">
        <f t="shared" si="0"/>
        <v>0</v>
      </c>
      <c r="G25" s="184"/>
      <c r="H25" s="185"/>
    </row>
    <row r="26" spans="2:8" ht="18" hidden="1" customHeight="1">
      <c r="B26" s="139">
        <f>항목관리!I22</f>
        <v>0</v>
      </c>
      <c r="C26" s="140"/>
      <c r="D26" s="141"/>
      <c r="E26" s="142"/>
      <c r="F26" s="143">
        <f t="shared" si="0"/>
        <v>0</v>
      </c>
      <c r="G26" s="184"/>
      <c r="H26" s="185"/>
    </row>
    <row r="27" spans="2:8" ht="18" hidden="1" customHeight="1">
      <c r="B27" s="139">
        <f>항목관리!I23</f>
        <v>0</v>
      </c>
      <c r="C27" s="140"/>
      <c r="D27" s="141"/>
      <c r="E27" s="142"/>
      <c r="F27" s="143">
        <f t="shared" si="0"/>
        <v>0</v>
      </c>
      <c r="G27" s="184"/>
      <c r="H27" s="185"/>
    </row>
    <row r="28" spans="2:8" ht="18" hidden="1" customHeight="1">
      <c r="B28" s="139">
        <f>항목관리!I24</f>
        <v>0</v>
      </c>
      <c r="C28" s="140"/>
      <c r="D28" s="141"/>
      <c r="E28" s="142"/>
      <c r="F28" s="143">
        <f t="shared" si="0"/>
        <v>0</v>
      </c>
      <c r="G28" s="184"/>
      <c r="H28" s="185"/>
    </row>
    <row r="29" spans="2:8" ht="18" hidden="1" customHeight="1">
      <c r="B29" s="139">
        <f>항목관리!I25</f>
        <v>0</v>
      </c>
      <c r="C29" s="140"/>
      <c r="D29" s="141"/>
      <c r="E29" s="142"/>
      <c r="F29" s="143">
        <f t="shared" si="0"/>
        <v>0</v>
      </c>
      <c r="G29" s="184"/>
      <c r="H29" s="185"/>
    </row>
    <row r="30" spans="2:8" ht="18" hidden="1" customHeight="1">
      <c r="B30" s="139">
        <f>항목관리!I26</f>
        <v>0</v>
      </c>
      <c r="C30" s="140"/>
      <c r="D30" s="141"/>
      <c r="E30" s="142"/>
      <c r="F30" s="143">
        <f t="shared" si="0"/>
        <v>0</v>
      </c>
      <c r="G30" s="184"/>
      <c r="H30" s="185"/>
    </row>
    <row r="31" spans="2:8" ht="18" hidden="1" customHeight="1">
      <c r="B31" s="139">
        <f>항목관리!I27</f>
        <v>0</v>
      </c>
      <c r="C31" s="140"/>
      <c r="D31" s="141"/>
      <c r="E31" s="142"/>
      <c r="F31" s="143">
        <f t="shared" si="0"/>
        <v>0</v>
      </c>
      <c r="G31" s="184"/>
      <c r="H31" s="185"/>
    </row>
    <row r="32" spans="2:8" ht="18" hidden="1" customHeight="1">
      <c r="B32" s="139">
        <f>항목관리!I28</f>
        <v>0</v>
      </c>
      <c r="C32" s="140"/>
      <c r="D32" s="141"/>
      <c r="E32" s="142"/>
      <c r="F32" s="143">
        <f t="shared" si="0"/>
        <v>0</v>
      </c>
      <c r="G32" s="184"/>
      <c r="H32" s="185"/>
    </row>
    <row r="33" spans="2:8" ht="18" hidden="1" customHeight="1">
      <c r="B33" s="139">
        <f>항목관리!I29</f>
        <v>0</v>
      </c>
      <c r="C33" s="140"/>
      <c r="D33" s="141"/>
      <c r="E33" s="142"/>
      <c r="F33" s="143">
        <f t="shared" si="0"/>
        <v>0</v>
      </c>
      <c r="G33" s="184"/>
      <c r="H33" s="185"/>
    </row>
    <row r="34" spans="2:8" ht="18" hidden="1" customHeight="1">
      <c r="B34" s="139">
        <f>항목관리!I30</f>
        <v>0</v>
      </c>
      <c r="C34" s="140"/>
      <c r="D34" s="141"/>
      <c r="E34" s="142"/>
      <c r="F34" s="143">
        <f t="shared" si="0"/>
        <v>0</v>
      </c>
      <c r="G34" s="184"/>
      <c r="H34" s="185"/>
    </row>
    <row r="35" spans="2:8" ht="18" hidden="1" customHeight="1">
      <c r="B35" s="139">
        <f>항목관리!I31</f>
        <v>0</v>
      </c>
      <c r="C35" s="140"/>
      <c r="D35" s="141"/>
      <c r="E35" s="142"/>
      <c r="F35" s="143">
        <f t="shared" si="0"/>
        <v>0</v>
      </c>
      <c r="G35" s="184"/>
      <c r="H35" s="185"/>
    </row>
    <row r="36" spans="2:8" ht="18" hidden="1" customHeight="1">
      <c r="B36" s="139">
        <f>항목관리!I32</f>
        <v>0</v>
      </c>
      <c r="C36" s="140"/>
      <c r="D36" s="141"/>
      <c r="E36" s="142"/>
      <c r="F36" s="143">
        <f t="shared" si="0"/>
        <v>0</v>
      </c>
      <c r="G36" s="184"/>
      <c r="H36" s="185"/>
    </row>
    <row r="37" spans="2:8" ht="18" hidden="1" customHeight="1">
      <c r="B37" s="139">
        <f>항목관리!I33</f>
        <v>0</v>
      </c>
      <c r="C37" s="140"/>
      <c r="D37" s="141"/>
      <c r="E37" s="142"/>
      <c r="F37" s="143">
        <f t="shared" si="0"/>
        <v>0</v>
      </c>
      <c r="G37" s="184"/>
      <c r="H37" s="185"/>
    </row>
    <row r="38" spans="2:8" ht="18" hidden="1" customHeight="1">
      <c r="B38" s="139">
        <f>항목관리!I34</f>
        <v>0</v>
      </c>
      <c r="C38" s="140"/>
      <c r="D38" s="141"/>
      <c r="E38" s="142"/>
      <c r="F38" s="143">
        <f t="shared" si="0"/>
        <v>0</v>
      </c>
      <c r="G38" s="184"/>
      <c r="H38" s="185"/>
    </row>
    <row r="39" spans="2:8" ht="18" hidden="1" customHeight="1">
      <c r="B39" s="139">
        <f>항목관리!I35</f>
        <v>0</v>
      </c>
      <c r="C39" s="140"/>
      <c r="D39" s="141"/>
      <c r="E39" s="142"/>
      <c r="F39" s="143">
        <f t="shared" si="0"/>
        <v>0</v>
      </c>
      <c r="G39" s="184"/>
      <c r="H39" s="185"/>
    </row>
    <row r="40" spans="2:8" ht="18" hidden="1" customHeight="1">
      <c r="B40" s="139">
        <f>항목관리!I36</f>
        <v>0</v>
      </c>
      <c r="C40" s="140"/>
      <c r="D40" s="141"/>
      <c r="E40" s="142"/>
      <c r="F40" s="143">
        <f t="shared" si="0"/>
        <v>0</v>
      </c>
      <c r="G40" s="184"/>
      <c r="H40" s="185"/>
    </row>
    <row r="41" spans="2:8" ht="18" hidden="1" customHeight="1">
      <c r="B41" s="139">
        <f>항목관리!I37</f>
        <v>0</v>
      </c>
      <c r="C41" s="140"/>
      <c r="D41" s="141"/>
      <c r="E41" s="142"/>
      <c r="F41" s="143">
        <f t="shared" si="0"/>
        <v>0</v>
      </c>
      <c r="G41" s="184"/>
      <c r="H41" s="185"/>
    </row>
    <row r="42" spans="2:8" ht="18" hidden="1" customHeight="1">
      <c r="B42" s="139">
        <f>항목관리!I38</f>
        <v>0</v>
      </c>
      <c r="C42" s="140"/>
      <c r="D42" s="141"/>
      <c r="E42" s="142"/>
      <c r="F42" s="143">
        <f t="shared" si="0"/>
        <v>0</v>
      </c>
      <c r="G42" s="184"/>
      <c r="H42" s="185"/>
    </row>
    <row r="43" spans="2:8" ht="18" hidden="1" customHeight="1">
      <c r="B43" s="139">
        <f>항목관리!I39</f>
        <v>0</v>
      </c>
      <c r="C43" s="140"/>
      <c r="D43" s="141"/>
      <c r="E43" s="142"/>
      <c r="F43" s="143">
        <f t="shared" si="0"/>
        <v>0</v>
      </c>
      <c r="G43" s="184"/>
      <c r="H43" s="185"/>
    </row>
    <row r="44" spans="2:8" ht="18" hidden="1" customHeight="1">
      <c r="B44" s="139">
        <f>항목관리!I40</f>
        <v>0</v>
      </c>
      <c r="C44" s="140"/>
      <c r="D44" s="141"/>
      <c r="E44" s="142"/>
      <c r="F44" s="143">
        <f t="shared" si="0"/>
        <v>0</v>
      </c>
      <c r="G44" s="184"/>
      <c r="H44" s="185"/>
    </row>
    <row r="45" spans="2:8" ht="18" hidden="1" customHeight="1">
      <c r="B45" s="139">
        <f>항목관리!I41</f>
        <v>0</v>
      </c>
      <c r="C45" s="140"/>
      <c r="D45" s="141"/>
      <c r="E45" s="142"/>
      <c r="F45" s="143">
        <f t="shared" si="0"/>
        <v>0</v>
      </c>
      <c r="G45" s="184"/>
      <c r="H45" s="185"/>
    </row>
    <row r="46" spans="2:8" ht="18" hidden="1" customHeight="1">
      <c r="B46" s="139">
        <f>항목관리!I42</f>
        <v>0</v>
      </c>
      <c r="C46" s="140"/>
      <c r="D46" s="141"/>
      <c r="E46" s="142"/>
      <c r="F46" s="143">
        <f t="shared" si="0"/>
        <v>0</v>
      </c>
      <c r="G46" s="184"/>
      <c r="H46" s="185"/>
    </row>
    <row r="47" spans="2:8" ht="18" hidden="1" customHeight="1">
      <c r="B47" s="139">
        <f>항목관리!I43</f>
        <v>0</v>
      </c>
      <c r="C47" s="140"/>
      <c r="D47" s="141"/>
      <c r="E47" s="142"/>
      <c r="F47" s="143">
        <f t="shared" si="0"/>
        <v>0</v>
      </c>
      <c r="G47" s="184"/>
      <c r="H47" s="185"/>
    </row>
    <row r="48" spans="2:8" ht="18" hidden="1" customHeight="1">
      <c r="B48" s="139">
        <f>항목관리!I44</f>
        <v>0</v>
      </c>
      <c r="C48" s="140"/>
      <c r="D48" s="141"/>
      <c r="E48" s="142"/>
      <c r="F48" s="143">
        <f t="shared" si="0"/>
        <v>0</v>
      </c>
      <c r="G48" s="184"/>
      <c r="H48" s="185"/>
    </row>
    <row r="49" spans="2:8" ht="18" hidden="1" customHeight="1">
      <c r="B49" s="139">
        <f>항목관리!I45</f>
        <v>0</v>
      </c>
      <c r="C49" s="140"/>
      <c r="D49" s="141"/>
      <c r="E49" s="142"/>
      <c r="F49" s="143">
        <f t="shared" si="0"/>
        <v>0</v>
      </c>
      <c r="G49" s="184"/>
      <c r="H49" s="185"/>
    </row>
    <row r="50" spans="2:8" ht="18" hidden="1" customHeight="1">
      <c r="B50" s="139">
        <f>항목관리!I46</f>
        <v>0</v>
      </c>
      <c r="C50" s="140"/>
      <c r="D50" s="141"/>
      <c r="E50" s="142"/>
      <c r="F50" s="143">
        <f t="shared" si="0"/>
        <v>0</v>
      </c>
      <c r="G50" s="184"/>
      <c r="H50" s="185"/>
    </row>
    <row r="51" spans="2:8" ht="18" hidden="1" customHeight="1">
      <c r="B51" s="139">
        <f>항목관리!I47</f>
        <v>0</v>
      </c>
      <c r="C51" s="140"/>
      <c r="D51" s="141"/>
      <c r="E51" s="142"/>
      <c r="F51" s="143">
        <f t="shared" si="0"/>
        <v>0</v>
      </c>
      <c r="G51" s="184"/>
      <c r="H51" s="185"/>
    </row>
    <row r="52" spans="2:8" ht="18" hidden="1" customHeight="1">
      <c r="B52" s="139">
        <f>항목관리!I48</f>
        <v>0</v>
      </c>
      <c r="C52" s="140"/>
      <c r="D52" s="141"/>
      <c r="E52" s="142"/>
      <c r="F52" s="143">
        <f t="shared" si="0"/>
        <v>0</v>
      </c>
      <c r="G52" s="184"/>
      <c r="H52" s="185"/>
    </row>
    <row r="53" spans="2:8" ht="18" hidden="1" customHeight="1">
      <c r="B53" s="139">
        <f>항목관리!I49</f>
        <v>0</v>
      </c>
      <c r="C53" s="140"/>
      <c r="D53" s="141"/>
      <c r="E53" s="142"/>
      <c r="F53" s="143">
        <f t="shared" si="0"/>
        <v>0</v>
      </c>
      <c r="G53" s="184"/>
      <c r="H53" s="185"/>
    </row>
    <row r="54" spans="2:8" ht="18" hidden="1" customHeight="1">
      <c r="B54" s="139">
        <f>항목관리!I50</f>
        <v>0</v>
      </c>
      <c r="C54" s="140"/>
      <c r="D54" s="141"/>
      <c r="E54" s="142"/>
      <c r="F54" s="143">
        <f t="shared" si="0"/>
        <v>0</v>
      </c>
      <c r="G54" s="184"/>
      <c r="H54" s="185"/>
    </row>
    <row r="55" spans="2:8" ht="18" hidden="1" customHeight="1">
      <c r="B55" s="139">
        <f>항목관리!I51</f>
        <v>0</v>
      </c>
      <c r="C55" s="140"/>
      <c r="D55" s="141"/>
      <c r="E55" s="142"/>
      <c r="F55" s="143">
        <f t="shared" si="0"/>
        <v>0</v>
      </c>
      <c r="G55" s="184"/>
      <c r="H55" s="185"/>
    </row>
    <row r="56" spans="2:8" ht="18" hidden="1" customHeight="1">
      <c r="B56" s="139">
        <f>항목관리!I52</f>
        <v>0</v>
      </c>
      <c r="C56" s="140"/>
      <c r="D56" s="141"/>
      <c r="E56" s="142"/>
      <c r="F56" s="143">
        <f t="shared" si="0"/>
        <v>0</v>
      </c>
      <c r="G56" s="184"/>
      <c r="H56" s="185"/>
    </row>
    <row r="57" spans="2:8" ht="18" hidden="1" customHeight="1">
      <c r="B57" s="139">
        <f>항목관리!I53</f>
        <v>0</v>
      </c>
      <c r="C57" s="140"/>
      <c r="D57" s="141"/>
      <c r="E57" s="142"/>
      <c r="F57" s="143">
        <f t="shared" si="0"/>
        <v>0</v>
      </c>
      <c r="G57" s="184"/>
      <c r="H57" s="185"/>
    </row>
    <row r="58" spans="2:8" ht="18" hidden="1" customHeight="1">
      <c r="B58" s="139">
        <f>항목관리!I54</f>
        <v>0</v>
      </c>
      <c r="C58" s="140"/>
      <c r="D58" s="141"/>
      <c r="E58" s="142"/>
      <c r="F58" s="143">
        <f t="shared" si="0"/>
        <v>0</v>
      </c>
      <c r="G58" s="184"/>
      <c r="H58" s="185"/>
    </row>
    <row r="59" spans="2:8" ht="18" hidden="1" customHeight="1">
      <c r="B59" s="139">
        <f>항목관리!I55</f>
        <v>0</v>
      </c>
      <c r="C59" s="140"/>
      <c r="D59" s="141"/>
      <c r="E59" s="142"/>
      <c r="F59" s="143">
        <f t="shared" si="0"/>
        <v>0</v>
      </c>
      <c r="G59" s="184"/>
      <c r="H59" s="185"/>
    </row>
    <row r="60" spans="2:8" ht="18" hidden="1" customHeight="1">
      <c r="B60" s="139">
        <f>항목관리!I56</f>
        <v>0</v>
      </c>
      <c r="C60" s="140"/>
      <c r="D60" s="141"/>
      <c r="E60" s="142"/>
      <c r="F60" s="143">
        <f t="shared" si="0"/>
        <v>0</v>
      </c>
      <c r="G60" s="184"/>
      <c r="H60" s="185"/>
    </row>
    <row r="61" spans="2:8" ht="18" hidden="1" customHeight="1">
      <c r="B61" s="139">
        <f>항목관리!I57</f>
        <v>0</v>
      </c>
      <c r="C61" s="140"/>
      <c r="D61" s="141"/>
      <c r="E61" s="142"/>
      <c r="F61" s="143">
        <f t="shared" si="0"/>
        <v>0</v>
      </c>
      <c r="G61" s="184"/>
      <c r="H61" s="185"/>
    </row>
    <row r="62" spans="2:8" ht="18" hidden="1" customHeight="1">
      <c r="B62" s="139">
        <f>항목관리!I58</f>
        <v>0</v>
      </c>
      <c r="C62" s="140"/>
      <c r="D62" s="141"/>
      <c r="E62" s="142"/>
      <c r="F62" s="143">
        <f t="shared" si="0"/>
        <v>0</v>
      </c>
      <c r="G62" s="184"/>
      <c r="H62" s="185"/>
    </row>
    <row r="63" spans="2:8" ht="18" hidden="1" customHeight="1">
      <c r="B63" s="139">
        <f>항목관리!I59</f>
        <v>0</v>
      </c>
      <c r="C63" s="140"/>
      <c r="D63" s="141"/>
      <c r="E63" s="142"/>
      <c r="F63" s="143">
        <f t="shared" si="0"/>
        <v>0</v>
      </c>
      <c r="G63" s="184"/>
      <c r="H63" s="185"/>
    </row>
    <row r="64" spans="2:8" ht="18" hidden="1" customHeight="1">
      <c r="B64" s="139">
        <f>항목관리!I60</f>
        <v>0</v>
      </c>
      <c r="C64" s="140"/>
      <c r="D64" s="141"/>
      <c r="E64" s="142"/>
      <c r="F64" s="143">
        <f t="shared" si="0"/>
        <v>0</v>
      </c>
      <c r="G64" s="184"/>
      <c r="H64" s="185"/>
    </row>
    <row r="65" spans="2:8" ht="18" hidden="1" customHeight="1">
      <c r="B65" s="139">
        <f>항목관리!I61</f>
        <v>0</v>
      </c>
      <c r="C65" s="140"/>
      <c r="D65" s="141"/>
      <c r="E65" s="142"/>
      <c r="F65" s="143">
        <f t="shared" si="0"/>
        <v>0</v>
      </c>
      <c r="G65" s="184"/>
      <c r="H65" s="185"/>
    </row>
    <row r="66" spans="2:8" ht="18" hidden="1" customHeight="1">
      <c r="B66" s="139">
        <f>항목관리!I62</f>
        <v>0</v>
      </c>
      <c r="C66" s="140"/>
      <c r="D66" s="141"/>
      <c r="E66" s="142"/>
      <c r="F66" s="143">
        <f t="shared" si="0"/>
        <v>0</v>
      </c>
      <c r="G66" s="184"/>
      <c r="H66" s="185"/>
    </row>
    <row r="67" spans="2:8" ht="18" hidden="1" customHeight="1">
      <c r="B67" s="139">
        <f>항목관리!I63</f>
        <v>0</v>
      </c>
      <c r="C67" s="140"/>
      <c r="D67" s="141"/>
      <c r="E67" s="142"/>
      <c r="F67" s="143">
        <f t="shared" si="0"/>
        <v>0</v>
      </c>
      <c r="G67" s="184"/>
      <c r="H67" s="185"/>
    </row>
    <row r="68" spans="2:8" ht="18" hidden="1" customHeight="1">
      <c r="B68" s="139">
        <f>항목관리!I64</f>
        <v>0</v>
      </c>
      <c r="C68" s="140"/>
      <c r="D68" s="141"/>
      <c r="E68" s="142"/>
      <c r="F68" s="143">
        <f t="shared" si="0"/>
        <v>0</v>
      </c>
      <c r="G68" s="184"/>
      <c r="H68" s="185"/>
    </row>
    <row r="69" spans="2:8" ht="18" hidden="1" customHeight="1">
      <c r="B69" s="139">
        <f>항목관리!I65</f>
        <v>0</v>
      </c>
      <c r="C69" s="140"/>
      <c r="D69" s="141"/>
      <c r="E69" s="142"/>
      <c r="F69" s="143">
        <f t="shared" si="0"/>
        <v>0</v>
      </c>
      <c r="G69" s="184"/>
      <c r="H69" s="185"/>
    </row>
    <row r="70" spans="2:8" ht="18" hidden="1" customHeight="1">
      <c r="B70" s="139">
        <f>항목관리!I66</f>
        <v>0</v>
      </c>
      <c r="C70" s="140"/>
      <c r="D70" s="141"/>
      <c r="E70" s="142"/>
      <c r="F70" s="143">
        <f t="shared" si="0"/>
        <v>0</v>
      </c>
      <c r="G70" s="184"/>
      <c r="H70" s="185"/>
    </row>
    <row r="71" spans="2:8" ht="18" hidden="1" customHeight="1">
      <c r="B71" s="139">
        <f>항목관리!I67</f>
        <v>0</v>
      </c>
      <c r="C71" s="140"/>
      <c r="D71" s="141"/>
      <c r="E71" s="142"/>
      <c r="F71" s="143">
        <f t="shared" si="0"/>
        <v>0</v>
      </c>
      <c r="G71" s="184"/>
      <c r="H71" s="185"/>
    </row>
    <row r="72" spans="2:8" ht="18" hidden="1" customHeight="1">
      <c r="B72" s="139">
        <f>항목관리!I68</f>
        <v>0</v>
      </c>
      <c r="C72" s="140"/>
      <c r="D72" s="141"/>
      <c r="E72" s="142"/>
      <c r="F72" s="143">
        <f t="shared" si="0"/>
        <v>0</v>
      </c>
      <c r="G72" s="184"/>
      <c r="H72" s="185"/>
    </row>
    <row r="73" spans="2:8" ht="18" hidden="1" customHeight="1">
      <c r="B73" s="139">
        <f>항목관리!I69</f>
        <v>0</v>
      </c>
      <c r="C73" s="140"/>
      <c r="D73" s="141"/>
      <c r="E73" s="142"/>
      <c r="F73" s="143">
        <f t="shared" si="0"/>
        <v>0</v>
      </c>
      <c r="G73" s="184"/>
      <c r="H73" s="185"/>
    </row>
    <row r="74" spans="2:8" ht="18" hidden="1" customHeight="1">
      <c r="B74" s="139">
        <f>항목관리!I70</f>
        <v>0</v>
      </c>
      <c r="C74" s="140"/>
      <c r="D74" s="141"/>
      <c r="E74" s="142"/>
      <c r="F74" s="143">
        <f t="shared" si="0"/>
        <v>0</v>
      </c>
      <c r="G74" s="184"/>
      <c r="H74" s="185"/>
    </row>
    <row r="75" spans="2:8" ht="18" hidden="1" customHeight="1">
      <c r="B75" s="139">
        <f>항목관리!I71</f>
        <v>0</v>
      </c>
      <c r="C75" s="140"/>
      <c r="D75" s="141"/>
      <c r="E75" s="142"/>
      <c r="F75" s="143">
        <f t="shared" si="0"/>
        <v>0</v>
      </c>
      <c r="G75" s="184"/>
      <c r="H75" s="185"/>
    </row>
    <row r="76" spans="2:8" ht="18" hidden="1" customHeight="1">
      <c r="B76" s="139">
        <f>항목관리!I72</f>
        <v>0</v>
      </c>
      <c r="C76" s="140"/>
      <c r="D76" s="141"/>
      <c r="E76" s="142"/>
      <c r="F76" s="143">
        <f t="shared" si="0"/>
        <v>0</v>
      </c>
      <c r="G76" s="184"/>
      <c r="H76" s="185"/>
    </row>
    <row r="77" spans="2:8" ht="18" hidden="1" customHeight="1">
      <c r="B77" s="139">
        <f>항목관리!I73</f>
        <v>0</v>
      </c>
      <c r="C77" s="140"/>
      <c r="D77" s="141"/>
      <c r="E77" s="142"/>
      <c r="F77" s="143">
        <f t="shared" ref="F77:F111" si="1">C77+D77-E77</f>
        <v>0</v>
      </c>
      <c r="G77" s="184"/>
      <c r="H77" s="185"/>
    </row>
    <row r="78" spans="2:8" ht="18" hidden="1" customHeight="1">
      <c r="B78" s="139">
        <f>항목관리!I74</f>
        <v>0</v>
      </c>
      <c r="C78" s="140"/>
      <c r="D78" s="141"/>
      <c r="E78" s="142"/>
      <c r="F78" s="143">
        <f t="shared" si="1"/>
        <v>0</v>
      </c>
      <c r="G78" s="184"/>
      <c r="H78" s="185"/>
    </row>
    <row r="79" spans="2:8" ht="18" hidden="1" customHeight="1">
      <c r="B79" s="139">
        <f>항목관리!I75</f>
        <v>0</v>
      </c>
      <c r="C79" s="140"/>
      <c r="D79" s="141"/>
      <c r="E79" s="142"/>
      <c r="F79" s="143">
        <f t="shared" si="1"/>
        <v>0</v>
      </c>
      <c r="G79" s="184"/>
      <c r="H79" s="185"/>
    </row>
    <row r="80" spans="2:8" ht="18" hidden="1" customHeight="1">
      <c r="B80" s="139">
        <f>항목관리!I76</f>
        <v>0</v>
      </c>
      <c r="C80" s="140"/>
      <c r="D80" s="141"/>
      <c r="E80" s="142"/>
      <c r="F80" s="143">
        <f t="shared" si="1"/>
        <v>0</v>
      </c>
      <c r="G80" s="184"/>
      <c r="H80" s="185"/>
    </row>
    <row r="81" spans="2:8" ht="18" hidden="1" customHeight="1">
      <c r="B81" s="139">
        <f>항목관리!I77</f>
        <v>0</v>
      </c>
      <c r="C81" s="140"/>
      <c r="D81" s="141"/>
      <c r="E81" s="142"/>
      <c r="F81" s="143">
        <f t="shared" si="1"/>
        <v>0</v>
      </c>
      <c r="G81" s="184"/>
      <c r="H81" s="185"/>
    </row>
    <row r="82" spans="2:8" ht="18" hidden="1" customHeight="1">
      <c r="B82" s="139">
        <f>항목관리!I78</f>
        <v>0</v>
      </c>
      <c r="C82" s="140"/>
      <c r="D82" s="141"/>
      <c r="E82" s="142"/>
      <c r="F82" s="143">
        <f t="shared" si="1"/>
        <v>0</v>
      </c>
      <c r="G82" s="184"/>
      <c r="H82" s="185"/>
    </row>
    <row r="83" spans="2:8" ht="18" hidden="1" customHeight="1">
      <c r="B83" s="139">
        <f>항목관리!I79</f>
        <v>0</v>
      </c>
      <c r="C83" s="140"/>
      <c r="D83" s="141"/>
      <c r="E83" s="142"/>
      <c r="F83" s="143">
        <f t="shared" si="1"/>
        <v>0</v>
      </c>
      <c r="G83" s="184"/>
      <c r="H83" s="185"/>
    </row>
    <row r="84" spans="2:8" ht="18" hidden="1" customHeight="1">
      <c r="B84" s="139">
        <f>항목관리!I80</f>
        <v>0</v>
      </c>
      <c r="C84" s="140"/>
      <c r="D84" s="141"/>
      <c r="E84" s="142"/>
      <c r="F84" s="143">
        <f t="shared" si="1"/>
        <v>0</v>
      </c>
      <c r="G84" s="184"/>
      <c r="H84" s="185"/>
    </row>
    <row r="85" spans="2:8" ht="18" hidden="1" customHeight="1">
      <c r="B85" s="139">
        <f>항목관리!I81</f>
        <v>0</v>
      </c>
      <c r="C85" s="140"/>
      <c r="D85" s="141"/>
      <c r="E85" s="142"/>
      <c r="F85" s="143">
        <f t="shared" si="1"/>
        <v>0</v>
      </c>
      <c r="G85" s="184"/>
      <c r="H85" s="185"/>
    </row>
    <row r="86" spans="2:8" ht="18" hidden="1" customHeight="1">
      <c r="B86" s="139">
        <f>항목관리!I82</f>
        <v>0</v>
      </c>
      <c r="C86" s="140"/>
      <c r="D86" s="141"/>
      <c r="E86" s="142"/>
      <c r="F86" s="143">
        <f t="shared" si="1"/>
        <v>0</v>
      </c>
      <c r="G86" s="184"/>
      <c r="H86" s="185"/>
    </row>
    <row r="87" spans="2:8" ht="18" hidden="1" customHeight="1">
      <c r="B87" s="139">
        <f>항목관리!I83</f>
        <v>0</v>
      </c>
      <c r="C87" s="140"/>
      <c r="D87" s="141"/>
      <c r="E87" s="142"/>
      <c r="F87" s="143">
        <f t="shared" si="1"/>
        <v>0</v>
      </c>
      <c r="G87" s="184"/>
      <c r="H87" s="185"/>
    </row>
    <row r="88" spans="2:8" ht="18" hidden="1" customHeight="1">
      <c r="B88" s="139">
        <f>항목관리!I84</f>
        <v>0</v>
      </c>
      <c r="C88" s="140"/>
      <c r="D88" s="141"/>
      <c r="E88" s="142"/>
      <c r="F88" s="143">
        <f t="shared" si="1"/>
        <v>0</v>
      </c>
      <c r="G88" s="184"/>
      <c r="H88" s="185"/>
    </row>
    <row r="89" spans="2:8" ht="18" hidden="1" customHeight="1">
      <c r="B89" s="139">
        <f>항목관리!I85</f>
        <v>0</v>
      </c>
      <c r="C89" s="140"/>
      <c r="D89" s="141"/>
      <c r="E89" s="142"/>
      <c r="F89" s="143">
        <f t="shared" si="1"/>
        <v>0</v>
      </c>
      <c r="G89" s="184"/>
      <c r="H89" s="185"/>
    </row>
    <row r="90" spans="2:8" ht="18" hidden="1" customHeight="1">
      <c r="B90" s="139">
        <f>항목관리!I86</f>
        <v>0</v>
      </c>
      <c r="C90" s="140"/>
      <c r="D90" s="141"/>
      <c r="E90" s="142"/>
      <c r="F90" s="143">
        <f t="shared" si="1"/>
        <v>0</v>
      </c>
      <c r="G90" s="184"/>
      <c r="H90" s="185"/>
    </row>
    <row r="91" spans="2:8" ht="18" hidden="1" customHeight="1">
      <c r="B91" s="139">
        <f>항목관리!I87</f>
        <v>0</v>
      </c>
      <c r="C91" s="140"/>
      <c r="D91" s="141"/>
      <c r="E91" s="142"/>
      <c r="F91" s="143">
        <f t="shared" si="1"/>
        <v>0</v>
      </c>
      <c r="G91" s="184"/>
      <c r="H91" s="185"/>
    </row>
    <row r="92" spans="2:8" ht="18" hidden="1" customHeight="1">
      <c r="B92" s="139">
        <f>항목관리!I88</f>
        <v>0</v>
      </c>
      <c r="C92" s="140"/>
      <c r="D92" s="141"/>
      <c r="E92" s="142"/>
      <c r="F92" s="143">
        <f t="shared" si="1"/>
        <v>0</v>
      </c>
      <c r="G92" s="184"/>
      <c r="H92" s="185"/>
    </row>
    <row r="93" spans="2:8" ht="18" hidden="1" customHeight="1">
      <c r="B93" s="139">
        <f>항목관리!I89</f>
        <v>0</v>
      </c>
      <c r="C93" s="140"/>
      <c r="D93" s="141"/>
      <c r="E93" s="142"/>
      <c r="F93" s="143">
        <f t="shared" si="1"/>
        <v>0</v>
      </c>
      <c r="G93" s="184"/>
      <c r="H93" s="185"/>
    </row>
    <row r="94" spans="2:8" ht="18" hidden="1" customHeight="1">
      <c r="B94" s="139">
        <f>항목관리!I90</f>
        <v>0</v>
      </c>
      <c r="C94" s="140"/>
      <c r="D94" s="141"/>
      <c r="E94" s="142"/>
      <c r="F94" s="143">
        <f t="shared" si="1"/>
        <v>0</v>
      </c>
      <c r="G94" s="184"/>
      <c r="H94" s="185"/>
    </row>
    <row r="95" spans="2:8" ht="18" hidden="1" customHeight="1">
      <c r="B95" s="139">
        <f>항목관리!I91</f>
        <v>0</v>
      </c>
      <c r="C95" s="140"/>
      <c r="D95" s="141"/>
      <c r="E95" s="142"/>
      <c r="F95" s="143">
        <f t="shared" si="1"/>
        <v>0</v>
      </c>
      <c r="G95" s="184"/>
      <c r="H95" s="185"/>
    </row>
    <row r="96" spans="2:8" ht="18" hidden="1" customHeight="1">
      <c r="B96" s="139">
        <f>항목관리!I92</f>
        <v>0</v>
      </c>
      <c r="C96" s="140"/>
      <c r="D96" s="141"/>
      <c r="E96" s="142"/>
      <c r="F96" s="143">
        <f t="shared" si="1"/>
        <v>0</v>
      </c>
      <c r="G96" s="184"/>
      <c r="H96" s="185"/>
    </row>
    <row r="97" spans="2:8" ht="18" hidden="1" customHeight="1">
      <c r="B97" s="139">
        <f>항목관리!I93</f>
        <v>0</v>
      </c>
      <c r="C97" s="140"/>
      <c r="D97" s="141"/>
      <c r="E97" s="142"/>
      <c r="F97" s="143">
        <f t="shared" si="1"/>
        <v>0</v>
      </c>
      <c r="G97" s="184"/>
      <c r="H97" s="185"/>
    </row>
    <row r="98" spans="2:8" ht="18" hidden="1" customHeight="1">
      <c r="B98" s="139">
        <f>항목관리!I94</f>
        <v>0</v>
      </c>
      <c r="C98" s="140"/>
      <c r="D98" s="141"/>
      <c r="E98" s="142"/>
      <c r="F98" s="143">
        <f t="shared" si="1"/>
        <v>0</v>
      </c>
      <c r="G98" s="184"/>
      <c r="H98" s="185"/>
    </row>
    <row r="99" spans="2:8" ht="18" hidden="1" customHeight="1">
      <c r="B99" s="139">
        <f>항목관리!I95</f>
        <v>0</v>
      </c>
      <c r="C99" s="140"/>
      <c r="D99" s="141"/>
      <c r="E99" s="142"/>
      <c r="F99" s="143">
        <f t="shared" si="1"/>
        <v>0</v>
      </c>
      <c r="G99" s="184"/>
      <c r="H99" s="185"/>
    </row>
    <row r="100" spans="2:8" ht="18" hidden="1" customHeight="1">
      <c r="B100" s="139">
        <f>항목관리!I96</f>
        <v>0</v>
      </c>
      <c r="C100" s="140"/>
      <c r="D100" s="141"/>
      <c r="E100" s="142"/>
      <c r="F100" s="143">
        <f t="shared" si="1"/>
        <v>0</v>
      </c>
      <c r="G100" s="184"/>
      <c r="H100" s="185"/>
    </row>
    <row r="101" spans="2:8" ht="18" hidden="1" customHeight="1">
      <c r="B101" s="139">
        <f>항목관리!I97</f>
        <v>0</v>
      </c>
      <c r="C101" s="140"/>
      <c r="D101" s="141"/>
      <c r="E101" s="142"/>
      <c r="F101" s="143">
        <f t="shared" si="1"/>
        <v>0</v>
      </c>
      <c r="G101" s="184"/>
      <c r="H101" s="185"/>
    </row>
    <row r="102" spans="2:8" ht="18" hidden="1" customHeight="1">
      <c r="B102" s="139">
        <f>항목관리!I98</f>
        <v>0</v>
      </c>
      <c r="C102" s="140"/>
      <c r="D102" s="141"/>
      <c r="E102" s="142"/>
      <c r="F102" s="143">
        <f t="shared" si="1"/>
        <v>0</v>
      </c>
      <c r="G102" s="184"/>
      <c r="H102" s="185"/>
    </row>
    <row r="103" spans="2:8" ht="18" hidden="1" customHeight="1">
      <c r="B103" s="139">
        <f>항목관리!I99</f>
        <v>0</v>
      </c>
      <c r="C103" s="140"/>
      <c r="D103" s="141"/>
      <c r="E103" s="142"/>
      <c r="F103" s="143">
        <f t="shared" si="1"/>
        <v>0</v>
      </c>
      <c r="G103" s="184"/>
      <c r="H103" s="185"/>
    </row>
    <row r="104" spans="2:8" ht="18" hidden="1" customHeight="1">
      <c r="B104" s="139">
        <f>항목관리!I100</f>
        <v>0</v>
      </c>
      <c r="C104" s="140"/>
      <c r="D104" s="141"/>
      <c r="E104" s="142"/>
      <c r="F104" s="143">
        <f t="shared" si="1"/>
        <v>0</v>
      </c>
      <c r="G104" s="184"/>
      <c r="H104" s="185"/>
    </row>
    <row r="105" spans="2:8" ht="18" hidden="1" customHeight="1">
      <c r="B105" s="139">
        <f>항목관리!I101</f>
        <v>0</v>
      </c>
      <c r="C105" s="140"/>
      <c r="D105" s="141"/>
      <c r="E105" s="142"/>
      <c r="F105" s="143">
        <f t="shared" si="1"/>
        <v>0</v>
      </c>
      <c r="G105" s="184"/>
      <c r="H105" s="185"/>
    </row>
    <row r="106" spans="2:8" ht="18" hidden="1" customHeight="1">
      <c r="B106" s="139">
        <f>항목관리!I102</f>
        <v>0</v>
      </c>
      <c r="C106" s="140"/>
      <c r="D106" s="141"/>
      <c r="E106" s="142"/>
      <c r="F106" s="143">
        <f t="shared" si="1"/>
        <v>0</v>
      </c>
      <c r="G106" s="184"/>
      <c r="H106" s="185"/>
    </row>
    <row r="107" spans="2:8" ht="18" hidden="1" customHeight="1">
      <c r="B107" s="139">
        <f>항목관리!I103</f>
        <v>0</v>
      </c>
      <c r="C107" s="140"/>
      <c r="D107" s="141"/>
      <c r="E107" s="142"/>
      <c r="F107" s="143">
        <f t="shared" si="1"/>
        <v>0</v>
      </c>
      <c r="G107" s="184"/>
      <c r="H107" s="185"/>
    </row>
    <row r="108" spans="2:8" ht="18" hidden="1" customHeight="1">
      <c r="B108" s="139">
        <f>항목관리!I104</f>
        <v>0</v>
      </c>
      <c r="C108" s="140"/>
      <c r="D108" s="141"/>
      <c r="E108" s="142"/>
      <c r="F108" s="143">
        <f t="shared" si="1"/>
        <v>0</v>
      </c>
      <c r="G108" s="184"/>
      <c r="H108" s="185"/>
    </row>
    <row r="109" spans="2:8" ht="18" hidden="1" customHeight="1">
      <c r="B109" s="139">
        <f>항목관리!I105</f>
        <v>0</v>
      </c>
      <c r="C109" s="140"/>
      <c r="D109" s="141"/>
      <c r="E109" s="142"/>
      <c r="F109" s="143">
        <f t="shared" si="1"/>
        <v>0</v>
      </c>
      <c r="G109" s="184"/>
      <c r="H109" s="185"/>
    </row>
    <row r="110" spans="2:8" ht="18" hidden="1" customHeight="1">
      <c r="B110" s="139">
        <f>항목관리!I106</f>
        <v>0</v>
      </c>
      <c r="C110" s="140"/>
      <c r="D110" s="141"/>
      <c r="E110" s="142"/>
      <c r="F110" s="143">
        <f t="shared" si="1"/>
        <v>0</v>
      </c>
      <c r="G110" s="184"/>
      <c r="H110" s="185"/>
    </row>
    <row r="111" spans="2:8" ht="18" hidden="1" customHeight="1">
      <c r="B111" s="144">
        <f>항목관리!I107</f>
        <v>0</v>
      </c>
      <c r="C111" s="145"/>
      <c r="D111" s="146"/>
      <c r="E111" s="147"/>
      <c r="F111" s="148">
        <f t="shared" si="1"/>
        <v>0</v>
      </c>
      <c r="G111" s="186"/>
      <c r="H111" s="187"/>
    </row>
    <row r="112" spans="2:8" ht="18" customHeight="1">
      <c r="B112" s="165" t="s">
        <v>102</v>
      </c>
      <c r="C112" s="166">
        <f>SUM(C12:C111)</f>
        <v>11000000</v>
      </c>
      <c r="D112" s="167">
        <f>SUM(D12:D111)</f>
        <v>12000000</v>
      </c>
      <c r="E112" s="168">
        <f>SUM(E12:E111)</f>
        <v>1000000</v>
      </c>
      <c r="F112" s="169">
        <f>SUM(F12:F111)</f>
        <v>22000000</v>
      </c>
      <c r="G112" s="194"/>
      <c r="H112" s="195"/>
    </row>
    <row r="113" spans="2:8" ht="20.100000000000001" customHeight="1">
      <c r="C113" s="46"/>
      <c r="G113" s="46"/>
      <c r="H113" s="46"/>
    </row>
    <row r="114" spans="2:8" ht="17.100000000000001" customHeight="1">
      <c r="B114" s="149" t="s">
        <v>39</v>
      </c>
      <c r="C114" s="149" t="s">
        <v>40</v>
      </c>
      <c r="D114" s="149" t="s">
        <v>41</v>
      </c>
      <c r="E114" s="149" t="s">
        <v>42</v>
      </c>
      <c r="F114" s="149" t="s">
        <v>80</v>
      </c>
      <c r="G114" s="149" t="s">
        <v>43</v>
      </c>
      <c r="H114" s="177" t="s">
        <v>44</v>
      </c>
    </row>
    <row r="115" spans="2:8" ht="17.100000000000001" customHeight="1">
      <c r="B115" s="46" t="s">
        <v>48</v>
      </c>
    </row>
    <row r="116" spans="2:8" ht="15.95" customHeight="1">
      <c r="B116" s="46" t="s">
        <v>33</v>
      </c>
      <c r="C116" s="45">
        <v>45658</v>
      </c>
      <c r="D116" s="46" t="s">
        <v>3</v>
      </c>
      <c r="E116" s="46" t="s">
        <v>49</v>
      </c>
      <c r="F116" s="46" t="s">
        <v>50</v>
      </c>
      <c r="G116" s="150">
        <v>1000000</v>
      </c>
    </row>
    <row r="117" spans="2:8" ht="15.95" customHeight="1">
      <c r="C117" s="45">
        <v>45659</v>
      </c>
      <c r="D117" s="46" t="s">
        <v>3</v>
      </c>
      <c r="E117" s="46" t="s">
        <v>49</v>
      </c>
      <c r="F117" s="46" t="s">
        <v>50</v>
      </c>
      <c r="G117" s="150">
        <v>1000000</v>
      </c>
    </row>
    <row r="118" spans="2:8" ht="15.95" customHeight="1">
      <c r="F118" s="46" t="s">
        <v>45</v>
      </c>
      <c r="G118" s="150">
        <v>2000000</v>
      </c>
    </row>
    <row r="119" spans="2:8" ht="15.95" customHeight="1">
      <c r="B119" s="46" t="s">
        <v>2</v>
      </c>
      <c r="C119" s="45">
        <v>45662</v>
      </c>
      <c r="D119" s="46" t="s">
        <v>3</v>
      </c>
      <c r="E119" s="46" t="s">
        <v>101</v>
      </c>
      <c r="F119" s="46" t="s">
        <v>79</v>
      </c>
      <c r="G119" s="150">
        <v>10000000</v>
      </c>
    </row>
    <row r="120" spans="2:8" ht="15.95" customHeight="1">
      <c r="F120" s="46" t="s">
        <v>45</v>
      </c>
      <c r="G120" s="150">
        <v>10000000</v>
      </c>
    </row>
    <row r="121" spans="2:8" ht="15.95" customHeight="1"/>
    <row r="122" spans="2:8" ht="15.95" customHeight="1">
      <c r="F122" s="46" t="s">
        <v>46</v>
      </c>
      <c r="G122" s="150">
        <v>12000000</v>
      </c>
    </row>
    <row r="123" spans="2:8" ht="15.95" customHeight="1">
      <c r="B123" s="46" t="s">
        <v>51</v>
      </c>
    </row>
    <row r="124" spans="2:8" ht="15.95" customHeight="1">
      <c r="B124" s="46" t="s">
        <v>33</v>
      </c>
      <c r="C124" s="45">
        <v>45853</v>
      </c>
      <c r="D124" s="46" t="s">
        <v>28</v>
      </c>
      <c r="E124" s="46" t="s">
        <v>114</v>
      </c>
      <c r="F124" s="46" t="s">
        <v>79</v>
      </c>
      <c r="G124" s="150">
        <v>200000</v>
      </c>
    </row>
    <row r="125" spans="2:8" ht="15.95" customHeight="1">
      <c r="F125" s="46" t="s">
        <v>45</v>
      </c>
      <c r="G125" s="150">
        <v>200000</v>
      </c>
    </row>
    <row r="126" spans="2:8" ht="15.95" customHeight="1">
      <c r="B126" s="46" t="s">
        <v>34</v>
      </c>
      <c r="C126" s="45">
        <v>45855</v>
      </c>
      <c r="D126" s="46" t="s">
        <v>5</v>
      </c>
      <c r="E126" s="46" t="s">
        <v>116</v>
      </c>
      <c r="F126" s="46" t="s">
        <v>79</v>
      </c>
      <c r="G126" s="150">
        <v>500000</v>
      </c>
    </row>
    <row r="127" spans="2:8" ht="15.95" customHeight="1">
      <c r="F127" s="46" t="s">
        <v>45</v>
      </c>
      <c r="G127" s="150">
        <v>500000</v>
      </c>
    </row>
    <row r="128" spans="2:8" ht="17.100000000000001" customHeight="1">
      <c r="B128" s="46" t="s">
        <v>2</v>
      </c>
      <c r="C128" s="45">
        <v>45845</v>
      </c>
      <c r="D128" s="46" t="s">
        <v>111</v>
      </c>
      <c r="E128" s="46" t="s">
        <v>112</v>
      </c>
      <c r="F128" s="46" t="s">
        <v>50</v>
      </c>
      <c r="G128" s="150">
        <v>300000</v>
      </c>
    </row>
    <row r="129" spans="6:7" ht="17.100000000000001" customHeight="1">
      <c r="F129" s="46" t="s">
        <v>45</v>
      </c>
      <c r="G129" s="150">
        <v>300000</v>
      </c>
    </row>
    <row r="131" spans="6:7" ht="17.100000000000001" customHeight="1">
      <c r="F131" s="46" t="s">
        <v>47</v>
      </c>
      <c r="G131" s="150">
        <v>1000000</v>
      </c>
    </row>
  </sheetData>
  <sheetProtection sheet="1" objects="1" scenarios="1" selectLockedCells="1"/>
  <mergeCells count="105">
    <mergeCell ref="J6:K6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32:H32"/>
    <mergeCell ref="B5:H5"/>
    <mergeCell ref="E6:F6"/>
    <mergeCell ref="G33:H33"/>
    <mergeCell ref="G11:H11"/>
    <mergeCell ref="G12:H12"/>
    <mergeCell ref="G13:H13"/>
    <mergeCell ref="G112:H112"/>
    <mergeCell ref="G14:H14"/>
    <mergeCell ref="G18:H18"/>
    <mergeCell ref="G15:H15"/>
    <mergeCell ref="G16:H16"/>
    <mergeCell ref="G17:H17"/>
    <mergeCell ref="G37:H37"/>
    <mergeCell ref="G34:H34"/>
    <mergeCell ref="G35:H35"/>
    <mergeCell ref="G75:H75"/>
    <mergeCell ref="G72:H72"/>
    <mergeCell ref="G73:H73"/>
    <mergeCell ref="G74:H74"/>
    <mergeCell ref="G80:H80"/>
    <mergeCell ref="G76:H76"/>
    <mergeCell ref="G77:H77"/>
    <mergeCell ref="G78:H78"/>
    <mergeCell ref="G60:H60"/>
    <mergeCell ref="G83:H83"/>
    <mergeCell ref="G85:H85"/>
    <mergeCell ref="G63:H63"/>
    <mergeCell ref="G68:H68"/>
    <mergeCell ref="G67:H67"/>
    <mergeCell ref="G36:H36"/>
    <mergeCell ref="G44:H44"/>
    <mergeCell ref="G45:H45"/>
    <mergeCell ref="G54:H54"/>
    <mergeCell ref="G49:H49"/>
    <mergeCell ref="G46:H46"/>
    <mergeCell ref="G47:H47"/>
    <mergeCell ref="G48:H48"/>
    <mergeCell ref="G50:H50"/>
    <mergeCell ref="G51:H51"/>
    <mergeCell ref="G38:H38"/>
    <mergeCell ref="G39:H39"/>
    <mergeCell ref="G40:H40"/>
    <mergeCell ref="G52:H52"/>
    <mergeCell ref="G41:H41"/>
    <mergeCell ref="G42:H42"/>
    <mergeCell ref="G43:H43"/>
    <mergeCell ref="G70:H70"/>
    <mergeCell ref="G71:H71"/>
    <mergeCell ref="G62:H62"/>
    <mergeCell ref="G104:H104"/>
    <mergeCell ref="G110:H110"/>
    <mergeCell ref="G111:H111"/>
    <mergeCell ref="G79:H79"/>
    <mergeCell ref="G105:H105"/>
    <mergeCell ref="G106:H106"/>
    <mergeCell ref="G107:H107"/>
    <mergeCell ref="G108:H108"/>
    <mergeCell ref="G109:H109"/>
    <mergeCell ref="G93:H93"/>
    <mergeCell ref="G94:H94"/>
    <mergeCell ref="G102:H102"/>
    <mergeCell ref="G95:H95"/>
    <mergeCell ref="G101:H101"/>
    <mergeCell ref="G92:H92"/>
    <mergeCell ref="G87:H87"/>
    <mergeCell ref="G88:H88"/>
    <mergeCell ref="G89:H89"/>
    <mergeCell ref="G103:H103"/>
    <mergeCell ref="G97:H97"/>
    <mergeCell ref="G98:H98"/>
    <mergeCell ref="G28:H28"/>
    <mergeCell ref="G29:H29"/>
    <mergeCell ref="G30:H30"/>
    <mergeCell ref="G31:H31"/>
    <mergeCell ref="G90:H90"/>
    <mergeCell ref="G91:H91"/>
    <mergeCell ref="G96:H96"/>
    <mergeCell ref="G99:H99"/>
    <mergeCell ref="G100:H100"/>
    <mergeCell ref="G57:H57"/>
    <mergeCell ref="G58:H58"/>
    <mergeCell ref="G66:H66"/>
    <mergeCell ref="G64:H64"/>
    <mergeCell ref="G65:H65"/>
    <mergeCell ref="G56:H56"/>
    <mergeCell ref="G53:H53"/>
    <mergeCell ref="G55:H55"/>
    <mergeCell ref="G86:H86"/>
    <mergeCell ref="G84:H84"/>
    <mergeCell ref="G81:H81"/>
    <mergeCell ref="G82:H82"/>
    <mergeCell ref="G61:H61"/>
    <mergeCell ref="G59:H59"/>
    <mergeCell ref="G69:H69"/>
  </mergeCells>
  <phoneticPr fontId="2" type="noConversion"/>
  <conditionalFormatting sqref="B115:H1048576">
    <cfRule type="expression" dxfId="4" priority="1">
      <formula>$F115="[ 지출합계 ]"</formula>
    </cfRule>
    <cfRule type="expression" dxfId="3" priority="2">
      <formula>$F115="[ 수입합계 ]"</formula>
    </cfRule>
    <cfRule type="expression" dxfId="2" priority="3">
      <formula>$F115="[ 소 계 ]"</formula>
    </cfRule>
    <cfRule type="expression" dxfId="1" priority="4">
      <formula>$B115="[ 지출내역 ]"</formula>
    </cfRule>
    <cfRule type="expression" dxfId="0" priority="5">
      <formula>$B115="[ 수입내역 ]"</formula>
    </cfRule>
  </conditionalFormatting>
  <printOptions horizontalCentered="1"/>
  <pageMargins left="0.39370078740157483" right="0.39370078740157483" top="0.59055118110236227" bottom="0.59055118110236227" header="0.39370078740157483" footer="0.39370078740157483"/>
  <pageSetup paperSize="9" orientation="portrait" r:id="rId1"/>
  <headerFooter alignWithMargins="0">
    <oddFooter>&amp;C&amp;"맑은 고딕,굵게"&amp;9&amp;Pp / &amp;Np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indexed="23"/>
  </sheetPr>
  <dimension ref="B1:X15"/>
  <sheetViews>
    <sheetView workbookViewId="0"/>
  </sheetViews>
  <sheetFormatPr defaultColWidth="9.109375" defaultRowHeight="17.100000000000001" customHeight="1"/>
  <cols>
    <col min="1" max="1" width="1.77734375" style="2" customWidth="1"/>
    <col min="24" max="16384" width="9.109375" style="2"/>
  </cols>
  <sheetData>
    <row r="1" spans="2:24" ht="17.100000000000001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4" ht="17.100000000000001" customHeight="1">
      <c r="B2" s="2" t="s">
        <v>35</v>
      </c>
      <c r="C2" s="2"/>
      <c r="D2" s="2"/>
      <c r="E2" s="2"/>
      <c r="F2" s="2"/>
      <c r="G2" s="2"/>
      <c r="H2" s="2"/>
      <c r="I2" s="2" t="s">
        <v>36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4" ht="17.100000000000001" customHeight="1">
      <c r="B3" s="3" t="s">
        <v>37</v>
      </c>
      <c r="C3" s="3"/>
      <c r="D3" s="2"/>
      <c r="E3" s="2" t="s">
        <v>38</v>
      </c>
      <c r="F3" s="2"/>
      <c r="G3" s="2"/>
      <c r="H3" s="2"/>
      <c r="I3" s="2" t="s">
        <v>37</v>
      </c>
      <c r="J3" s="2"/>
      <c r="K3" s="2"/>
      <c r="L3" s="2"/>
      <c r="M3" s="2"/>
      <c r="N3" s="2"/>
      <c r="O3" s="2"/>
      <c r="P3" s="2"/>
      <c r="Q3" s="2" t="s">
        <v>38</v>
      </c>
      <c r="R3" s="2"/>
      <c r="S3" s="2"/>
      <c r="T3" s="2"/>
      <c r="U3" s="2"/>
      <c r="V3" s="2"/>
      <c r="W3" s="2"/>
    </row>
    <row r="4" spans="2:24" ht="17.100000000000001" customHeight="1">
      <c r="B4" s="26" t="str">
        <f>수입입력!$B$8</f>
        <v>일 자</v>
      </c>
      <c r="C4" s="2"/>
      <c r="D4" s="2"/>
      <c r="E4" s="26" t="str">
        <f>지출입력!$B$8</f>
        <v>일 자</v>
      </c>
      <c r="F4" s="2"/>
      <c r="G4" s="2"/>
      <c r="H4" s="2"/>
      <c r="I4" s="26" t="str">
        <f>수입입력!$B$8</f>
        <v>일 자</v>
      </c>
      <c r="J4" s="26" t="str">
        <f>수입입력!$B$8</f>
        <v>일 자</v>
      </c>
      <c r="K4" s="2"/>
      <c r="L4" s="2"/>
      <c r="M4" s="2"/>
      <c r="N4" s="2"/>
      <c r="O4" s="2"/>
      <c r="P4" s="2"/>
      <c r="Q4" s="26" t="str">
        <f>지출입력!$B$8</f>
        <v>일 자</v>
      </c>
      <c r="R4" s="26" t="str">
        <f>지출입력!$B$8</f>
        <v>일 자</v>
      </c>
      <c r="S4" s="2"/>
      <c r="T4" s="2"/>
      <c r="U4" s="2"/>
      <c r="V4" s="2"/>
      <c r="W4" s="2"/>
    </row>
    <row r="5" spans="2:24" ht="17.100000000000001" customHeight="1">
      <c r="B5" s="28" t="str">
        <f>"&lt;" &amp; 자금일보!$J$7</f>
        <v>&lt;45658</v>
      </c>
      <c r="C5" s="23"/>
      <c r="D5" s="23"/>
      <c r="E5" s="24" t="str">
        <f>"&lt;" &amp; 자금일보!$J$7</f>
        <v>&lt;45658</v>
      </c>
      <c r="F5" s="23"/>
      <c r="G5" s="2"/>
      <c r="H5" s="2"/>
      <c r="I5" s="28" t="str">
        <f>"&gt;=" &amp; 자금일보!$J$7</f>
        <v>&gt;=45658</v>
      </c>
      <c r="J5" s="28" t="str">
        <f>"&lt;=" &amp; 자금일보!$K$7</f>
        <v>&lt;=46022</v>
      </c>
      <c r="K5" s="2"/>
      <c r="L5" s="2"/>
      <c r="M5" s="2"/>
      <c r="N5" s="2"/>
      <c r="O5" s="2"/>
      <c r="P5" s="2"/>
      <c r="Q5" s="28" t="str">
        <f>"&gt;=" &amp; 자금일보!$J$7</f>
        <v>&gt;=45658</v>
      </c>
      <c r="R5" s="28" t="str">
        <f>"&lt;=" &amp; 자금일보!$K$7</f>
        <v>&lt;=46022</v>
      </c>
      <c r="S5" s="2"/>
      <c r="T5" s="2"/>
      <c r="U5" s="2"/>
      <c r="V5" s="2"/>
      <c r="W5" s="2"/>
    </row>
    <row r="6" spans="2:24" ht="17.100000000000001" customHeight="1">
      <c r="B6" s="22"/>
      <c r="C6" s="22"/>
      <c r="D6" s="23"/>
      <c r="E6" s="27"/>
      <c r="F6" s="2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2:24" ht="17.100000000000001" customHeight="1">
      <c r="B7" s="25" t="str">
        <f>수입입력!H8</f>
        <v>구 분</v>
      </c>
      <c r="C7" s="25" t="str">
        <f>수입입력!F8</f>
        <v>금 액</v>
      </c>
      <c r="D7" s="25"/>
      <c r="E7" s="29" t="str">
        <f>지출입력!H8</f>
        <v>구 분</v>
      </c>
      <c r="F7" s="25" t="str">
        <f>지출입력!$F$8</f>
        <v>금 액</v>
      </c>
      <c r="G7" s="2"/>
      <c r="H7" s="2"/>
      <c r="I7" s="25" t="str">
        <f>수입입력!H8</f>
        <v>구 분</v>
      </c>
      <c r="J7" s="25" t="str">
        <f>수입입력!B8</f>
        <v>일 자</v>
      </c>
      <c r="K7" s="25" t="str">
        <f>수입입력!C8</f>
        <v>계정과목</v>
      </c>
      <c r="L7" s="25" t="str">
        <f>수입입력!D8</f>
        <v>세부내역</v>
      </c>
      <c r="M7" s="25" t="str">
        <f>수입입력!E8</f>
        <v>거래처명</v>
      </c>
      <c r="N7" s="25" t="str">
        <f>수입입력!F8</f>
        <v>금 액</v>
      </c>
      <c r="O7" s="25" t="str">
        <f>수입입력!G8</f>
        <v>비 고</v>
      </c>
      <c r="P7" s="2"/>
      <c r="Q7" s="25" t="str">
        <f>지출입력!H8</f>
        <v>구 분</v>
      </c>
      <c r="R7" s="25" t="str">
        <f>지출입력!B8</f>
        <v>일 자</v>
      </c>
      <c r="S7" s="25" t="str">
        <f>지출입력!C8</f>
        <v>계정과목</v>
      </c>
      <c r="T7" s="25" t="str">
        <f>지출입력!D8</f>
        <v>세부내역</v>
      </c>
      <c r="U7" s="25" t="str">
        <f>지출입력!E8</f>
        <v>거래처명</v>
      </c>
      <c r="V7" s="25" t="str">
        <f>지출입력!F8</f>
        <v>금 액</v>
      </c>
      <c r="W7" s="25" t="str">
        <f>지출입력!G8</f>
        <v>비 고</v>
      </c>
      <c r="X7" s="25"/>
    </row>
    <row r="8" spans="2:24" ht="17.100000000000001" customHeight="1">
      <c r="I8" s="98" t="s">
        <v>33</v>
      </c>
      <c r="J8" s="95">
        <v>45658</v>
      </c>
      <c r="K8" s="96" t="s">
        <v>3</v>
      </c>
      <c r="L8" s="107" t="s">
        <v>29</v>
      </c>
      <c r="M8" s="96" t="s">
        <v>30</v>
      </c>
      <c r="N8" s="97">
        <v>1000000</v>
      </c>
      <c r="O8" s="96"/>
      <c r="Q8" s="62" t="s">
        <v>33</v>
      </c>
      <c r="R8" s="95">
        <v>45853</v>
      </c>
      <c r="S8" s="60" t="s">
        <v>28</v>
      </c>
      <c r="T8" s="74" t="s">
        <v>115</v>
      </c>
      <c r="U8" s="60" t="s">
        <v>32</v>
      </c>
      <c r="V8" s="61">
        <v>200000</v>
      </c>
      <c r="W8" s="60"/>
    </row>
    <row r="9" spans="2:24" ht="17.100000000000001" customHeight="1">
      <c r="I9" s="98"/>
      <c r="J9" s="95">
        <v>45659</v>
      </c>
      <c r="K9" s="96" t="s">
        <v>3</v>
      </c>
      <c r="L9" s="107" t="s">
        <v>29</v>
      </c>
      <c r="M9" s="96" t="s">
        <v>30</v>
      </c>
      <c r="N9" s="97">
        <v>1000000</v>
      </c>
      <c r="O9" s="96"/>
      <c r="Q9" s="62"/>
      <c r="R9" s="95"/>
      <c r="S9" s="60"/>
      <c r="T9" s="74"/>
      <c r="U9" s="60" t="s">
        <v>45</v>
      </c>
      <c r="V9" s="61">
        <v>200000</v>
      </c>
      <c r="W9" s="60"/>
    </row>
    <row r="10" spans="2:24" ht="17.100000000000001" customHeight="1">
      <c r="I10" s="98"/>
      <c r="J10" s="95"/>
      <c r="K10" s="96"/>
      <c r="L10" s="107"/>
      <c r="M10" s="96" t="s">
        <v>45</v>
      </c>
      <c r="N10" s="97">
        <v>2000000</v>
      </c>
      <c r="O10" s="96"/>
      <c r="Q10" s="66" t="s">
        <v>34</v>
      </c>
      <c r="R10" s="95">
        <v>45855</v>
      </c>
      <c r="S10" s="67" t="s">
        <v>5</v>
      </c>
      <c r="T10" s="39" t="s">
        <v>117</v>
      </c>
      <c r="U10" s="64" t="s">
        <v>32</v>
      </c>
      <c r="V10" s="65">
        <v>500000</v>
      </c>
      <c r="W10" s="64"/>
    </row>
    <row r="11" spans="2:24" ht="17.100000000000001" customHeight="1">
      <c r="I11" s="98" t="s">
        <v>2</v>
      </c>
      <c r="J11" s="95">
        <v>45662</v>
      </c>
      <c r="K11" s="96" t="s">
        <v>3</v>
      </c>
      <c r="L11" s="107" t="s">
        <v>31</v>
      </c>
      <c r="M11" s="96" t="s">
        <v>32</v>
      </c>
      <c r="N11" s="97">
        <v>10000000</v>
      </c>
      <c r="O11" s="96"/>
      <c r="Q11" s="66"/>
      <c r="R11" s="95"/>
      <c r="S11" s="67"/>
      <c r="T11" s="39"/>
      <c r="U11" s="64" t="s">
        <v>45</v>
      </c>
      <c r="V11" s="65">
        <v>500000</v>
      </c>
      <c r="W11" s="64"/>
    </row>
    <row r="12" spans="2:24" ht="17.100000000000001" customHeight="1">
      <c r="I12" s="241"/>
      <c r="J12" s="242"/>
      <c r="K12" s="241"/>
      <c r="L12" s="243"/>
      <c r="M12" s="241" t="s">
        <v>45</v>
      </c>
      <c r="N12" s="244">
        <v>10000000</v>
      </c>
      <c r="O12" s="241"/>
      <c r="Q12" s="66" t="s">
        <v>2</v>
      </c>
      <c r="R12" s="95">
        <v>45845</v>
      </c>
      <c r="S12" s="67" t="s">
        <v>111</v>
      </c>
      <c r="T12" s="39" t="s">
        <v>113</v>
      </c>
      <c r="U12" s="64" t="s">
        <v>30</v>
      </c>
      <c r="V12" s="65">
        <v>300000</v>
      </c>
      <c r="W12" s="64"/>
    </row>
    <row r="13" spans="2:24" ht="17.100000000000001" customHeight="1">
      <c r="Q13" s="245"/>
      <c r="R13" s="242"/>
      <c r="S13" s="246"/>
      <c r="T13" s="247"/>
      <c r="U13" s="245" t="s">
        <v>45</v>
      </c>
      <c r="V13" s="248">
        <v>300000</v>
      </c>
      <c r="W13" s="245"/>
    </row>
    <row r="14" spans="2:24" ht="17.100000000000001" customHeight="1">
      <c r="M14" t="s">
        <v>46</v>
      </c>
      <c r="N14">
        <v>12000000</v>
      </c>
    </row>
    <row r="15" spans="2:24" ht="17.100000000000001" customHeight="1">
      <c r="U15" t="s">
        <v>47</v>
      </c>
      <c r="V15">
        <v>1000000</v>
      </c>
    </row>
  </sheetData>
  <sortState xmlns:xlrd2="http://schemas.microsoft.com/office/spreadsheetml/2017/richdata2" ref="Q8:W12">
    <sortCondition ref="Q7"/>
    <sortCondition ref="R7"/>
  </sortState>
  <phoneticPr fontId="2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rgb="FFFE8081"/>
    <pageSetUpPr autoPageBreaks="0"/>
  </sheetPr>
  <dimension ref="B1:L745"/>
  <sheetViews>
    <sheetView showGridLines="0" showZeros="0" zoomScaleSheetLayoutView="100" workbookViewId="0">
      <selection activeCell="D9" sqref="D9:E9"/>
    </sheetView>
  </sheetViews>
  <sheetFormatPr defaultRowHeight="20.100000000000001" customHeight="1"/>
  <cols>
    <col min="1" max="1" width="2.33203125" style="31" customWidth="1"/>
    <col min="2" max="2" width="4.77734375" style="31" customWidth="1"/>
    <col min="3" max="4" width="10.77734375" style="31" customWidth="1"/>
    <col min="5" max="5" width="22.33203125" style="31" customWidth="1"/>
    <col min="6" max="6" width="15" style="31" customWidth="1"/>
    <col min="7" max="9" width="7.77734375" style="31" customWidth="1"/>
    <col min="10" max="10" width="2.77734375" style="31" customWidth="1"/>
    <col min="11" max="12" width="10.77734375" style="31" customWidth="1"/>
    <col min="13" max="16384" width="8.88671875" style="31"/>
  </cols>
  <sheetData>
    <row r="1" spans="2:12" ht="30" customHeight="1"/>
    <row r="2" spans="2:12" ht="30" customHeight="1"/>
    <row r="3" spans="2:12" ht="30" customHeight="1"/>
    <row r="5" spans="2:12" ht="24" customHeight="1">
      <c r="B5" s="197" t="s">
        <v>71</v>
      </c>
      <c r="C5" s="197"/>
      <c r="D5" s="197"/>
      <c r="E5" s="197"/>
      <c r="F5" s="197"/>
      <c r="G5" s="197"/>
      <c r="H5" s="197"/>
      <c r="I5" s="197"/>
    </row>
    <row r="6" spans="2:12" ht="24" customHeight="1">
      <c r="B6" s="197"/>
      <c r="C6" s="197"/>
      <c r="D6" s="197"/>
      <c r="E6" s="197"/>
      <c r="F6" s="197"/>
      <c r="G6" s="197"/>
      <c r="H6" s="197"/>
      <c r="I6" s="197"/>
    </row>
    <row r="7" spans="2:12" ht="21.95" customHeight="1">
      <c r="G7" s="79" t="s">
        <v>17</v>
      </c>
      <c r="H7" s="80" t="s">
        <v>18</v>
      </c>
      <c r="I7" s="81" t="s">
        <v>19</v>
      </c>
      <c r="K7" s="196" t="s">
        <v>73</v>
      </c>
      <c r="L7" s="196"/>
    </row>
    <row r="8" spans="2:12" ht="17.100000000000001" customHeight="1">
      <c r="B8" s="200"/>
      <c r="C8" s="200"/>
      <c r="D8" s="199"/>
      <c r="E8" s="199"/>
      <c r="G8" s="208"/>
      <c r="H8" s="204"/>
      <c r="I8" s="201"/>
      <c r="K8" s="99">
        <v>45658</v>
      </c>
      <c r="L8" s="100">
        <v>46022</v>
      </c>
    </row>
    <row r="9" spans="2:12" ht="17.100000000000001" customHeight="1">
      <c r="B9" s="200" t="s">
        <v>20</v>
      </c>
      <c r="C9" s="200"/>
      <c r="D9" s="198">
        <f ca="1">TODAY()</f>
        <v>45737</v>
      </c>
      <c r="E9" s="198"/>
      <c r="G9" s="209"/>
      <c r="H9" s="205"/>
      <c r="I9" s="202"/>
    </row>
    <row r="10" spans="2:12" ht="17.100000000000001" customHeight="1">
      <c r="B10" s="200" t="s">
        <v>95</v>
      </c>
      <c r="C10" s="200"/>
      <c r="D10" s="199" t="str">
        <f>TEXT(K8,"yyyy년 m월 d일") &amp; " ~ " &amp; TEXT(L8,"yyyy년 m월 d일")</f>
        <v>2025년 1월 1일 ~ 2025년 12월 31일</v>
      </c>
      <c r="E10" s="199"/>
      <c r="G10" s="210"/>
      <c r="H10" s="206"/>
      <c r="I10" s="203"/>
      <c r="K10" s="154"/>
    </row>
    <row r="11" spans="2:12" ht="17.100000000000001" customHeight="1"/>
    <row r="12" spans="2:12" ht="24" customHeight="1">
      <c r="B12" s="162" t="s">
        <v>82</v>
      </c>
      <c r="C12" s="163" t="s">
        <v>83</v>
      </c>
      <c r="D12" s="163" t="s">
        <v>84</v>
      </c>
      <c r="E12" s="163" t="s">
        <v>96</v>
      </c>
      <c r="F12" s="163" t="s">
        <v>99</v>
      </c>
      <c r="G12" s="211" t="s">
        <v>97</v>
      </c>
      <c r="H12" s="211"/>
      <c r="I12" s="164" t="s">
        <v>98</v>
      </c>
    </row>
    <row r="13" spans="2:12" ht="20.100000000000001" customHeight="1">
      <c r="B13" s="156">
        <v>1</v>
      </c>
      <c r="C13" s="67">
        <f>연결_지출수입내역서!B7</f>
        <v>45845</v>
      </c>
      <c r="D13" s="67" t="str">
        <f>연결_지출수입내역서!C7</f>
        <v>광고선전비</v>
      </c>
      <c r="E13" s="39" t="str">
        <f>연결_지출수입내역서!D7</f>
        <v>광고비</v>
      </c>
      <c r="F13" s="64" t="str">
        <f>연결_지출수입내역서!E7</f>
        <v>한국기업</v>
      </c>
      <c r="G13" s="207">
        <f>연결_지출수입내역서!F7</f>
        <v>300000</v>
      </c>
      <c r="H13" s="207"/>
      <c r="I13" s="66">
        <f>연결_지출수입내역서!G7</f>
        <v>0</v>
      </c>
    </row>
    <row r="14" spans="2:12" ht="20.100000000000001" customHeight="1">
      <c r="B14" s="156">
        <v>2</v>
      </c>
      <c r="C14" s="67">
        <f>연결_지출수입내역서!B8</f>
        <v>45853</v>
      </c>
      <c r="D14" s="64" t="str">
        <f>연결_지출수입내역서!C8</f>
        <v>지급임차료</v>
      </c>
      <c r="E14" s="39" t="str">
        <f>연결_지출수입내역서!D8</f>
        <v>임차료</v>
      </c>
      <c r="F14" s="64" t="str">
        <f>연결_지출수입내역서!E8</f>
        <v>한국상사</v>
      </c>
      <c r="G14" s="207">
        <f>연결_지출수입내역서!F8</f>
        <v>200000</v>
      </c>
      <c r="H14" s="207"/>
      <c r="I14" s="66">
        <f>연결_지출수입내역서!G8</f>
        <v>0</v>
      </c>
    </row>
    <row r="15" spans="2:12" ht="20.100000000000001" customHeight="1">
      <c r="B15" s="156">
        <v>3</v>
      </c>
      <c r="C15" s="67">
        <f>연결_지출수입내역서!B9</f>
        <v>45855</v>
      </c>
      <c r="D15" s="64" t="str">
        <f>연결_지출수입내역서!C9</f>
        <v>외상매입금</v>
      </c>
      <c r="E15" s="39" t="str">
        <f>연결_지출수입내역서!D9</f>
        <v>0월 매입금액</v>
      </c>
      <c r="F15" s="64" t="str">
        <f>연결_지출수입내역서!E9</f>
        <v>한국상사</v>
      </c>
      <c r="G15" s="207">
        <f>연결_지출수입내역서!F9</f>
        <v>500000</v>
      </c>
      <c r="H15" s="207"/>
      <c r="I15" s="66">
        <f>연결_지출수입내역서!G9</f>
        <v>0</v>
      </c>
    </row>
    <row r="16" spans="2:12" ht="20.100000000000001" customHeight="1">
      <c r="B16" s="156">
        <v>4</v>
      </c>
      <c r="C16" s="67">
        <f>연결_지출수입내역서!B10</f>
        <v>0</v>
      </c>
      <c r="D16" s="64">
        <f>연결_지출수입내역서!C10</f>
        <v>0</v>
      </c>
      <c r="E16" s="39">
        <f>연결_지출수입내역서!D10</f>
        <v>0</v>
      </c>
      <c r="F16" s="64">
        <f>연결_지출수입내역서!E10</f>
        <v>0</v>
      </c>
      <c r="G16" s="207">
        <f>연결_지출수입내역서!F10</f>
        <v>0</v>
      </c>
      <c r="H16" s="207"/>
      <c r="I16" s="66">
        <f>연결_지출수입내역서!G10</f>
        <v>0</v>
      </c>
    </row>
    <row r="17" spans="2:9" ht="20.100000000000001" customHeight="1">
      <c r="B17" s="156">
        <v>5</v>
      </c>
      <c r="C17" s="67">
        <f>연결_지출수입내역서!B11</f>
        <v>0</v>
      </c>
      <c r="D17" s="64">
        <f>연결_지출수입내역서!C11</f>
        <v>0</v>
      </c>
      <c r="E17" s="39">
        <f>연결_지출수입내역서!D11</f>
        <v>0</v>
      </c>
      <c r="F17" s="64">
        <f>연결_지출수입내역서!E11</f>
        <v>0</v>
      </c>
      <c r="G17" s="207">
        <f>연결_지출수입내역서!F11</f>
        <v>0</v>
      </c>
      <c r="H17" s="207"/>
      <c r="I17" s="66">
        <f>연결_지출수입내역서!G11</f>
        <v>0</v>
      </c>
    </row>
    <row r="18" spans="2:9" ht="20.100000000000001" customHeight="1">
      <c r="B18" s="156">
        <v>6</v>
      </c>
      <c r="C18" s="67">
        <f>연결_지출수입내역서!B12</f>
        <v>0</v>
      </c>
      <c r="D18" s="64">
        <f>연결_지출수입내역서!C12</f>
        <v>0</v>
      </c>
      <c r="E18" s="39">
        <f>연결_지출수입내역서!D12</f>
        <v>0</v>
      </c>
      <c r="F18" s="64">
        <f>연결_지출수입내역서!E12</f>
        <v>0</v>
      </c>
      <c r="G18" s="207">
        <f>연결_지출수입내역서!F12</f>
        <v>0</v>
      </c>
      <c r="H18" s="207"/>
      <c r="I18" s="66">
        <f>연결_지출수입내역서!G12</f>
        <v>0</v>
      </c>
    </row>
    <row r="19" spans="2:9" ht="20.100000000000001" customHeight="1">
      <c r="B19" s="156">
        <v>7</v>
      </c>
      <c r="C19" s="67">
        <f>연결_지출수입내역서!B13</f>
        <v>0</v>
      </c>
      <c r="D19" s="64">
        <f>연결_지출수입내역서!C13</f>
        <v>0</v>
      </c>
      <c r="E19" s="39">
        <f>연결_지출수입내역서!D13</f>
        <v>0</v>
      </c>
      <c r="F19" s="64">
        <f>연결_지출수입내역서!E13</f>
        <v>0</v>
      </c>
      <c r="G19" s="207">
        <f>연결_지출수입내역서!F13</f>
        <v>0</v>
      </c>
      <c r="H19" s="207"/>
      <c r="I19" s="66">
        <f>연결_지출수입내역서!G13</f>
        <v>0</v>
      </c>
    </row>
    <row r="20" spans="2:9" ht="20.100000000000001" customHeight="1">
      <c r="B20" s="156">
        <v>8</v>
      </c>
      <c r="C20" s="67">
        <f>연결_지출수입내역서!B14</f>
        <v>0</v>
      </c>
      <c r="D20" s="64">
        <f>연결_지출수입내역서!C14</f>
        <v>0</v>
      </c>
      <c r="E20" s="39">
        <f>연결_지출수입내역서!D14</f>
        <v>0</v>
      </c>
      <c r="F20" s="64">
        <f>연결_지출수입내역서!E14</f>
        <v>0</v>
      </c>
      <c r="G20" s="207">
        <f>연결_지출수입내역서!F14</f>
        <v>0</v>
      </c>
      <c r="H20" s="207"/>
      <c r="I20" s="66">
        <f>연결_지출수입내역서!G14</f>
        <v>0</v>
      </c>
    </row>
    <row r="21" spans="2:9" ht="20.100000000000001" customHeight="1">
      <c r="B21" s="156">
        <v>9</v>
      </c>
      <c r="C21" s="67">
        <f>연결_지출수입내역서!B15</f>
        <v>0</v>
      </c>
      <c r="D21" s="64">
        <f>연결_지출수입내역서!C15</f>
        <v>0</v>
      </c>
      <c r="E21" s="39">
        <f>연결_지출수입내역서!D15</f>
        <v>0</v>
      </c>
      <c r="F21" s="64">
        <f>연결_지출수입내역서!E15</f>
        <v>0</v>
      </c>
      <c r="G21" s="207">
        <f>연결_지출수입내역서!F15</f>
        <v>0</v>
      </c>
      <c r="H21" s="207"/>
      <c r="I21" s="66">
        <f>연결_지출수입내역서!G15</f>
        <v>0</v>
      </c>
    </row>
    <row r="22" spans="2:9" ht="20.100000000000001" customHeight="1">
      <c r="B22" s="156">
        <v>10</v>
      </c>
      <c r="C22" s="67">
        <f>연결_지출수입내역서!B16</f>
        <v>0</v>
      </c>
      <c r="D22" s="64">
        <f>연결_지출수입내역서!C16</f>
        <v>0</v>
      </c>
      <c r="E22" s="39">
        <f>연결_지출수입내역서!D16</f>
        <v>0</v>
      </c>
      <c r="F22" s="64">
        <f>연결_지출수입내역서!E16</f>
        <v>0</v>
      </c>
      <c r="G22" s="207">
        <f>연결_지출수입내역서!F16</f>
        <v>0</v>
      </c>
      <c r="H22" s="207"/>
      <c r="I22" s="66">
        <f>연결_지출수입내역서!G16</f>
        <v>0</v>
      </c>
    </row>
    <row r="23" spans="2:9" ht="20.100000000000001" customHeight="1">
      <c r="B23" s="156">
        <v>11</v>
      </c>
      <c r="C23" s="67">
        <f>연결_지출수입내역서!B17</f>
        <v>0</v>
      </c>
      <c r="D23" s="64">
        <f>연결_지출수입내역서!C17</f>
        <v>0</v>
      </c>
      <c r="E23" s="39">
        <f>연결_지출수입내역서!D17</f>
        <v>0</v>
      </c>
      <c r="F23" s="64">
        <f>연결_지출수입내역서!E17</f>
        <v>0</v>
      </c>
      <c r="G23" s="207">
        <f>연결_지출수입내역서!F17</f>
        <v>0</v>
      </c>
      <c r="H23" s="207"/>
      <c r="I23" s="66">
        <f>연결_지출수입내역서!G17</f>
        <v>0</v>
      </c>
    </row>
    <row r="24" spans="2:9" ht="20.100000000000001" customHeight="1">
      <c r="B24" s="156">
        <v>12</v>
      </c>
      <c r="C24" s="67">
        <f>연결_지출수입내역서!B18</f>
        <v>0</v>
      </c>
      <c r="D24" s="64">
        <f>연결_지출수입내역서!C18</f>
        <v>0</v>
      </c>
      <c r="E24" s="39">
        <f>연결_지출수입내역서!D18</f>
        <v>0</v>
      </c>
      <c r="F24" s="64">
        <f>연결_지출수입내역서!E18</f>
        <v>0</v>
      </c>
      <c r="G24" s="207">
        <f>연결_지출수입내역서!F18</f>
        <v>0</v>
      </c>
      <c r="H24" s="207"/>
      <c r="I24" s="66">
        <f>연결_지출수입내역서!G18</f>
        <v>0</v>
      </c>
    </row>
    <row r="25" spans="2:9" ht="20.100000000000001" customHeight="1">
      <c r="B25" s="156">
        <v>13</v>
      </c>
      <c r="C25" s="67">
        <f>연결_지출수입내역서!B19</f>
        <v>0</v>
      </c>
      <c r="D25" s="64">
        <f>연결_지출수입내역서!C19</f>
        <v>0</v>
      </c>
      <c r="E25" s="39">
        <f>연결_지출수입내역서!D19</f>
        <v>0</v>
      </c>
      <c r="F25" s="64">
        <f>연결_지출수입내역서!E19</f>
        <v>0</v>
      </c>
      <c r="G25" s="207">
        <f>연결_지출수입내역서!F19</f>
        <v>0</v>
      </c>
      <c r="H25" s="207"/>
      <c r="I25" s="66">
        <f>연결_지출수입내역서!G19</f>
        <v>0</v>
      </c>
    </row>
    <row r="26" spans="2:9" ht="20.100000000000001" customHeight="1">
      <c r="B26" s="156">
        <v>14</v>
      </c>
      <c r="C26" s="67">
        <f>연결_지출수입내역서!B20</f>
        <v>0</v>
      </c>
      <c r="D26" s="64">
        <f>연결_지출수입내역서!C20</f>
        <v>0</v>
      </c>
      <c r="E26" s="39">
        <f>연결_지출수입내역서!D20</f>
        <v>0</v>
      </c>
      <c r="F26" s="64">
        <f>연결_지출수입내역서!E20</f>
        <v>0</v>
      </c>
      <c r="G26" s="207">
        <f>연결_지출수입내역서!F20</f>
        <v>0</v>
      </c>
      <c r="H26" s="207"/>
      <c r="I26" s="66">
        <f>연결_지출수입내역서!G20</f>
        <v>0</v>
      </c>
    </row>
    <row r="27" spans="2:9" ht="20.100000000000001" customHeight="1">
      <c r="B27" s="156">
        <v>15</v>
      </c>
      <c r="C27" s="67">
        <f>연결_지출수입내역서!B21</f>
        <v>0</v>
      </c>
      <c r="D27" s="64">
        <f>연결_지출수입내역서!C21</f>
        <v>0</v>
      </c>
      <c r="E27" s="39">
        <f>연결_지출수입내역서!D21</f>
        <v>0</v>
      </c>
      <c r="F27" s="64">
        <f>연결_지출수입내역서!E21</f>
        <v>0</v>
      </c>
      <c r="G27" s="207">
        <f>연결_지출수입내역서!F21</f>
        <v>0</v>
      </c>
      <c r="H27" s="207"/>
      <c r="I27" s="66">
        <f>연결_지출수입내역서!G21</f>
        <v>0</v>
      </c>
    </row>
    <row r="28" spans="2:9" ht="20.100000000000001" customHeight="1">
      <c r="B28" s="156">
        <v>16</v>
      </c>
      <c r="C28" s="67">
        <f>연결_지출수입내역서!B22</f>
        <v>0</v>
      </c>
      <c r="D28" s="64">
        <f>연결_지출수입내역서!C22</f>
        <v>0</v>
      </c>
      <c r="E28" s="39">
        <f>연결_지출수입내역서!D22</f>
        <v>0</v>
      </c>
      <c r="F28" s="64">
        <f>연결_지출수입내역서!E22</f>
        <v>0</v>
      </c>
      <c r="G28" s="207">
        <f>연결_지출수입내역서!F22</f>
        <v>0</v>
      </c>
      <c r="H28" s="207"/>
      <c r="I28" s="66">
        <f>연결_지출수입내역서!G22</f>
        <v>0</v>
      </c>
    </row>
    <row r="29" spans="2:9" ht="20.100000000000001" customHeight="1">
      <c r="B29" s="156">
        <v>17</v>
      </c>
      <c r="C29" s="67">
        <f>연결_지출수입내역서!B23</f>
        <v>0</v>
      </c>
      <c r="D29" s="64">
        <f>연결_지출수입내역서!C23</f>
        <v>0</v>
      </c>
      <c r="E29" s="39">
        <f>연결_지출수입내역서!D23</f>
        <v>0</v>
      </c>
      <c r="F29" s="64">
        <f>연결_지출수입내역서!E23</f>
        <v>0</v>
      </c>
      <c r="G29" s="207">
        <f>연결_지출수입내역서!F23</f>
        <v>0</v>
      </c>
      <c r="H29" s="207"/>
      <c r="I29" s="66">
        <f>연결_지출수입내역서!G23</f>
        <v>0</v>
      </c>
    </row>
    <row r="30" spans="2:9" ht="20.100000000000001" customHeight="1">
      <c r="B30" s="156">
        <v>18</v>
      </c>
      <c r="C30" s="67">
        <f>연결_지출수입내역서!B24</f>
        <v>0</v>
      </c>
      <c r="D30" s="64">
        <f>연결_지출수입내역서!C24</f>
        <v>0</v>
      </c>
      <c r="E30" s="39">
        <f>연결_지출수입내역서!D24</f>
        <v>0</v>
      </c>
      <c r="F30" s="64">
        <f>연결_지출수입내역서!E24</f>
        <v>0</v>
      </c>
      <c r="G30" s="207">
        <f>연결_지출수입내역서!F24</f>
        <v>0</v>
      </c>
      <c r="H30" s="207"/>
      <c r="I30" s="66">
        <f>연결_지출수입내역서!G24</f>
        <v>0</v>
      </c>
    </row>
    <row r="31" spans="2:9" ht="20.100000000000001" customHeight="1">
      <c r="B31" s="156">
        <v>19</v>
      </c>
      <c r="C31" s="67">
        <f>연결_지출수입내역서!B25</f>
        <v>0</v>
      </c>
      <c r="D31" s="64">
        <f>연결_지출수입내역서!C25</f>
        <v>0</v>
      </c>
      <c r="E31" s="39">
        <f>연결_지출수입내역서!D25</f>
        <v>0</v>
      </c>
      <c r="F31" s="64">
        <f>연결_지출수입내역서!E25</f>
        <v>0</v>
      </c>
      <c r="G31" s="207">
        <f>연결_지출수입내역서!F25</f>
        <v>0</v>
      </c>
      <c r="H31" s="207"/>
      <c r="I31" s="66">
        <f>연결_지출수입내역서!G25</f>
        <v>0</v>
      </c>
    </row>
    <row r="32" spans="2:9" ht="20.100000000000001" customHeight="1">
      <c r="B32" s="156">
        <v>20</v>
      </c>
      <c r="C32" s="67">
        <f>연결_지출수입내역서!B26</f>
        <v>0</v>
      </c>
      <c r="D32" s="64">
        <f>연결_지출수입내역서!C26</f>
        <v>0</v>
      </c>
      <c r="E32" s="39">
        <f>연결_지출수입내역서!D26</f>
        <v>0</v>
      </c>
      <c r="F32" s="64">
        <f>연결_지출수입내역서!E26</f>
        <v>0</v>
      </c>
      <c r="G32" s="207">
        <f>연결_지출수입내역서!F26</f>
        <v>0</v>
      </c>
      <c r="H32" s="207"/>
      <c r="I32" s="66">
        <f>연결_지출수입내역서!G26</f>
        <v>0</v>
      </c>
    </row>
    <row r="33" spans="2:9" ht="20.100000000000001" customHeight="1">
      <c r="B33" s="156">
        <v>21</v>
      </c>
      <c r="C33" s="67">
        <f>연결_지출수입내역서!B27</f>
        <v>0</v>
      </c>
      <c r="D33" s="64">
        <f>연결_지출수입내역서!C27</f>
        <v>0</v>
      </c>
      <c r="E33" s="39">
        <f>연결_지출수입내역서!D27</f>
        <v>0</v>
      </c>
      <c r="F33" s="64">
        <f>연결_지출수입내역서!E27</f>
        <v>0</v>
      </c>
      <c r="G33" s="207">
        <f>연결_지출수입내역서!F27</f>
        <v>0</v>
      </c>
      <c r="H33" s="207"/>
      <c r="I33" s="66">
        <f>연결_지출수입내역서!G27</f>
        <v>0</v>
      </c>
    </row>
    <row r="34" spans="2:9" ht="20.100000000000001" customHeight="1">
      <c r="B34" s="156">
        <v>22</v>
      </c>
      <c r="C34" s="67">
        <f>연결_지출수입내역서!B28</f>
        <v>0</v>
      </c>
      <c r="D34" s="64">
        <f>연결_지출수입내역서!C28</f>
        <v>0</v>
      </c>
      <c r="E34" s="39">
        <f>연결_지출수입내역서!D28</f>
        <v>0</v>
      </c>
      <c r="F34" s="64">
        <f>연결_지출수입내역서!E28</f>
        <v>0</v>
      </c>
      <c r="G34" s="207">
        <f>연결_지출수입내역서!F28</f>
        <v>0</v>
      </c>
      <c r="H34" s="207"/>
      <c r="I34" s="66">
        <f>연결_지출수입내역서!G28</f>
        <v>0</v>
      </c>
    </row>
    <row r="35" spans="2:9" ht="20.100000000000001" customHeight="1">
      <c r="B35" s="156">
        <v>23</v>
      </c>
      <c r="C35" s="67">
        <f>연결_지출수입내역서!B29</f>
        <v>0</v>
      </c>
      <c r="D35" s="64">
        <f>연결_지출수입내역서!C29</f>
        <v>0</v>
      </c>
      <c r="E35" s="39">
        <f>연결_지출수입내역서!D29</f>
        <v>0</v>
      </c>
      <c r="F35" s="64">
        <f>연결_지출수입내역서!E29</f>
        <v>0</v>
      </c>
      <c r="G35" s="207">
        <f>연결_지출수입내역서!F29</f>
        <v>0</v>
      </c>
      <c r="H35" s="207"/>
      <c r="I35" s="66">
        <f>연결_지출수입내역서!G29</f>
        <v>0</v>
      </c>
    </row>
    <row r="36" spans="2:9" ht="20.100000000000001" customHeight="1">
      <c r="B36" s="156">
        <v>24</v>
      </c>
      <c r="C36" s="67">
        <f>연결_지출수입내역서!B30</f>
        <v>0</v>
      </c>
      <c r="D36" s="64">
        <f>연결_지출수입내역서!C30</f>
        <v>0</v>
      </c>
      <c r="E36" s="39">
        <f>연결_지출수입내역서!D30</f>
        <v>0</v>
      </c>
      <c r="F36" s="64">
        <f>연결_지출수입내역서!E30</f>
        <v>0</v>
      </c>
      <c r="G36" s="207">
        <f>연결_지출수입내역서!F30</f>
        <v>0</v>
      </c>
      <c r="H36" s="207"/>
      <c r="I36" s="66">
        <f>연결_지출수입내역서!G30</f>
        <v>0</v>
      </c>
    </row>
    <row r="37" spans="2:9" ht="20.100000000000001" customHeight="1">
      <c r="B37" s="156">
        <v>25</v>
      </c>
      <c r="C37" s="67">
        <f>연결_지출수입내역서!B31</f>
        <v>0</v>
      </c>
      <c r="D37" s="64">
        <f>연결_지출수입내역서!C31</f>
        <v>0</v>
      </c>
      <c r="E37" s="39">
        <f>연결_지출수입내역서!D31</f>
        <v>0</v>
      </c>
      <c r="F37" s="64">
        <f>연결_지출수입내역서!E31</f>
        <v>0</v>
      </c>
      <c r="G37" s="207">
        <f>연결_지출수입내역서!F31</f>
        <v>0</v>
      </c>
      <c r="H37" s="207"/>
      <c r="I37" s="66">
        <f>연결_지출수입내역서!G31</f>
        <v>0</v>
      </c>
    </row>
    <row r="38" spans="2:9" ht="20.100000000000001" customHeight="1">
      <c r="B38" s="156">
        <v>26</v>
      </c>
      <c r="C38" s="67">
        <f>연결_지출수입내역서!B32</f>
        <v>0</v>
      </c>
      <c r="D38" s="64">
        <f>연결_지출수입내역서!C32</f>
        <v>0</v>
      </c>
      <c r="E38" s="39">
        <f>연결_지출수입내역서!D32</f>
        <v>0</v>
      </c>
      <c r="F38" s="64">
        <f>연결_지출수입내역서!E32</f>
        <v>0</v>
      </c>
      <c r="G38" s="207">
        <f>연결_지출수입내역서!F32</f>
        <v>0</v>
      </c>
      <c r="H38" s="207"/>
      <c r="I38" s="66">
        <f>연결_지출수입내역서!G32</f>
        <v>0</v>
      </c>
    </row>
    <row r="39" spans="2:9" ht="20.100000000000001" customHeight="1">
      <c r="B39" s="156">
        <v>27</v>
      </c>
      <c r="C39" s="67">
        <f>연결_지출수입내역서!B33</f>
        <v>0</v>
      </c>
      <c r="D39" s="64">
        <f>연결_지출수입내역서!C33</f>
        <v>0</v>
      </c>
      <c r="E39" s="39">
        <f>연결_지출수입내역서!D33</f>
        <v>0</v>
      </c>
      <c r="F39" s="64">
        <f>연결_지출수입내역서!E33</f>
        <v>0</v>
      </c>
      <c r="G39" s="207">
        <f>연결_지출수입내역서!F33</f>
        <v>0</v>
      </c>
      <c r="H39" s="207"/>
      <c r="I39" s="66">
        <f>연결_지출수입내역서!G33</f>
        <v>0</v>
      </c>
    </row>
    <row r="40" spans="2:9" ht="20.100000000000001" customHeight="1">
      <c r="B40" s="156">
        <v>28</v>
      </c>
      <c r="C40" s="67">
        <f>연결_지출수입내역서!B34</f>
        <v>0</v>
      </c>
      <c r="D40" s="64">
        <f>연결_지출수입내역서!C34</f>
        <v>0</v>
      </c>
      <c r="E40" s="39">
        <f>연결_지출수입내역서!D34</f>
        <v>0</v>
      </c>
      <c r="F40" s="64">
        <f>연결_지출수입내역서!E34</f>
        <v>0</v>
      </c>
      <c r="G40" s="207">
        <f>연결_지출수입내역서!F34</f>
        <v>0</v>
      </c>
      <c r="H40" s="207"/>
      <c r="I40" s="66">
        <f>연결_지출수입내역서!G34</f>
        <v>0</v>
      </c>
    </row>
    <row r="41" spans="2:9" ht="20.100000000000001" customHeight="1">
      <c r="B41" s="156">
        <v>29</v>
      </c>
      <c r="C41" s="67">
        <f>연결_지출수입내역서!B35</f>
        <v>0</v>
      </c>
      <c r="D41" s="64">
        <f>연결_지출수입내역서!C35</f>
        <v>0</v>
      </c>
      <c r="E41" s="39">
        <f>연결_지출수입내역서!D35</f>
        <v>0</v>
      </c>
      <c r="F41" s="64">
        <f>연결_지출수입내역서!E35</f>
        <v>0</v>
      </c>
      <c r="G41" s="207">
        <f>연결_지출수입내역서!F35</f>
        <v>0</v>
      </c>
      <c r="H41" s="207"/>
      <c r="I41" s="66">
        <f>연결_지출수입내역서!G35</f>
        <v>0</v>
      </c>
    </row>
    <row r="42" spans="2:9" ht="20.100000000000001" hidden="1" customHeight="1">
      <c r="B42" s="156">
        <v>30</v>
      </c>
      <c r="C42" s="67">
        <f>연결_지출수입내역서!B36</f>
        <v>0</v>
      </c>
      <c r="D42" s="64">
        <f>연결_지출수입내역서!C36</f>
        <v>0</v>
      </c>
      <c r="E42" s="39">
        <f>연결_지출수입내역서!D36</f>
        <v>0</v>
      </c>
      <c r="F42" s="64">
        <f>연결_지출수입내역서!E36</f>
        <v>0</v>
      </c>
      <c r="G42" s="207">
        <f>연결_지출수입내역서!F36</f>
        <v>0</v>
      </c>
      <c r="H42" s="207"/>
      <c r="I42" s="66">
        <f>연결_지출수입내역서!G36</f>
        <v>0</v>
      </c>
    </row>
    <row r="43" spans="2:9" ht="20.100000000000001" hidden="1" customHeight="1">
      <c r="B43" s="156">
        <v>31</v>
      </c>
      <c r="C43" s="67">
        <f>연결_지출수입내역서!B37</f>
        <v>0</v>
      </c>
      <c r="D43" s="64">
        <f>연결_지출수입내역서!C37</f>
        <v>0</v>
      </c>
      <c r="E43" s="39">
        <f>연결_지출수입내역서!D37</f>
        <v>0</v>
      </c>
      <c r="F43" s="64">
        <f>연결_지출수입내역서!E37</f>
        <v>0</v>
      </c>
      <c r="G43" s="207">
        <f>연결_지출수입내역서!F37</f>
        <v>0</v>
      </c>
      <c r="H43" s="207"/>
      <c r="I43" s="66">
        <f>연결_지출수입내역서!G37</f>
        <v>0</v>
      </c>
    </row>
    <row r="44" spans="2:9" ht="20.100000000000001" hidden="1" customHeight="1">
      <c r="B44" s="156">
        <v>32</v>
      </c>
      <c r="C44" s="67">
        <f>연결_지출수입내역서!B38</f>
        <v>0</v>
      </c>
      <c r="D44" s="64">
        <f>연결_지출수입내역서!C38</f>
        <v>0</v>
      </c>
      <c r="E44" s="39">
        <f>연결_지출수입내역서!D38</f>
        <v>0</v>
      </c>
      <c r="F44" s="64">
        <f>연결_지출수입내역서!E38</f>
        <v>0</v>
      </c>
      <c r="G44" s="207">
        <f>연결_지출수입내역서!F38</f>
        <v>0</v>
      </c>
      <c r="H44" s="207"/>
      <c r="I44" s="66">
        <f>연결_지출수입내역서!G38</f>
        <v>0</v>
      </c>
    </row>
    <row r="45" spans="2:9" ht="20.100000000000001" hidden="1" customHeight="1">
      <c r="B45" s="156">
        <v>33</v>
      </c>
      <c r="C45" s="67">
        <f>연결_지출수입내역서!B39</f>
        <v>0</v>
      </c>
      <c r="D45" s="64">
        <f>연결_지출수입내역서!C39</f>
        <v>0</v>
      </c>
      <c r="E45" s="39">
        <f>연결_지출수입내역서!D39</f>
        <v>0</v>
      </c>
      <c r="F45" s="64">
        <f>연결_지출수입내역서!E39</f>
        <v>0</v>
      </c>
      <c r="G45" s="207">
        <f>연결_지출수입내역서!F39</f>
        <v>0</v>
      </c>
      <c r="H45" s="207"/>
      <c r="I45" s="66">
        <f>연결_지출수입내역서!G39</f>
        <v>0</v>
      </c>
    </row>
    <row r="46" spans="2:9" ht="20.100000000000001" hidden="1" customHeight="1">
      <c r="B46" s="156">
        <v>34</v>
      </c>
      <c r="C46" s="67">
        <f>연결_지출수입내역서!B40</f>
        <v>0</v>
      </c>
      <c r="D46" s="64">
        <f>연결_지출수입내역서!C40</f>
        <v>0</v>
      </c>
      <c r="E46" s="39">
        <f>연결_지출수입내역서!D40</f>
        <v>0</v>
      </c>
      <c r="F46" s="64">
        <f>연결_지출수입내역서!E40</f>
        <v>0</v>
      </c>
      <c r="G46" s="207">
        <f>연결_지출수입내역서!F40</f>
        <v>0</v>
      </c>
      <c r="H46" s="207"/>
      <c r="I46" s="66">
        <f>연결_지출수입내역서!G40</f>
        <v>0</v>
      </c>
    </row>
    <row r="47" spans="2:9" ht="20.100000000000001" hidden="1" customHeight="1">
      <c r="B47" s="156">
        <v>35</v>
      </c>
      <c r="C47" s="67">
        <f>연결_지출수입내역서!B41</f>
        <v>0</v>
      </c>
      <c r="D47" s="64">
        <f>연결_지출수입내역서!C41</f>
        <v>0</v>
      </c>
      <c r="E47" s="39">
        <f>연결_지출수입내역서!D41</f>
        <v>0</v>
      </c>
      <c r="F47" s="64">
        <f>연결_지출수입내역서!E41</f>
        <v>0</v>
      </c>
      <c r="G47" s="207">
        <f>연결_지출수입내역서!F41</f>
        <v>0</v>
      </c>
      <c r="H47" s="207"/>
      <c r="I47" s="66">
        <f>연결_지출수입내역서!G41</f>
        <v>0</v>
      </c>
    </row>
    <row r="48" spans="2:9" ht="20.100000000000001" hidden="1" customHeight="1">
      <c r="B48" s="156">
        <v>36</v>
      </c>
      <c r="C48" s="67">
        <f>연결_지출수입내역서!B42</f>
        <v>0</v>
      </c>
      <c r="D48" s="64">
        <f>연결_지출수입내역서!C42</f>
        <v>0</v>
      </c>
      <c r="E48" s="39">
        <f>연결_지출수입내역서!D42</f>
        <v>0</v>
      </c>
      <c r="F48" s="64">
        <f>연결_지출수입내역서!E42</f>
        <v>0</v>
      </c>
      <c r="G48" s="207">
        <f>연결_지출수입내역서!F42</f>
        <v>0</v>
      </c>
      <c r="H48" s="207"/>
      <c r="I48" s="66">
        <f>연결_지출수입내역서!G42</f>
        <v>0</v>
      </c>
    </row>
    <row r="49" spans="2:9" ht="20.100000000000001" hidden="1" customHeight="1">
      <c r="B49" s="156">
        <v>37</v>
      </c>
      <c r="C49" s="67">
        <f>연결_지출수입내역서!B43</f>
        <v>0</v>
      </c>
      <c r="D49" s="64">
        <f>연결_지출수입내역서!C43</f>
        <v>0</v>
      </c>
      <c r="E49" s="39">
        <f>연결_지출수입내역서!D43</f>
        <v>0</v>
      </c>
      <c r="F49" s="64">
        <f>연결_지출수입내역서!E43</f>
        <v>0</v>
      </c>
      <c r="G49" s="207">
        <f>연결_지출수입내역서!F43</f>
        <v>0</v>
      </c>
      <c r="H49" s="207"/>
      <c r="I49" s="66">
        <f>연결_지출수입내역서!G43</f>
        <v>0</v>
      </c>
    </row>
    <row r="50" spans="2:9" ht="20.100000000000001" hidden="1" customHeight="1">
      <c r="B50" s="156">
        <v>38</v>
      </c>
      <c r="C50" s="67">
        <f>연결_지출수입내역서!B44</f>
        <v>0</v>
      </c>
      <c r="D50" s="64">
        <f>연결_지출수입내역서!C44</f>
        <v>0</v>
      </c>
      <c r="E50" s="39">
        <f>연결_지출수입내역서!D44</f>
        <v>0</v>
      </c>
      <c r="F50" s="64">
        <f>연결_지출수입내역서!E44</f>
        <v>0</v>
      </c>
      <c r="G50" s="207">
        <f>연결_지출수입내역서!F44</f>
        <v>0</v>
      </c>
      <c r="H50" s="207"/>
      <c r="I50" s="66">
        <f>연결_지출수입내역서!G44</f>
        <v>0</v>
      </c>
    </row>
    <row r="51" spans="2:9" ht="20.100000000000001" hidden="1" customHeight="1">
      <c r="B51" s="156">
        <v>39</v>
      </c>
      <c r="C51" s="67">
        <f>연결_지출수입내역서!B45</f>
        <v>0</v>
      </c>
      <c r="D51" s="64">
        <f>연결_지출수입내역서!C45</f>
        <v>0</v>
      </c>
      <c r="E51" s="39">
        <f>연결_지출수입내역서!D45</f>
        <v>0</v>
      </c>
      <c r="F51" s="64">
        <f>연결_지출수입내역서!E45</f>
        <v>0</v>
      </c>
      <c r="G51" s="207">
        <f>연결_지출수입내역서!F45</f>
        <v>0</v>
      </c>
      <c r="H51" s="207"/>
      <c r="I51" s="66">
        <f>연결_지출수입내역서!G45</f>
        <v>0</v>
      </c>
    </row>
    <row r="52" spans="2:9" ht="20.100000000000001" hidden="1" customHeight="1">
      <c r="B52" s="156">
        <v>40</v>
      </c>
      <c r="C52" s="67">
        <f>연결_지출수입내역서!B46</f>
        <v>0</v>
      </c>
      <c r="D52" s="64">
        <f>연결_지출수입내역서!C46</f>
        <v>0</v>
      </c>
      <c r="E52" s="39">
        <f>연결_지출수입내역서!D46</f>
        <v>0</v>
      </c>
      <c r="F52" s="64">
        <f>연결_지출수입내역서!E46</f>
        <v>0</v>
      </c>
      <c r="G52" s="207">
        <f>연결_지출수입내역서!F46</f>
        <v>0</v>
      </c>
      <c r="H52" s="207"/>
      <c r="I52" s="66">
        <f>연결_지출수입내역서!G46</f>
        <v>0</v>
      </c>
    </row>
    <row r="53" spans="2:9" ht="20.100000000000001" hidden="1" customHeight="1">
      <c r="B53" s="156">
        <v>41</v>
      </c>
      <c r="C53" s="67">
        <f>연결_지출수입내역서!B47</f>
        <v>0</v>
      </c>
      <c r="D53" s="64">
        <f>연결_지출수입내역서!C47</f>
        <v>0</v>
      </c>
      <c r="E53" s="39">
        <f>연결_지출수입내역서!D47</f>
        <v>0</v>
      </c>
      <c r="F53" s="64">
        <f>연결_지출수입내역서!E47</f>
        <v>0</v>
      </c>
      <c r="G53" s="207">
        <f>연결_지출수입내역서!F47</f>
        <v>0</v>
      </c>
      <c r="H53" s="207"/>
      <c r="I53" s="66">
        <f>연결_지출수입내역서!G47</f>
        <v>0</v>
      </c>
    </row>
    <row r="54" spans="2:9" ht="20.100000000000001" hidden="1" customHeight="1">
      <c r="B54" s="156">
        <v>42</v>
      </c>
      <c r="C54" s="67">
        <f>연결_지출수입내역서!B48</f>
        <v>0</v>
      </c>
      <c r="D54" s="64">
        <f>연결_지출수입내역서!C48</f>
        <v>0</v>
      </c>
      <c r="E54" s="39">
        <f>연결_지출수입내역서!D48</f>
        <v>0</v>
      </c>
      <c r="F54" s="64">
        <f>연결_지출수입내역서!E48</f>
        <v>0</v>
      </c>
      <c r="G54" s="207">
        <f>연결_지출수입내역서!F48</f>
        <v>0</v>
      </c>
      <c r="H54" s="207"/>
      <c r="I54" s="66">
        <f>연결_지출수입내역서!G48</f>
        <v>0</v>
      </c>
    </row>
    <row r="55" spans="2:9" ht="20.100000000000001" hidden="1" customHeight="1">
      <c r="B55" s="156">
        <v>43</v>
      </c>
      <c r="C55" s="67">
        <f>연결_지출수입내역서!B49</f>
        <v>0</v>
      </c>
      <c r="D55" s="64">
        <f>연결_지출수입내역서!C49</f>
        <v>0</v>
      </c>
      <c r="E55" s="39">
        <f>연결_지출수입내역서!D49</f>
        <v>0</v>
      </c>
      <c r="F55" s="64">
        <f>연결_지출수입내역서!E49</f>
        <v>0</v>
      </c>
      <c r="G55" s="207">
        <f>연결_지출수입내역서!F49</f>
        <v>0</v>
      </c>
      <c r="H55" s="207"/>
      <c r="I55" s="66">
        <f>연결_지출수입내역서!G49</f>
        <v>0</v>
      </c>
    </row>
    <row r="56" spans="2:9" ht="20.100000000000001" hidden="1" customHeight="1">
      <c r="B56" s="156">
        <v>44</v>
      </c>
      <c r="C56" s="67">
        <f>연결_지출수입내역서!B50</f>
        <v>0</v>
      </c>
      <c r="D56" s="64">
        <f>연결_지출수입내역서!C50</f>
        <v>0</v>
      </c>
      <c r="E56" s="39">
        <f>연결_지출수입내역서!D50</f>
        <v>0</v>
      </c>
      <c r="F56" s="64">
        <f>연결_지출수입내역서!E50</f>
        <v>0</v>
      </c>
      <c r="G56" s="207">
        <f>연결_지출수입내역서!F50</f>
        <v>0</v>
      </c>
      <c r="H56" s="207"/>
      <c r="I56" s="66">
        <f>연결_지출수입내역서!G50</f>
        <v>0</v>
      </c>
    </row>
    <row r="57" spans="2:9" ht="20.100000000000001" hidden="1" customHeight="1">
      <c r="B57" s="156">
        <v>45</v>
      </c>
      <c r="C57" s="67">
        <f>연결_지출수입내역서!B51</f>
        <v>0</v>
      </c>
      <c r="D57" s="64">
        <f>연결_지출수입내역서!C51</f>
        <v>0</v>
      </c>
      <c r="E57" s="39">
        <f>연결_지출수입내역서!D51</f>
        <v>0</v>
      </c>
      <c r="F57" s="64">
        <f>연결_지출수입내역서!E51</f>
        <v>0</v>
      </c>
      <c r="G57" s="207">
        <f>연결_지출수입내역서!F51</f>
        <v>0</v>
      </c>
      <c r="H57" s="207"/>
      <c r="I57" s="66">
        <f>연결_지출수입내역서!G51</f>
        <v>0</v>
      </c>
    </row>
    <row r="58" spans="2:9" ht="20.100000000000001" hidden="1" customHeight="1">
      <c r="B58" s="156">
        <v>46</v>
      </c>
      <c r="C58" s="67">
        <f>연결_지출수입내역서!B52</f>
        <v>0</v>
      </c>
      <c r="D58" s="64">
        <f>연결_지출수입내역서!C52</f>
        <v>0</v>
      </c>
      <c r="E58" s="39">
        <f>연결_지출수입내역서!D52</f>
        <v>0</v>
      </c>
      <c r="F58" s="64">
        <f>연결_지출수입내역서!E52</f>
        <v>0</v>
      </c>
      <c r="G58" s="207">
        <f>연결_지출수입내역서!F52</f>
        <v>0</v>
      </c>
      <c r="H58" s="207"/>
      <c r="I58" s="66">
        <f>연결_지출수입내역서!G52</f>
        <v>0</v>
      </c>
    </row>
    <row r="59" spans="2:9" ht="20.100000000000001" hidden="1" customHeight="1">
      <c r="B59" s="156">
        <v>47</v>
      </c>
      <c r="C59" s="67">
        <f>연결_지출수입내역서!B53</f>
        <v>0</v>
      </c>
      <c r="D59" s="64">
        <f>연결_지출수입내역서!C53</f>
        <v>0</v>
      </c>
      <c r="E59" s="39">
        <f>연결_지출수입내역서!D53</f>
        <v>0</v>
      </c>
      <c r="F59" s="64">
        <f>연결_지출수입내역서!E53</f>
        <v>0</v>
      </c>
      <c r="G59" s="207">
        <f>연결_지출수입내역서!F53</f>
        <v>0</v>
      </c>
      <c r="H59" s="207"/>
      <c r="I59" s="66">
        <f>연결_지출수입내역서!G53</f>
        <v>0</v>
      </c>
    </row>
    <row r="60" spans="2:9" ht="20.100000000000001" hidden="1" customHeight="1">
      <c r="B60" s="156">
        <v>48</v>
      </c>
      <c r="C60" s="67">
        <f>연결_지출수입내역서!B54</f>
        <v>0</v>
      </c>
      <c r="D60" s="64">
        <f>연결_지출수입내역서!C54</f>
        <v>0</v>
      </c>
      <c r="E60" s="39">
        <f>연결_지출수입내역서!D54</f>
        <v>0</v>
      </c>
      <c r="F60" s="64">
        <f>연결_지출수입내역서!E54</f>
        <v>0</v>
      </c>
      <c r="G60" s="207">
        <f>연결_지출수입내역서!F54</f>
        <v>0</v>
      </c>
      <c r="H60" s="207"/>
      <c r="I60" s="66">
        <f>연결_지출수입내역서!G54</f>
        <v>0</v>
      </c>
    </row>
    <row r="61" spans="2:9" ht="20.100000000000001" hidden="1" customHeight="1">
      <c r="B61" s="156">
        <v>49</v>
      </c>
      <c r="C61" s="67">
        <f>연결_지출수입내역서!B55</f>
        <v>0</v>
      </c>
      <c r="D61" s="64">
        <f>연결_지출수입내역서!C55</f>
        <v>0</v>
      </c>
      <c r="E61" s="39">
        <f>연결_지출수입내역서!D55</f>
        <v>0</v>
      </c>
      <c r="F61" s="64">
        <f>연결_지출수입내역서!E55</f>
        <v>0</v>
      </c>
      <c r="G61" s="207">
        <f>연결_지출수입내역서!F55</f>
        <v>0</v>
      </c>
      <c r="H61" s="207"/>
      <c r="I61" s="66">
        <f>연결_지출수입내역서!G55</f>
        <v>0</v>
      </c>
    </row>
    <row r="62" spans="2:9" ht="20.100000000000001" hidden="1" customHeight="1">
      <c r="B62" s="156">
        <v>50</v>
      </c>
      <c r="C62" s="67">
        <f>연결_지출수입내역서!B56</f>
        <v>0</v>
      </c>
      <c r="D62" s="64">
        <f>연결_지출수입내역서!C56</f>
        <v>0</v>
      </c>
      <c r="E62" s="39">
        <f>연결_지출수입내역서!D56</f>
        <v>0</v>
      </c>
      <c r="F62" s="64">
        <f>연결_지출수입내역서!E56</f>
        <v>0</v>
      </c>
      <c r="G62" s="207">
        <f>연결_지출수입내역서!F56</f>
        <v>0</v>
      </c>
      <c r="H62" s="207"/>
      <c r="I62" s="66">
        <f>연결_지출수입내역서!G56</f>
        <v>0</v>
      </c>
    </row>
    <row r="63" spans="2:9" ht="20.100000000000001" hidden="1" customHeight="1">
      <c r="B63" s="156">
        <v>51</v>
      </c>
      <c r="C63" s="67">
        <f>연결_지출수입내역서!B57</f>
        <v>0</v>
      </c>
      <c r="D63" s="64">
        <f>연결_지출수입내역서!C57</f>
        <v>0</v>
      </c>
      <c r="E63" s="39">
        <f>연결_지출수입내역서!D57</f>
        <v>0</v>
      </c>
      <c r="F63" s="64">
        <f>연결_지출수입내역서!E57</f>
        <v>0</v>
      </c>
      <c r="G63" s="207">
        <f>연결_지출수입내역서!F57</f>
        <v>0</v>
      </c>
      <c r="H63" s="207"/>
      <c r="I63" s="66">
        <f>연결_지출수입내역서!G57</f>
        <v>0</v>
      </c>
    </row>
    <row r="64" spans="2:9" ht="20.100000000000001" hidden="1" customHeight="1">
      <c r="B64" s="156">
        <v>52</v>
      </c>
      <c r="C64" s="67">
        <f>연결_지출수입내역서!B58</f>
        <v>0</v>
      </c>
      <c r="D64" s="64">
        <f>연결_지출수입내역서!C58</f>
        <v>0</v>
      </c>
      <c r="E64" s="39">
        <f>연결_지출수입내역서!D58</f>
        <v>0</v>
      </c>
      <c r="F64" s="64">
        <f>연결_지출수입내역서!E58</f>
        <v>0</v>
      </c>
      <c r="G64" s="207">
        <f>연결_지출수입내역서!F58</f>
        <v>0</v>
      </c>
      <c r="H64" s="207"/>
      <c r="I64" s="66">
        <f>연결_지출수입내역서!G58</f>
        <v>0</v>
      </c>
    </row>
    <row r="65" spans="2:9" ht="20.100000000000001" hidden="1" customHeight="1">
      <c r="B65" s="156">
        <v>53</v>
      </c>
      <c r="C65" s="67">
        <f>연결_지출수입내역서!B59</f>
        <v>0</v>
      </c>
      <c r="D65" s="64">
        <f>연결_지출수입내역서!C59</f>
        <v>0</v>
      </c>
      <c r="E65" s="39">
        <f>연결_지출수입내역서!D59</f>
        <v>0</v>
      </c>
      <c r="F65" s="64">
        <f>연결_지출수입내역서!E59</f>
        <v>0</v>
      </c>
      <c r="G65" s="207">
        <f>연결_지출수입내역서!F59</f>
        <v>0</v>
      </c>
      <c r="H65" s="207"/>
      <c r="I65" s="66">
        <f>연결_지출수입내역서!G59</f>
        <v>0</v>
      </c>
    </row>
    <row r="66" spans="2:9" ht="20.100000000000001" hidden="1" customHeight="1">
      <c r="B66" s="156">
        <v>54</v>
      </c>
      <c r="C66" s="67">
        <f>연결_지출수입내역서!B60</f>
        <v>0</v>
      </c>
      <c r="D66" s="64">
        <f>연결_지출수입내역서!C60</f>
        <v>0</v>
      </c>
      <c r="E66" s="39">
        <f>연결_지출수입내역서!D60</f>
        <v>0</v>
      </c>
      <c r="F66" s="64">
        <f>연결_지출수입내역서!E60</f>
        <v>0</v>
      </c>
      <c r="G66" s="207">
        <f>연결_지출수입내역서!F60</f>
        <v>0</v>
      </c>
      <c r="H66" s="207"/>
      <c r="I66" s="66">
        <f>연결_지출수입내역서!G60</f>
        <v>0</v>
      </c>
    </row>
    <row r="67" spans="2:9" ht="20.100000000000001" hidden="1" customHeight="1">
      <c r="B67" s="156">
        <v>55</v>
      </c>
      <c r="C67" s="67">
        <f>연결_지출수입내역서!B61</f>
        <v>0</v>
      </c>
      <c r="D67" s="64">
        <f>연결_지출수입내역서!C61</f>
        <v>0</v>
      </c>
      <c r="E67" s="39">
        <f>연결_지출수입내역서!D61</f>
        <v>0</v>
      </c>
      <c r="F67" s="64">
        <f>연결_지출수입내역서!E61</f>
        <v>0</v>
      </c>
      <c r="G67" s="207">
        <f>연결_지출수입내역서!F61</f>
        <v>0</v>
      </c>
      <c r="H67" s="207"/>
      <c r="I67" s="66">
        <f>연결_지출수입내역서!G61</f>
        <v>0</v>
      </c>
    </row>
    <row r="68" spans="2:9" ht="20.100000000000001" hidden="1" customHeight="1">
      <c r="B68" s="156">
        <v>56</v>
      </c>
      <c r="C68" s="67">
        <f>연결_지출수입내역서!B62</f>
        <v>0</v>
      </c>
      <c r="D68" s="64">
        <f>연결_지출수입내역서!C62</f>
        <v>0</v>
      </c>
      <c r="E68" s="39">
        <f>연결_지출수입내역서!D62</f>
        <v>0</v>
      </c>
      <c r="F68" s="64">
        <f>연결_지출수입내역서!E62</f>
        <v>0</v>
      </c>
      <c r="G68" s="207">
        <f>연결_지출수입내역서!F62</f>
        <v>0</v>
      </c>
      <c r="H68" s="207"/>
      <c r="I68" s="66">
        <f>연결_지출수입내역서!G62</f>
        <v>0</v>
      </c>
    </row>
    <row r="69" spans="2:9" ht="20.100000000000001" hidden="1" customHeight="1">
      <c r="B69" s="156">
        <v>57</v>
      </c>
      <c r="C69" s="67">
        <f>연결_지출수입내역서!B63</f>
        <v>0</v>
      </c>
      <c r="D69" s="64">
        <f>연결_지출수입내역서!C63</f>
        <v>0</v>
      </c>
      <c r="E69" s="39">
        <f>연결_지출수입내역서!D63</f>
        <v>0</v>
      </c>
      <c r="F69" s="64">
        <f>연결_지출수입내역서!E63</f>
        <v>0</v>
      </c>
      <c r="G69" s="207">
        <f>연결_지출수입내역서!F63</f>
        <v>0</v>
      </c>
      <c r="H69" s="207"/>
      <c r="I69" s="66">
        <f>연결_지출수입내역서!G63</f>
        <v>0</v>
      </c>
    </row>
    <row r="70" spans="2:9" ht="20.100000000000001" hidden="1" customHeight="1">
      <c r="B70" s="156">
        <v>58</v>
      </c>
      <c r="C70" s="67">
        <f>연결_지출수입내역서!B64</f>
        <v>0</v>
      </c>
      <c r="D70" s="64">
        <f>연결_지출수입내역서!C64</f>
        <v>0</v>
      </c>
      <c r="E70" s="39">
        <f>연결_지출수입내역서!D64</f>
        <v>0</v>
      </c>
      <c r="F70" s="64">
        <f>연결_지출수입내역서!E64</f>
        <v>0</v>
      </c>
      <c r="G70" s="207">
        <f>연결_지출수입내역서!F64</f>
        <v>0</v>
      </c>
      <c r="H70" s="207"/>
      <c r="I70" s="66">
        <f>연결_지출수입내역서!G64</f>
        <v>0</v>
      </c>
    </row>
    <row r="71" spans="2:9" ht="20.100000000000001" hidden="1" customHeight="1">
      <c r="B71" s="156">
        <v>59</v>
      </c>
      <c r="C71" s="67">
        <f>연결_지출수입내역서!B65</f>
        <v>0</v>
      </c>
      <c r="D71" s="64">
        <f>연결_지출수입내역서!C65</f>
        <v>0</v>
      </c>
      <c r="E71" s="39">
        <f>연결_지출수입내역서!D65</f>
        <v>0</v>
      </c>
      <c r="F71" s="64">
        <f>연결_지출수입내역서!E65</f>
        <v>0</v>
      </c>
      <c r="G71" s="207">
        <f>연결_지출수입내역서!F65</f>
        <v>0</v>
      </c>
      <c r="H71" s="207"/>
      <c r="I71" s="66">
        <f>연결_지출수입내역서!G65</f>
        <v>0</v>
      </c>
    </row>
    <row r="72" spans="2:9" ht="20.100000000000001" hidden="1" customHeight="1">
      <c r="B72" s="156">
        <v>60</v>
      </c>
      <c r="C72" s="67">
        <f>연결_지출수입내역서!B66</f>
        <v>0</v>
      </c>
      <c r="D72" s="64">
        <f>연결_지출수입내역서!C66</f>
        <v>0</v>
      </c>
      <c r="E72" s="39">
        <f>연결_지출수입내역서!D66</f>
        <v>0</v>
      </c>
      <c r="F72" s="64">
        <f>연결_지출수입내역서!E66</f>
        <v>0</v>
      </c>
      <c r="G72" s="207">
        <f>연결_지출수입내역서!F66</f>
        <v>0</v>
      </c>
      <c r="H72" s="207"/>
      <c r="I72" s="66">
        <f>연결_지출수입내역서!G66</f>
        <v>0</v>
      </c>
    </row>
    <row r="73" spans="2:9" ht="20.100000000000001" hidden="1" customHeight="1">
      <c r="B73" s="156">
        <v>61</v>
      </c>
      <c r="C73" s="67">
        <f>연결_지출수입내역서!B67</f>
        <v>0</v>
      </c>
      <c r="D73" s="64">
        <f>연결_지출수입내역서!C67</f>
        <v>0</v>
      </c>
      <c r="E73" s="39">
        <f>연결_지출수입내역서!D67</f>
        <v>0</v>
      </c>
      <c r="F73" s="64">
        <f>연결_지출수입내역서!E67</f>
        <v>0</v>
      </c>
      <c r="G73" s="207">
        <f>연결_지출수입내역서!F67</f>
        <v>0</v>
      </c>
      <c r="H73" s="207"/>
      <c r="I73" s="66">
        <f>연결_지출수입내역서!G67</f>
        <v>0</v>
      </c>
    </row>
    <row r="74" spans="2:9" ht="20.100000000000001" hidden="1" customHeight="1">
      <c r="B74" s="156">
        <v>62</v>
      </c>
      <c r="C74" s="67">
        <f>연결_지출수입내역서!B68</f>
        <v>0</v>
      </c>
      <c r="D74" s="64">
        <f>연결_지출수입내역서!C68</f>
        <v>0</v>
      </c>
      <c r="E74" s="39">
        <f>연결_지출수입내역서!D68</f>
        <v>0</v>
      </c>
      <c r="F74" s="64">
        <f>연결_지출수입내역서!E68</f>
        <v>0</v>
      </c>
      <c r="G74" s="207">
        <f>연결_지출수입내역서!F68</f>
        <v>0</v>
      </c>
      <c r="H74" s="207"/>
      <c r="I74" s="66">
        <f>연결_지출수입내역서!G68</f>
        <v>0</v>
      </c>
    </row>
    <row r="75" spans="2:9" ht="20.100000000000001" hidden="1" customHeight="1">
      <c r="B75" s="156">
        <v>63</v>
      </c>
      <c r="C75" s="67">
        <f>연결_지출수입내역서!B69</f>
        <v>0</v>
      </c>
      <c r="D75" s="64">
        <f>연결_지출수입내역서!C69</f>
        <v>0</v>
      </c>
      <c r="E75" s="39">
        <f>연결_지출수입내역서!D69</f>
        <v>0</v>
      </c>
      <c r="F75" s="64">
        <f>연결_지출수입내역서!E69</f>
        <v>0</v>
      </c>
      <c r="G75" s="207">
        <f>연결_지출수입내역서!F69</f>
        <v>0</v>
      </c>
      <c r="H75" s="207"/>
      <c r="I75" s="66">
        <f>연결_지출수입내역서!G69</f>
        <v>0</v>
      </c>
    </row>
    <row r="76" spans="2:9" ht="20.100000000000001" hidden="1" customHeight="1">
      <c r="B76" s="156">
        <v>64</v>
      </c>
      <c r="C76" s="67">
        <f>연결_지출수입내역서!B70</f>
        <v>0</v>
      </c>
      <c r="D76" s="64">
        <f>연결_지출수입내역서!C70</f>
        <v>0</v>
      </c>
      <c r="E76" s="39">
        <f>연결_지출수입내역서!D70</f>
        <v>0</v>
      </c>
      <c r="F76" s="64">
        <f>연결_지출수입내역서!E70</f>
        <v>0</v>
      </c>
      <c r="G76" s="207">
        <f>연결_지출수입내역서!F70</f>
        <v>0</v>
      </c>
      <c r="H76" s="207"/>
      <c r="I76" s="66">
        <f>연결_지출수입내역서!G70</f>
        <v>0</v>
      </c>
    </row>
    <row r="77" spans="2:9" ht="20.100000000000001" hidden="1" customHeight="1">
      <c r="B77" s="156">
        <v>65</v>
      </c>
      <c r="C77" s="67">
        <f>연결_지출수입내역서!B71</f>
        <v>0</v>
      </c>
      <c r="D77" s="64">
        <f>연결_지출수입내역서!C71</f>
        <v>0</v>
      </c>
      <c r="E77" s="39">
        <f>연결_지출수입내역서!D71</f>
        <v>0</v>
      </c>
      <c r="F77" s="64">
        <f>연결_지출수입내역서!E71</f>
        <v>0</v>
      </c>
      <c r="G77" s="207">
        <f>연결_지출수입내역서!F71</f>
        <v>0</v>
      </c>
      <c r="H77" s="207"/>
      <c r="I77" s="66">
        <f>연결_지출수입내역서!G71</f>
        <v>0</v>
      </c>
    </row>
    <row r="78" spans="2:9" ht="20.100000000000001" hidden="1" customHeight="1">
      <c r="B78" s="156">
        <v>66</v>
      </c>
      <c r="C78" s="67">
        <f>연결_지출수입내역서!B72</f>
        <v>0</v>
      </c>
      <c r="D78" s="64">
        <f>연결_지출수입내역서!C72</f>
        <v>0</v>
      </c>
      <c r="E78" s="39">
        <f>연결_지출수입내역서!D72</f>
        <v>0</v>
      </c>
      <c r="F78" s="64">
        <f>연결_지출수입내역서!E72</f>
        <v>0</v>
      </c>
      <c r="G78" s="207">
        <f>연결_지출수입내역서!F72</f>
        <v>0</v>
      </c>
      <c r="H78" s="207"/>
      <c r="I78" s="66">
        <f>연결_지출수입내역서!G72</f>
        <v>0</v>
      </c>
    </row>
    <row r="79" spans="2:9" ht="20.100000000000001" hidden="1" customHeight="1">
      <c r="B79" s="156">
        <v>67</v>
      </c>
      <c r="C79" s="67">
        <f>연결_지출수입내역서!B73</f>
        <v>0</v>
      </c>
      <c r="D79" s="64">
        <f>연결_지출수입내역서!C73</f>
        <v>0</v>
      </c>
      <c r="E79" s="39">
        <f>연결_지출수입내역서!D73</f>
        <v>0</v>
      </c>
      <c r="F79" s="64">
        <f>연결_지출수입내역서!E73</f>
        <v>0</v>
      </c>
      <c r="G79" s="207">
        <f>연결_지출수입내역서!F73</f>
        <v>0</v>
      </c>
      <c r="H79" s="207"/>
      <c r="I79" s="66">
        <f>연결_지출수입내역서!G73</f>
        <v>0</v>
      </c>
    </row>
    <row r="80" spans="2:9" ht="20.100000000000001" hidden="1" customHeight="1">
      <c r="B80" s="156">
        <v>68</v>
      </c>
      <c r="C80" s="67">
        <f>연결_지출수입내역서!B74</f>
        <v>0</v>
      </c>
      <c r="D80" s="64">
        <f>연결_지출수입내역서!C74</f>
        <v>0</v>
      </c>
      <c r="E80" s="39">
        <f>연결_지출수입내역서!D74</f>
        <v>0</v>
      </c>
      <c r="F80" s="64">
        <f>연결_지출수입내역서!E74</f>
        <v>0</v>
      </c>
      <c r="G80" s="207">
        <f>연결_지출수입내역서!F74</f>
        <v>0</v>
      </c>
      <c r="H80" s="207"/>
      <c r="I80" s="66">
        <f>연결_지출수입내역서!G74</f>
        <v>0</v>
      </c>
    </row>
    <row r="81" spans="2:9" ht="20.100000000000001" hidden="1" customHeight="1">
      <c r="B81" s="156">
        <v>69</v>
      </c>
      <c r="C81" s="67">
        <f>연결_지출수입내역서!B75</f>
        <v>0</v>
      </c>
      <c r="D81" s="64">
        <f>연결_지출수입내역서!C75</f>
        <v>0</v>
      </c>
      <c r="E81" s="39">
        <f>연결_지출수입내역서!D75</f>
        <v>0</v>
      </c>
      <c r="F81" s="64">
        <f>연결_지출수입내역서!E75</f>
        <v>0</v>
      </c>
      <c r="G81" s="207">
        <f>연결_지출수입내역서!F75</f>
        <v>0</v>
      </c>
      <c r="H81" s="207"/>
      <c r="I81" s="66">
        <f>연결_지출수입내역서!G75</f>
        <v>0</v>
      </c>
    </row>
    <row r="82" spans="2:9" ht="20.100000000000001" hidden="1" customHeight="1">
      <c r="B82" s="156">
        <v>70</v>
      </c>
      <c r="C82" s="67">
        <f>연결_지출수입내역서!B76</f>
        <v>0</v>
      </c>
      <c r="D82" s="64">
        <f>연결_지출수입내역서!C76</f>
        <v>0</v>
      </c>
      <c r="E82" s="39">
        <f>연결_지출수입내역서!D76</f>
        <v>0</v>
      </c>
      <c r="F82" s="64">
        <f>연결_지출수입내역서!E76</f>
        <v>0</v>
      </c>
      <c r="G82" s="207">
        <f>연결_지출수입내역서!F76</f>
        <v>0</v>
      </c>
      <c r="H82" s="207"/>
      <c r="I82" s="66">
        <f>연결_지출수입내역서!G76</f>
        <v>0</v>
      </c>
    </row>
    <row r="83" spans="2:9" ht="20.100000000000001" hidden="1" customHeight="1">
      <c r="B83" s="156">
        <v>71</v>
      </c>
      <c r="C83" s="67">
        <f>연결_지출수입내역서!B77</f>
        <v>0</v>
      </c>
      <c r="D83" s="64">
        <f>연결_지출수입내역서!C77</f>
        <v>0</v>
      </c>
      <c r="E83" s="39">
        <f>연결_지출수입내역서!D77</f>
        <v>0</v>
      </c>
      <c r="F83" s="64">
        <f>연결_지출수입내역서!E77</f>
        <v>0</v>
      </c>
      <c r="G83" s="207">
        <f>연결_지출수입내역서!F77</f>
        <v>0</v>
      </c>
      <c r="H83" s="207"/>
      <c r="I83" s="66">
        <f>연결_지출수입내역서!G77</f>
        <v>0</v>
      </c>
    </row>
    <row r="84" spans="2:9" ht="19.5" hidden="1" customHeight="1">
      <c r="B84" s="156">
        <v>72</v>
      </c>
      <c r="C84" s="67">
        <f>연결_지출수입내역서!B78</f>
        <v>0</v>
      </c>
      <c r="D84" s="64">
        <f>연결_지출수입내역서!C78</f>
        <v>0</v>
      </c>
      <c r="E84" s="39">
        <f>연결_지출수입내역서!D78</f>
        <v>0</v>
      </c>
      <c r="F84" s="64">
        <f>연결_지출수입내역서!E78</f>
        <v>0</v>
      </c>
      <c r="G84" s="207">
        <f>연결_지출수입내역서!F78</f>
        <v>0</v>
      </c>
      <c r="H84" s="207"/>
      <c r="I84" s="66">
        <f>연결_지출수입내역서!G78</f>
        <v>0</v>
      </c>
    </row>
    <row r="85" spans="2:9" ht="20.100000000000001" hidden="1" customHeight="1">
      <c r="B85" s="156">
        <v>73</v>
      </c>
      <c r="C85" s="67">
        <f>연결_지출수입내역서!B79</f>
        <v>0</v>
      </c>
      <c r="D85" s="64">
        <f>연결_지출수입내역서!C79</f>
        <v>0</v>
      </c>
      <c r="E85" s="39">
        <f>연결_지출수입내역서!D79</f>
        <v>0</v>
      </c>
      <c r="F85" s="64">
        <f>연결_지출수입내역서!E79</f>
        <v>0</v>
      </c>
      <c r="G85" s="207">
        <f>연결_지출수입내역서!F79</f>
        <v>0</v>
      </c>
      <c r="H85" s="207"/>
      <c r="I85" s="66">
        <f>연결_지출수입내역서!G79</f>
        <v>0</v>
      </c>
    </row>
    <row r="86" spans="2:9" ht="20.100000000000001" hidden="1" customHeight="1">
      <c r="B86" s="156">
        <v>74</v>
      </c>
      <c r="C86" s="67">
        <f>연결_지출수입내역서!B80</f>
        <v>0</v>
      </c>
      <c r="D86" s="64">
        <f>연결_지출수입내역서!C80</f>
        <v>0</v>
      </c>
      <c r="E86" s="39">
        <f>연결_지출수입내역서!D80</f>
        <v>0</v>
      </c>
      <c r="F86" s="64">
        <f>연결_지출수입내역서!E80</f>
        <v>0</v>
      </c>
      <c r="G86" s="207">
        <f>연결_지출수입내역서!F80</f>
        <v>0</v>
      </c>
      <c r="H86" s="207"/>
      <c r="I86" s="66">
        <f>연결_지출수입내역서!G80</f>
        <v>0</v>
      </c>
    </row>
    <row r="87" spans="2:9" ht="20.100000000000001" hidden="1" customHeight="1">
      <c r="B87" s="156">
        <v>75</v>
      </c>
      <c r="C87" s="67">
        <f>연결_지출수입내역서!B81</f>
        <v>0</v>
      </c>
      <c r="D87" s="64">
        <f>연결_지출수입내역서!C81</f>
        <v>0</v>
      </c>
      <c r="E87" s="39">
        <f>연결_지출수입내역서!D81</f>
        <v>0</v>
      </c>
      <c r="F87" s="64">
        <f>연결_지출수입내역서!E81</f>
        <v>0</v>
      </c>
      <c r="G87" s="207">
        <f>연결_지출수입내역서!F81</f>
        <v>0</v>
      </c>
      <c r="H87" s="207"/>
      <c r="I87" s="66">
        <f>연결_지출수입내역서!G81</f>
        <v>0</v>
      </c>
    </row>
    <row r="88" spans="2:9" ht="20.100000000000001" hidden="1" customHeight="1">
      <c r="B88" s="156">
        <v>76</v>
      </c>
      <c r="C88" s="67">
        <f>연결_지출수입내역서!B82</f>
        <v>0</v>
      </c>
      <c r="D88" s="64">
        <f>연결_지출수입내역서!C82</f>
        <v>0</v>
      </c>
      <c r="E88" s="39">
        <f>연결_지출수입내역서!D82</f>
        <v>0</v>
      </c>
      <c r="F88" s="64">
        <f>연결_지출수입내역서!E82</f>
        <v>0</v>
      </c>
      <c r="G88" s="207">
        <f>연결_지출수입내역서!F82</f>
        <v>0</v>
      </c>
      <c r="H88" s="207"/>
      <c r="I88" s="66">
        <f>연결_지출수입내역서!G82</f>
        <v>0</v>
      </c>
    </row>
    <row r="89" spans="2:9" ht="20.100000000000001" hidden="1" customHeight="1">
      <c r="B89" s="156">
        <v>77</v>
      </c>
      <c r="C89" s="67">
        <f>연결_지출수입내역서!B83</f>
        <v>0</v>
      </c>
      <c r="D89" s="64">
        <f>연결_지출수입내역서!C83</f>
        <v>0</v>
      </c>
      <c r="E89" s="39">
        <f>연결_지출수입내역서!D83</f>
        <v>0</v>
      </c>
      <c r="F89" s="64">
        <f>연결_지출수입내역서!E83</f>
        <v>0</v>
      </c>
      <c r="G89" s="207">
        <f>연결_지출수입내역서!F83</f>
        <v>0</v>
      </c>
      <c r="H89" s="207"/>
      <c r="I89" s="66">
        <f>연결_지출수입내역서!G83</f>
        <v>0</v>
      </c>
    </row>
    <row r="90" spans="2:9" ht="20.100000000000001" hidden="1" customHeight="1">
      <c r="B90" s="156">
        <v>78</v>
      </c>
      <c r="C90" s="67">
        <f>연결_지출수입내역서!B84</f>
        <v>0</v>
      </c>
      <c r="D90" s="64">
        <f>연결_지출수입내역서!C84</f>
        <v>0</v>
      </c>
      <c r="E90" s="39">
        <f>연결_지출수입내역서!D84</f>
        <v>0</v>
      </c>
      <c r="F90" s="64">
        <f>연결_지출수입내역서!E84</f>
        <v>0</v>
      </c>
      <c r="G90" s="207">
        <f>연결_지출수입내역서!F84</f>
        <v>0</v>
      </c>
      <c r="H90" s="207"/>
      <c r="I90" s="66">
        <f>연결_지출수입내역서!G84</f>
        <v>0</v>
      </c>
    </row>
    <row r="91" spans="2:9" ht="20.100000000000001" hidden="1" customHeight="1">
      <c r="B91" s="156">
        <v>79</v>
      </c>
      <c r="C91" s="67">
        <f>연결_지출수입내역서!B85</f>
        <v>0</v>
      </c>
      <c r="D91" s="64">
        <f>연결_지출수입내역서!C85</f>
        <v>0</v>
      </c>
      <c r="E91" s="39">
        <f>연결_지출수입내역서!D85</f>
        <v>0</v>
      </c>
      <c r="F91" s="64">
        <f>연결_지출수입내역서!E85</f>
        <v>0</v>
      </c>
      <c r="G91" s="207">
        <f>연결_지출수입내역서!F85</f>
        <v>0</v>
      </c>
      <c r="H91" s="207"/>
      <c r="I91" s="66">
        <f>연결_지출수입내역서!G85</f>
        <v>0</v>
      </c>
    </row>
    <row r="92" spans="2:9" ht="20.100000000000001" hidden="1" customHeight="1">
      <c r="B92" s="156">
        <v>80</v>
      </c>
      <c r="C92" s="67">
        <f>연결_지출수입내역서!B86</f>
        <v>0</v>
      </c>
      <c r="D92" s="64">
        <f>연결_지출수입내역서!C86</f>
        <v>0</v>
      </c>
      <c r="E92" s="39">
        <f>연결_지출수입내역서!D86</f>
        <v>0</v>
      </c>
      <c r="F92" s="64">
        <f>연결_지출수입내역서!E86</f>
        <v>0</v>
      </c>
      <c r="G92" s="207">
        <f>연결_지출수입내역서!F86</f>
        <v>0</v>
      </c>
      <c r="H92" s="207"/>
      <c r="I92" s="66">
        <f>연결_지출수입내역서!G86</f>
        <v>0</v>
      </c>
    </row>
    <row r="93" spans="2:9" ht="20.100000000000001" hidden="1" customHeight="1">
      <c r="B93" s="156">
        <v>81</v>
      </c>
      <c r="C93" s="67">
        <f>연결_지출수입내역서!B87</f>
        <v>0</v>
      </c>
      <c r="D93" s="64">
        <f>연결_지출수입내역서!C87</f>
        <v>0</v>
      </c>
      <c r="E93" s="39">
        <f>연결_지출수입내역서!D87</f>
        <v>0</v>
      </c>
      <c r="F93" s="64">
        <f>연결_지출수입내역서!E87</f>
        <v>0</v>
      </c>
      <c r="G93" s="207">
        <f>연결_지출수입내역서!F87</f>
        <v>0</v>
      </c>
      <c r="H93" s="207"/>
      <c r="I93" s="66">
        <f>연결_지출수입내역서!G87</f>
        <v>0</v>
      </c>
    </row>
    <row r="94" spans="2:9" ht="20.100000000000001" hidden="1" customHeight="1">
      <c r="B94" s="156">
        <v>82</v>
      </c>
      <c r="C94" s="67">
        <f>연결_지출수입내역서!B88</f>
        <v>0</v>
      </c>
      <c r="D94" s="64">
        <f>연결_지출수입내역서!C88</f>
        <v>0</v>
      </c>
      <c r="E94" s="39">
        <f>연결_지출수입내역서!D88</f>
        <v>0</v>
      </c>
      <c r="F94" s="64">
        <f>연결_지출수입내역서!E88</f>
        <v>0</v>
      </c>
      <c r="G94" s="207">
        <f>연결_지출수입내역서!F88</f>
        <v>0</v>
      </c>
      <c r="H94" s="207"/>
      <c r="I94" s="66">
        <f>연결_지출수입내역서!G88</f>
        <v>0</v>
      </c>
    </row>
    <row r="95" spans="2:9" ht="20.100000000000001" hidden="1" customHeight="1">
      <c r="B95" s="156">
        <v>83</v>
      </c>
      <c r="C95" s="67">
        <f>연결_지출수입내역서!B89</f>
        <v>0</v>
      </c>
      <c r="D95" s="64">
        <f>연결_지출수입내역서!C89</f>
        <v>0</v>
      </c>
      <c r="E95" s="39">
        <f>연결_지출수입내역서!D89</f>
        <v>0</v>
      </c>
      <c r="F95" s="64">
        <f>연결_지출수입내역서!E89</f>
        <v>0</v>
      </c>
      <c r="G95" s="207">
        <f>연결_지출수입내역서!F89</f>
        <v>0</v>
      </c>
      <c r="H95" s="207"/>
      <c r="I95" s="66">
        <f>연결_지출수입내역서!G89</f>
        <v>0</v>
      </c>
    </row>
    <row r="96" spans="2:9" ht="20.100000000000001" hidden="1" customHeight="1">
      <c r="B96" s="156">
        <v>84</v>
      </c>
      <c r="C96" s="67">
        <f>연결_지출수입내역서!B90</f>
        <v>0</v>
      </c>
      <c r="D96" s="64">
        <f>연결_지출수입내역서!C90</f>
        <v>0</v>
      </c>
      <c r="E96" s="39">
        <f>연결_지출수입내역서!D90</f>
        <v>0</v>
      </c>
      <c r="F96" s="64">
        <f>연결_지출수입내역서!E90</f>
        <v>0</v>
      </c>
      <c r="G96" s="207">
        <f>연결_지출수입내역서!F90</f>
        <v>0</v>
      </c>
      <c r="H96" s="207"/>
      <c r="I96" s="66">
        <f>연결_지출수입내역서!G90</f>
        <v>0</v>
      </c>
    </row>
    <row r="97" spans="2:9" ht="20.100000000000001" hidden="1" customHeight="1">
      <c r="B97" s="156">
        <v>85</v>
      </c>
      <c r="C97" s="67">
        <f>연결_지출수입내역서!B91</f>
        <v>0</v>
      </c>
      <c r="D97" s="64">
        <f>연결_지출수입내역서!C91</f>
        <v>0</v>
      </c>
      <c r="E97" s="39">
        <f>연결_지출수입내역서!D91</f>
        <v>0</v>
      </c>
      <c r="F97" s="64">
        <f>연결_지출수입내역서!E91</f>
        <v>0</v>
      </c>
      <c r="G97" s="207">
        <f>연결_지출수입내역서!F91</f>
        <v>0</v>
      </c>
      <c r="H97" s="207"/>
      <c r="I97" s="66">
        <f>연결_지출수입내역서!G91</f>
        <v>0</v>
      </c>
    </row>
    <row r="98" spans="2:9" ht="20.100000000000001" hidden="1" customHeight="1">
      <c r="B98" s="156">
        <v>86</v>
      </c>
      <c r="C98" s="67">
        <f>연결_지출수입내역서!B92</f>
        <v>0</v>
      </c>
      <c r="D98" s="64">
        <f>연결_지출수입내역서!C92</f>
        <v>0</v>
      </c>
      <c r="E98" s="39">
        <f>연결_지출수입내역서!D92</f>
        <v>0</v>
      </c>
      <c r="F98" s="64">
        <f>연결_지출수입내역서!E92</f>
        <v>0</v>
      </c>
      <c r="G98" s="207">
        <f>연결_지출수입내역서!F92</f>
        <v>0</v>
      </c>
      <c r="H98" s="207"/>
      <c r="I98" s="66">
        <f>연결_지출수입내역서!G92</f>
        <v>0</v>
      </c>
    </row>
    <row r="99" spans="2:9" ht="20.100000000000001" hidden="1" customHeight="1">
      <c r="B99" s="156">
        <v>87</v>
      </c>
      <c r="C99" s="67">
        <f>연결_지출수입내역서!B93</f>
        <v>0</v>
      </c>
      <c r="D99" s="64">
        <f>연결_지출수입내역서!C93</f>
        <v>0</v>
      </c>
      <c r="E99" s="39">
        <f>연결_지출수입내역서!D93</f>
        <v>0</v>
      </c>
      <c r="F99" s="64">
        <f>연결_지출수입내역서!E93</f>
        <v>0</v>
      </c>
      <c r="G99" s="207">
        <f>연결_지출수입내역서!F93</f>
        <v>0</v>
      </c>
      <c r="H99" s="207"/>
      <c r="I99" s="66">
        <f>연결_지출수입내역서!G93</f>
        <v>0</v>
      </c>
    </row>
    <row r="100" spans="2:9" ht="20.100000000000001" hidden="1" customHeight="1">
      <c r="B100" s="156">
        <v>88</v>
      </c>
      <c r="C100" s="67">
        <f>연결_지출수입내역서!B94</f>
        <v>0</v>
      </c>
      <c r="D100" s="64">
        <f>연결_지출수입내역서!C94</f>
        <v>0</v>
      </c>
      <c r="E100" s="39">
        <f>연결_지출수입내역서!D94</f>
        <v>0</v>
      </c>
      <c r="F100" s="64">
        <f>연결_지출수입내역서!E94</f>
        <v>0</v>
      </c>
      <c r="G100" s="207">
        <f>연결_지출수입내역서!F94</f>
        <v>0</v>
      </c>
      <c r="H100" s="207"/>
      <c r="I100" s="66">
        <f>연결_지출수입내역서!G94</f>
        <v>0</v>
      </c>
    </row>
    <row r="101" spans="2:9" ht="20.100000000000001" hidden="1" customHeight="1">
      <c r="B101" s="156">
        <v>89</v>
      </c>
      <c r="C101" s="67">
        <f>연결_지출수입내역서!B95</f>
        <v>0</v>
      </c>
      <c r="D101" s="64">
        <f>연결_지출수입내역서!C95</f>
        <v>0</v>
      </c>
      <c r="E101" s="39">
        <f>연결_지출수입내역서!D95</f>
        <v>0</v>
      </c>
      <c r="F101" s="64">
        <f>연결_지출수입내역서!E95</f>
        <v>0</v>
      </c>
      <c r="G101" s="207">
        <f>연결_지출수입내역서!F95</f>
        <v>0</v>
      </c>
      <c r="H101" s="207"/>
      <c r="I101" s="66">
        <f>연결_지출수입내역서!G95</f>
        <v>0</v>
      </c>
    </row>
    <row r="102" spans="2:9" ht="20.100000000000001" hidden="1" customHeight="1">
      <c r="B102" s="156">
        <v>90</v>
      </c>
      <c r="C102" s="67">
        <f>연결_지출수입내역서!B96</f>
        <v>0</v>
      </c>
      <c r="D102" s="64">
        <f>연결_지출수입내역서!C96</f>
        <v>0</v>
      </c>
      <c r="E102" s="39">
        <f>연결_지출수입내역서!D96</f>
        <v>0</v>
      </c>
      <c r="F102" s="64">
        <f>연결_지출수입내역서!E96</f>
        <v>0</v>
      </c>
      <c r="G102" s="207">
        <f>연결_지출수입내역서!F96</f>
        <v>0</v>
      </c>
      <c r="H102" s="207"/>
      <c r="I102" s="66">
        <f>연결_지출수입내역서!G96</f>
        <v>0</v>
      </c>
    </row>
    <row r="103" spans="2:9" ht="20.100000000000001" hidden="1" customHeight="1">
      <c r="B103" s="156">
        <v>91</v>
      </c>
      <c r="C103" s="67">
        <f>연결_지출수입내역서!B97</f>
        <v>0</v>
      </c>
      <c r="D103" s="64">
        <f>연결_지출수입내역서!C97</f>
        <v>0</v>
      </c>
      <c r="E103" s="39">
        <f>연결_지출수입내역서!D97</f>
        <v>0</v>
      </c>
      <c r="F103" s="64">
        <f>연결_지출수입내역서!E97</f>
        <v>0</v>
      </c>
      <c r="G103" s="207">
        <f>연결_지출수입내역서!F97</f>
        <v>0</v>
      </c>
      <c r="H103" s="207"/>
      <c r="I103" s="66">
        <f>연결_지출수입내역서!G97</f>
        <v>0</v>
      </c>
    </row>
    <row r="104" spans="2:9" ht="20.100000000000001" hidden="1" customHeight="1">
      <c r="B104" s="156">
        <v>92</v>
      </c>
      <c r="C104" s="67">
        <f>연결_지출수입내역서!B98</f>
        <v>0</v>
      </c>
      <c r="D104" s="64">
        <f>연결_지출수입내역서!C98</f>
        <v>0</v>
      </c>
      <c r="E104" s="39">
        <f>연결_지출수입내역서!D98</f>
        <v>0</v>
      </c>
      <c r="F104" s="64">
        <f>연결_지출수입내역서!E98</f>
        <v>0</v>
      </c>
      <c r="G104" s="207">
        <f>연결_지출수입내역서!F98</f>
        <v>0</v>
      </c>
      <c r="H104" s="207"/>
      <c r="I104" s="66">
        <f>연결_지출수입내역서!G98</f>
        <v>0</v>
      </c>
    </row>
    <row r="105" spans="2:9" ht="20.100000000000001" hidden="1" customHeight="1">
      <c r="B105" s="156">
        <v>93</v>
      </c>
      <c r="C105" s="67">
        <f>연결_지출수입내역서!B99</f>
        <v>0</v>
      </c>
      <c r="D105" s="64">
        <f>연결_지출수입내역서!C99</f>
        <v>0</v>
      </c>
      <c r="E105" s="39">
        <f>연결_지출수입내역서!D99</f>
        <v>0</v>
      </c>
      <c r="F105" s="64">
        <f>연결_지출수입내역서!E99</f>
        <v>0</v>
      </c>
      <c r="G105" s="207">
        <f>연결_지출수입내역서!F99</f>
        <v>0</v>
      </c>
      <c r="H105" s="207"/>
      <c r="I105" s="66">
        <f>연결_지출수입내역서!G99</f>
        <v>0</v>
      </c>
    </row>
    <row r="106" spans="2:9" ht="20.100000000000001" hidden="1" customHeight="1">
      <c r="B106" s="156">
        <v>94</v>
      </c>
      <c r="C106" s="67">
        <f>연결_지출수입내역서!B100</f>
        <v>0</v>
      </c>
      <c r="D106" s="64">
        <f>연결_지출수입내역서!C100</f>
        <v>0</v>
      </c>
      <c r="E106" s="39">
        <f>연결_지출수입내역서!D100</f>
        <v>0</v>
      </c>
      <c r="F106" s="64">
        <f>연결_지출수입내역서!E100</f>
        <v>0</v>
      </c>
      <c r="G106" s="207">
        <f>연결_지출수입내역서!F100</f>
        <v>0</v>
      </c>
      <c r="H106" s="207"/>
      <c r="I106" s="66">
        <f>연결_지출수입내역서!G100</f>
        <v>0</v>
      </c>
    </row>
    <row r="107" spans="2:9" ht="20.100000000000001" hidden="1" customHeight="1">
      <c r="B107" s="156">
        <v>95</v>
      </c>
      <c r="C107" s="67">
        <f>연결_지출수입내역서!B101</f>
        <v>0</v>
      </c>
      <c r="D107" s="64">
        <f>연결_지출수입내역서!C101</f>
        <v>0</v>
      </c>
      <c r="E107" s="39">
        <f>연결_지출수입내역서!D101</f>
        <v>0</v>
      </c>
      <c r="F107" s="64">
        <f>연결_지출수입내역서!E101</f>
        <v>0</v>
      </c>
      <c r="G107" s="207">
        <f>연결_지출수입내역서!F101</f>
        <v>0</v>
      </c>
      <c r="H107" s="207"/>
      <c r="I107" s="66">
        <f>연결_지출수입내역서!G101</f>
        <v>0</v>
      </c>
    </row>
    <row r="108" spans="2:9" ht="20.100000000000001" hidden="1" customHeight="1">
      <c r="B108" s="156">
        <v>96</v>
      </c>
      <c r="C108" s="67">
        <f>연결_지출수입내역서!B102</f>
        <v>0</v>
      </c>
      <c r="D108" s="64">
        <f>연결_지출수입내역서!C102</f>
        <v>0</v>
      </c>
      <c r="E108" s="39">
        <f>연결_지출수입내역서!D102</f>
        <v>0</v>
      </c>
      <c r="F108" s="64">
        <f>연결_지출수입내역서!E102</f>
        <v>0</v>
      </c>
      <c r="G108" s="207">
        <f>연결_지출수입내역서!F102</f>
        <v>0</v>
      </c>
      <c r="H108" s="207"/>
      <c r="I108" s="66">
        <f>연결_지출수입내역서!G102</f>
        <v>0</v>
      </c>
    </row>
    <row r="109" spans="2:9" ht="20.100000000000001" hidden="1" customHeight="1">
      <c r="B109" s="156">
        <v>97</v>
      </c>
      <c r="C109" s="67">
        <f>연결_지출수입내역서!B103</f>
        <v>0</v>
      </c>
      <c r="D109" s="64">
        <f>연결_지출수입내역서!C103</f>
        <v>0</v>
      </c>
      <c r="E109" s="39">
        <f>연결_지출수입내역서!D103</f>
        <v>0</v>
      </c>
      <c r="F109" s="64">
        <f>연결_지출수입내역서!E103</f>
        <v>0</v>
      </c>
      <c r="G109" s="207">
        <f>연결_지출수입내역서!F103</f>
        <v>0</v>
      </c>
      <c r="H109" s="207"/>
      <c r="I109" s="66">
        <f>연결_지출수입내역서!G103</f>
        <v>0</v>
      </c>
    </row>
    <row r="110" spans="2:9" ht="20.100000000000001" hidden="1" customHeight="1">
      <c r="B110" s="156">
        <v>98</v>
      </c>
      <c r="C110" s="67">
        <f>연결_지출수입내역서!B104</f>
        <v>0</v>
      </c>
      <c r="D110" s="64">
        <f>연결_지출수입내역서!C104</f>
        <v>0</v>
      </c>
      <c r="E110" s="39">
        <f>연결_지출수입내역서!D104</f>
        <v>0</v>
      </c>
      <c r="F110" s="64">
        <f>연결_지출수입내역서!E104</f>
        <v>0</v>
      </c>
      <c r="G110" s="207">
        <f>연결_지출수입내역서!F104</f>
        <v>0</v>
      </c>
      <c r="H110" s="207"/>
      <c r="I110" s="66">
        <f>연결_지출수입내역서!G104</f>
        <v>0</v>
      </c>
    </row>
    <row r="111" spans="2:9" ht="20.100000000000001" hidden="1" customHeight="1">
      <c r="B111" s="156">
        <v>99</v>
      </c>
      <c r="C111" s="67">
        <f>연결_지출수입내역서!B105</f>
        <v>0</v>
      </c>
      <c r="D111" s="64">
        <f>연결_지출수입내역서!C105</f>
        <v>0</v>
      </c>
      <c r="E111" s="39">
        <f>연결_지출수입내역서!D105</f>
        <v>0</v>
      </c>
      <c r="F111" s="64">
        <f>연결_지출수입내역서!E105</f>
        <v>0</v>
      </c>
      <c r="G111" s="207">
        <f>연결_지출수입내역서!F105</f>
        <v>0</v>
      </c>
      <c r="H111" s="207"/>
      <c r="I111" s="66">
        <f>연결_지출수입내역서!G105</f>
        <v>0</v>
      </c>
    </row>
    <row r="112" spans="2:9" ht="20.100000000000001" hidden="1" customHeight="1">
      <c r="B112" s="156">
        <v>100</v>
      </c>
      <c r="C112" s="67">
        <f>연결_지출수입내역서!B106</f>
        <v>0</v>
      </c>
      <c r="D112" s="64">
        <f>연결_지출수입내역서!C106</f>
        <v>0</v>
      </c>
      <c r="E112" s="39">
        <f>연결_지출수입내역서!D106</f>
        <v>0</v>
      </c>
      <c r="F112" s="64">
        <f>연결_지출수입내역서!E106</f>
        <v>0</v>
      </c>
      <c r="G112" s="207">
        <f>연결_지출수입내역서!F106</f>
        <v>0</v>
      </c>
      <c r="H112" s="207"/>
      <c r="I112" s="66">
        <f>연결_지출수입내역서!G106</f>
        <v>0</v>
      </c>
    </row>
    <row r="113" spans="2:9" ht="20.100000000000001" hidden="1" customHeight="1">
      <c r="B113" s="156">
        <v>101</v>
      </c>
      <c r="C113" s="67">
        <f>연결_지출수입내역서!B107</f>
        <v>0</v>
      </c>
      <c r="D113" s="64">
        <f>연결_지출수입내역서!C107</f>
        <v>0</v>
      </c>
      <c r="E113" s="39">
        <f>연결_지출수입내역서!D107</f>
        <v>0</v>
      </c>
      <c r="F113" s="64">
        <f>연결_지출수입내역서!E107</f>
        <v>0</v>
      </c>
      <c r="G113" s="207">
        <f>연결_지출수입내역서!F107</f>
        <v>0</v>
      </c>
      <c r="H113" s="207"/>
      <c r="I113" s="66">
        <f>연결_지출수입내역서!G107</f>
        <v>0</v>
      </c>
    </row>
    <row r="114" spans="2:9" ht="20.100000000000001" hidden="1" customHeight="1">
      <c r="B114" s="156">
        <v>102</v>
      </c>
      <c r="C114" s="67">
        <f>연결_지출수입내역서!B108</f>
        <v>0</v>
      </c>
      <c r="D114" s="64">
        <f>연결_지출수입내역서!C108</f>
        <v>0</v>
      </c>
      <c r="E114" s="39">
        <f>연결_지출수입내역서!D108</f>
        <v>0</v>
      </c>
      <c r="F114" s="64">
        <f>연결_지출수입내역서!E108</f>
        <v>0</v>
      </c>
      <c r="G114" s="207">
        <f>연결_지출수입내역서!F108</f>
        <v>0</v>
      </c>
      <c r="H114" s="207"/>
      <c r="I114" s="66">
        <f>연결_지출수입내역서!G108</f>
        <v>0</v>
      </c>
    </row>
    <row r="115" spans="2:9" ht="20.100000000000001" hidden="1" customHeight="1">
      <c r="B115" s="156">
        <v>103</v>
      </c>
      <c r="C115" s="67">
        <f>연결_지출수입내역서!B109</f>
        <v>0</v>
      </c>
      <c r="D115" s="64">
        <f>연결_지출수입내역서!C109</f>
        <v>0</v>
      </c>
      <c r="E115" s="39">
        <f>연결_지출수입내역서!D109</f>
        <v>0</v>
      </c>
      <c r="F115" s="64">
        <f>연결_지출수입내역서!E109</f>
        <v>0</v>
      </c>
      <c r="G115" s="207">
        <f>연결_지출수입내역서!F109</f>
        <v>0</v>
      </c>
      <c r="H115" s="207"/>
      <c r="I115" s="66">
        <f>연결_지출수입내역서!G109</f>
        <v>0</v>
      </c>
    </row>
    <row r="116" spans="2:9" ht="20.100000000000001" hidden="1" customHeight="1">
      <c r="B116" s="156">
        <v>104</v>
      </c>
      <c r="C116" s="67">
        <f>연결_지출수입내역서!B110</f>
        <v>0</v>
      </c>
      <c r="D116" s="64">
        <f>연결_지출수입내역서!C110</f>
        <v>0</v>
      </c>
      <c r="E116" s="39">
        <f>연결_지출수입내역서!D110</f>
        <v>0</v>
      </c>
      <c r="F116" s="64">
        <f>연결_지출수입내역서!E110</f>
        <v>0</v>
      </c>
      <c r="G116" s="207">
        <f>연결_지출수입내역서!F110</f>
        <v>0</v>
      </c>
      <c r="H116" s="207"/>
      <c r="I116" s="66">
        <f>연결_지출수입내역서!G110</f>
        <v>0</v>
      </c>
    </row>
    <row r="117" spans="2:9" ht="20.100000000000001" hidden="1" customHeight="1">
      <c r="B117" s="156">
        <v>105</v>
      </c>
      <c r="C117" s="67">
        <f>연결_지출수입내역서!B111</f>
        <v>0</v>
      </c>
      <c r="D117" s="64">
        <f>연결_지출수입내역서!C111</f>
        <v>0</v>
      </c>
      <c r="E117" s="39">
        <f>연결_지출수입내역서!D111</f>
        <v>0</v>
      </c>
      <c r="F117" s="64">
        <f>연결_지출수입내역서!E111</f>
        <v>0</v>
      </c>
      <c r="G117" s="207">
        <f>연결_지출수입내역서!F111</f>
        <v>0</v>
      </c>
      <c r="H117" s="207"/>
      <c r="I117" s="66">
        <f>연결_지출수입내역서!G111</f>
        <v>0</v>
      </c>
    </row>
    <row r="118" spans="2:9" ht="20.100000000000001" hidden="1" customHeight="1">
      <c r="B118" s="156">
        <v>106</v>
      </c>
      <c r="C118" s="67">
        <f>연결_지출수입내역서!B112</f>
        <v>0</v>
      </c>
      <c r="D118" s="64">
        <f>연결_지출수입내역서!C112</f>
        <v>0</v>
      </c>
      <c r="E118" s="39">
        <f>연결_지출수입내역서!D112</f>
        <v>0</v>
      </c>
      <c r="F118" s="64">
        <f>연결_지출수입내역서!E112</f>
        <v>0</v>
      </c>
      <c r="G118" s="207">
        <f>연결_지출수입내역서!F112</f>
        <v>0</v>
      </c>
      <c r="H118" s="207"/>
      <c r="I118" s="66">
        <f>연결_지출수입내역서!G112</f>
        <v>0</v>
      </c>
    </row>
    <row r="119" spans="2:9" ht="20.100000000000001" hidden="1" customHeight="1">
      <c r="B119" s="156">
        <v>107</v>
      </c>
      <c r="C119" s="67">
        <f>연결_지출수입내역서!B113</f>
        <v>0</v>
      </c>
      <c r="D119" s="64">
        <f>연결_지출수입내역서!C113</f>
        <v>0</v>
      </c>
      <c r="E119" s="39">
        <f>연결_지출수입내역서!D113</f>
        <v>0</v>
      </c>
      <c r="F119" s="64">
        <f>연결_지출수입내역서!E113</f>
        <v>0</v>
      </c>
      <c r="G119" s="207">
        <f>연결_지출수입내역서!F113</f>
        <v>0</v>
      </c>
      <c r="H119" s="207"/>
      <c r="I119" s="66">
        <f>연결_지출수입내역서!G113</f>
        <v>0</v>
      </c>
    </row>
    <row r="120" spans="2:9" ht="20.100000000000001" hidden="1" customHeight="1">
      <c r="B120" s="156">
        <v>108</v>
      </c>
      <c r="C120" s="67">
        <f>연결_지출수입내역서!B114</f>
        <v>0</v>
      </c>
      <c r="D120" s="64">
        <f>연결_지출수입내역서!C114</f>
        <v>0</v>
      </c>
      <c r="E120" s="39">
        <f>연결_지출수입내역서!D114</f>
        <v>0</v>
      </c>
      <c r="F120" s="64">
        <f>연결_지출수입내역서!E114</f>
        <v>0</v>
      </c>
      <c r="G120" s="207">
        <f>연결_지출수입내역서!F114</f>
        <v>0</v>
      </c>
      <c r="H120" s="207"/>
      <c r="I120" s="66">
        <f>연결_지출수입내역서!G114</f>
        <v>0</v>
      </c>
    </row>
    <row r="121" spans="2:9" ht="20.100000000000001" hidden="1" customHeight="1">
      <c r="B121" s="156">
        <v>109</v>
      </c>
      <c r="C121" s="67">
        <f>연결_지출수입내역서!B115</f>
        <v>0</v>
      </c>
      <c r="D121" s="64">
        <f>연결_지출수입내역서!C115</f>
        <v>0</v>
      </c>
      <c r="E121" s="39">
        <f>연결_지출수입내역서!D115</f>
        <v>0</v>
      </c>
      <c r="F121" s="64">
        <f>연결_지출수입내역서!E115</f>
        <v>0</v>
      </c>
      <c r="G121" s="207">
        <f>연결_지출수입내역서!F115</f>
        <v>0</v>
      </c>
      <c r="H121" s="207"/>
      <c r="I121" s="66">
        <f>연결_지출수입내역서!G115</f>
        <v>0</v>
      </c>
    </row>
    <row r="122" spans="2:9" ht="20.100000000000001" hidden="1" customHeight="1">
      <c r="B122" s="156">
        <v>110</v>
      </c>
      <c r="C122" s="67">
        <f>연결_지출수입내역서!B116</f>
        <v>0</v>
      </c>
      <c r="D122" s="64">
        <f>연결_지출수입내역서!C116</f>
        <v>0</v>
      </c>
      <c r="E122" s="39">
        <f>연결_지출수입내역서!D116</f>
        <v>0</v>
      </c>
      <c r="F122" s="64">
        <f>연결_지출수입내역서!E116</f>
        <v>0</v>
      </c>
      <c r="G122" s="207">
        <f>연결_지출수입내역서!F116</f>
        <v>0</v>
      </c>
      <c r="H122" s="207"/>
      <c r="I122" s="66">
        <f>연결_지출수입내역서!G116</f>
        <v>0</v>
      </c>
    </row>
    <row r="123" spans="2:9" ht="20.100000000000001" hidden="1" customHeight="1">
      <c r="B123" s="156">
        <v>111</v>
      </c>
      <c r="C123" s="67">
        <f>연결_지출수입내역서!B117</f>
        <v>0</v>
      </c>
      <c r="D123" s="64">
        <f>연결_지출수입내역서!C117</f>
        <v>0</v>
      </c>
      <c r="E123" s="39">
        <f>연결_지출수입내역서!D117</f>
        <v>0</v>
      </c>
      <c r="F123" s="64">
        <f>연결_지출수입내역서!E117</f>
        <v>0</v>
      </c>
      <c r="G123" s="207">
        <f>연결_지출수입내역서!F117</f>
        <v>0</v>
      </c>
      <c r="H123" s="207"/>
      <c r="I123" s="66">
        <f>연결_지출수입내역서!G117</f>
        <v>0</v>
      </c>
    </row>
    <row r="124" spans="2:9" ht="20.100000000000001" hidden="1" customHeight="1">
      <c r="B124" s="156">
        <v>112</v>
      </c>
      <c r="C124" s="67">
        <f>연결_지출수입내역서!B118</f>
        <v>0</v>
      </c>
      <c r="D124" s="64">
        <f>연결_지출수입내역서!C118</f>
        <v>0</v>
      </c>
      <c r="E124" s="39">
        <f>연결_지출수입내역서!D118</f>
        <v>0</v>
      </c>
      <c r="F124" s="64">
        <f>연결_지출수입내역서!E118</f>
        <v>0</v>
      </c>
      <c r="G124" s="207">
        <f>연결_지출수입내역서!F118</f>
        <v>0</v>
      </c>
      <c r="H124" s="207"/>
      <c r="I124" s="66">
        <f>연결_지출수입내역서!G118</f>
        <v>0</v>
      </c>
    </row>
    <row r="125" spans="2:9" ht="20.100000000000001" hidden="1" customHeight="1">
      <c r="B125" s="156">
        <v>113</v>
      </c>
      <c r="C125" s="67">
        <f>연결_지출수입내역서!B119</f>
        <v>0</v>
      </c>
      <c r="D125" s="64">
        <f>연결_지출수입내역서!C119</f>
        <v>0</v>
      </c>
      <c r="E125" s="39">
        <f>연결_지출수입내역서!D119</f>
        <v>0</v>
      </c>
      <c r="F125" s="64">
        <f>연결_지출수입내역서!E119</f>
        <v>0</v>
      </c>
      <c r="G125" s="207">
        <f>연결_지출수입내역서!F119</f>
        <v>0</v>
      </c>
      <c r="H125" s="207"/>
      <c r="I125" s="66">
        <f>연결_지출수입내역서!G119</f>
        <v>0</v>
      </c>
    </row>
    <row r="126" spans="2:9" ht="20.100000000000001" hidden="1" customHeight="1">
      <c r="B126" s="156">
        <v>114</v>
      </c>
      <c r="C126" s="67">
        <f>연결_지출수입내역서!B120</f>
        <v>0</v>
      </c>
      <c r="D126" s="64">
        <f>연결_지출수입내역서!C120</f>
        <v>0</v>
      </c>
      <c r="E126" s="39">
        <f>연결_지출수입내역서!D120</f>
        <v>0</v>
      </c>
      <c r="F126" s="64">
        <f>연결_지출수입내역서!E120</f>
        <v>0</v>
      </c>
      <c r="G126" s="207">
        <f>연결_지출수입내역서!F120</f>
        <v>0</v>
      </c>
      <c r="H126" s="207"/>
      <c r="I126" s="66">
        <f>연결_지출수입내역서!G120</f>
        <v>0</v>
      </c>
    </row>
    <row r="127" spans="2:9" ht="20.100000000000001" hidden="1" customHeight="1">
      <c r="B127" s="156">
        <v>115</v>
      </c>
      <c r="C127" s="67">
        <f>연결_지출수입내역서!B121</f>
        <v>0</v>
      </c>
      <c r="D127" s="64">
        <f>연결_지출수입내역서!C121</f>
        <v>0</v>
      </c>
      <c r="E127" s="39">
        <f>연결_지출수입내역서!D121</f>
        <v>0</v>
      </c>
      <c r="F127" s="64">
        <f>연결_지출수입내역서!E121</f>
        <v>0</v>
      </c>
      <c r="G127" s="207">
        <f>연결_지출수입내역서!F121</f>
        <v>0</v>
      </c>
      <c r="H127" s="207"/>
      <c r="I127" s="66">
        <f>연결_지출수입내역서!G121</f>
        <v>0</v>
      </c>
    </row>
    <row r="128" spans="2:9" ht="20.100000000000001" hidden="1" customHeight="1">
      <c r="B128" s="156">
        <v>116</v>
      </c>
      <c r="C128" s="67">
        <f>연결_지출수입내역서!B122</f>
        <v>0</v>
      </c>
      <c r="D128" s="64">
        <f>연결_지출수입내역서!C122</f>
        <v>0</v>
      </c>
      <c r="E128" s="39">
        <f>연결_지출수입내역서!D122</f>
        <v>0</v>
      </c>
      <c r="F128" s="64">
        <f>연결_지출수입내역서!E122</f>
        <v>0</v>
      </c>
      <c r="G128" s="207">
        <f>연결_지출수입내역서!F122</f>
        <v>0</v>
      </c>
      <c r="H128" s="207"/>
      <c r="I128" s="66">
        <f>연결_지출수입내역서!G122</f>
        <v>0</v>
      </c>
    </row>
    <row r="129" spans="2:9" ht="20.100000000000001" hidden="1" customHeight="1">
      <c r="B129" s="156">
        <v>117</v>
      </c>
      <c r="C129" s="67">
        <f>연결_지출수입내역서!B123</f>
        <v>0</v>
      </c>
      <c r="D129" s="64">
        <f>연결_지출수입내역서!C123</f>
        <v>0</v>
      </c>
      <c r="E129" s="39">
        <f>연결_지출수입내역서!D123</f>
        <v>0</v>
      </c>
      <c r="F129" s="64">
        <f>연결_지출수입내역서!E123</f>
        <v>0</v>
      </c>
      <c r="G129" s="207">
        <f>연결_지출수입내역서!F123</f>
        <v>0</v>
      </c>
      <c r="H129" s="207"/>
      <c r="I129" s="66">
        <f>연결_지출수입내역서!G123</f>
        <v>0</v>
      </c>
    </row>
    <row r="130" spans="2:9" ht="20.100000000000001" hidden="1" customHeight="1">
      <c r="B130" s="156">
        <v>118</v>
      </c>
      <c r="C130" s="67">
        <f>연결_지출수입내역서!B124</f>
        <v>0</v>
      </c>
      <c r="D130" s="64">
        <f>연결_지출수입내역서!C124</f>
        <v>0</v>
      </c>
      <c r="E130" s="39">
        <f>연결_지출수입내역서!D124</f>
        <v>0</v>
      </c>
      <c r="F130" s="64">
        <f>연결_지출수입내역서!E124</f>
        <v>0</v>
      </c>
      <c r="G130" s="207">
        <f>연결_지출수입내역서!F124</f>
        <v>0</v>
      </c>
      <c r="H130" s="207"/>
      <c r="I130" s="66">
        <f>연결_지출수입내역서!G124</f>
        <v>0</v>
      </c>
    </row>
    <row r="131" spans="2:9" ht="20.100000000000001" hidden="1" customHeight="1">
      <c r="B131" s="156">
        <v>119</v>
      </c>
      <c r="C131" s="67">
        <f>연결_지출수입내역서!B125</f>
        <v>0</v>
      </c>
      <c r="D131" s="64">
        <f>연결_지출수입내역서!C125</f>
        <v>0</v>
      </c>
      <c r="E131" s="39">
        <f>연결_지출수입내역서!D125</f>
        <v>0</v>
      </c>
      <c r="F131" s="64">
        <f>연결_지출수입내역서!E125</f>
        <v>0</v>
      </c>
      <c r="G131" s="207">
        <f>연결_지출수입내역서!F125</f>
        <v>0</v>
      </c>
      <c r="H131" s="207"/>
      <c r="I131" s="66">
        <f>연결_지출수입내역서!G125</f>
        <v>0</v>
      </c>
    </row>
    <row r="132" spans="2:9" ht="20.100000000000001" hidden="1" customHeight="1">
      <c r="B132" s="156">
        <v>120</v>
      </c>
      <c r="C132" s="67">
        <f>연결_지출수입내역서!B126</f>
        <v>0</v>
      </c>
      <c r="D132" s="64">
        <f>연결_지출수입내역서!C126</f>
        <v>0</v>
      </c>
      <c r="E132" s="39">
        <f>연결_지출수입내역서!D126</f>
        <v>0</v>
      </c>
      <c r="F132" s="64">
        <f>연결_지출수입내역서!E126</f>
        <v>0</v>
      </c>
      <c r="G132" s="207">
        <f>연결_지출수입내역서!F126</f>
        <v>0</v>
      </c>
      <c r="H132" s="207"/>
      <c r="I132" s="66">
        <f>연결_지출수입내역서!G126</f>
        <v>0</v>
      </c>
    </row>
    <row r="133" spans="2:9" ht="20.100000000000001" hidden="1" customHeight="1">
      <c r="B133" s="156">
        <v>121</v>
      </c>
      <c r="C133" s="67">
        <f>연결_지출수입내역서!B127</f>
        <v>0</v>
      </c>
      <c r="D133" s="64">
        <f>연결_지출수입내역서!C127</f>
        <v>0</v>
      </c>
      <c r="E133" s="39">
        <f>연결_지출수입내역서!D127</f>
        <v>0</v>
      </c>
      <c r="F133" s="64">
        <f>연결_지출수입내역서!E127</f>
        <v>0</v>
      </c>
      <c r="G133" s="207">
        <f>연결_지출수입내역서!F127</f>
        <v>0</v>
      </c>
      <c r="H133" s="207"/>
      <c r="I133" s="66">
        <f>연결_지출수입내역서!G127</f>
        <v>0</v>
      </c>
    </row>
    <row r="134" spans="2:9" ht="20.100000000000001" hidden="1" customHeight="1">
      <c r="B134" s="156">
        <v>122</v>
      </c>
      <c r="C134" s="67">
        <f>연결_지출수입내역서!B128</f>
        <v>0</v>
      </c>
      <c r="D134" s="64">
        <f>연결_지출수입내역서!C128</f>
        <v>0</v>
      </c>
      <c r="E134" s="39">
        <f>연결_지출수입내역서!D128</f>
        <v>0</v>
      </c>
      <c r="F134" s="64">
        <f>연결_지출수입내역서!E128</f>
        <v>0</v>
      </c>
      <c r="G134" s="207">
        <f>연결_지출수입내역서!F128</f>
        <v>0</v>
      </c>
      <c r="H134" s="207"/>
      <c r="I134" s="66">
        <f>연결_지출수입내역서!G128</f>
        <v>0</v>
      </c>
    </row>
    <row r="135" spans="2:9" ht="20.100000000000001" hidden="1" customHeight="1">
      <c r="B135" s="156">
        <v>123</v>
      </c>
      <c r="C135" s="67">
        <f>연결_지출수입내역서!B129</f>
        <v>0</v>
      </c>
      <c r="D135" s="64">
        <f>연결_지출수입내역서!C129</f>
        <v>0</v>
      </c>
      <c r="E135" s="39">
        <f>연결_지출수입내역서!D129</f>
        <v>0</v>
      </c>
      <c r="F135" s="64">
        <f>연결_지출수입내역서!E129</f>
        <v>0</v>
      </c>
      <c r="G135" s="207">
        <f>연결_지출수입내역서!F129</f>
        <v>0</v>
      </c>
      <c r="H135" s="207"/>
      <c r="I135" s="66">
        <f>연결_지출수입내역서!G129</f>
        <v>0</v>
      </c>
    </row>
    <row r="136" spans="2:9" ht="20.100000000000001" hidden="1" customHeight="1">
      <c r="B136" s="156">
        <v>124</v>
      </c>
      <c r="C136" s="67">
        <f>연결_지출수입내역서!B130</f>
        <v>0</v>
      </c>
      <c r="D136" s="64">
        <f>연결_지출수입내역서!C130</f>
        <v>0</v>
      </c>
      <c r="E136" s="39">
        <f>연결_지출수입내역서!D130</f>
        <v>0</v>
      </c>
      <c r="F136" s="64">
        <f>연결_지출수입내역서!E130</f>
        <v>0</v>
      </c>
      <c r="G136" s="207">
        <f>연결_지출수입내역서!F130</f>
        <v>0</v>
      </c>
      <c r="H136" s="207"/>
      <c r="I136" s="66">
        <f>연결_지출수입내역서!G130</f>
        <v>0</v>
      </c>
    </row>
    <row r="137" spans="2:9" ht="20.100000000000001" hidden="1" customHeight="1">
      <c r="B137" s="156">
        <v>125</v>
      </c>
      <c r="C137" s="67">
        <f>연결_지출수입내역서!B131</f>
        <v>0</v>
      </c>
      <c r="D137" s="64">
        <f>연결_지출수입내역서!C131</f>
        <v>0</v>
      </c>
      <c r="E137" s="39">
        <f>연결_지출수입내역서!D131</f>
        <v>0</v>
      </c>
      <c r="F137" s="64">
        <f>연결_지출수입내역서!E131</f>
        <v>0</v>
      </c>
      <c r="G137" s="207">
        <f>연결_지출수입내역서!F131</f>
        <v>0</v>
      </c>
      <c r="H137" s="207"/>
      <c r="I137" s="66">
        <f>연결_지출수입내역서!G131</f>
        <v>0</v>
      </c>
    </row>
    <row r="138" spans="2:9" ht="20.100000000000001" hidden="1" customHeight="1">
      <c r="B138" s="156">
        <v>126</v>
      </c>
      <c r="C138" s="67">
        <f>연결_지출수입내역서!B132</f>
        <v>0</v>
      </c>
      <c r="D138" s="64">
        <f>연결_지출수입내역서!C132</f>
        <v>0</v>
      </c>
      <c r="E138" s="39">
        <f>연결_지출수입내역서!D132</f>
        <v>0</v>
      </c>
      <c r="F138" s="64">
        <f>연결_지출수입내역서!E132</f>
        <v>0</v>
      </c>
      <c r="G138" s="207">
        <f>연결_지출수입내역서!F132</f>
        <v>0</v>
      </c>
      <c r="H138" s="207"/>
      <c r="I138" s="66">
        <f>연결_지출수입내역서!G132</f>
        <v>0</v>
      </c>
    </row>
    <row r="139" spans="2:9" ht="20.100000000000001" hidden="1" customHeight="1">
      <c r="B139" s="156">
        <v>127</v>
      </c>
      <c r="C139" s="67">
        <f>연결_지출수입내역서!B133</f>
        <v>0</v>
      </c>
      <c r="D139" s="64">
        <f>연결_지출수입내역서!C133</f>
        <v>0</v>
      </c>
      <c r="E139" s="39">
        <f>연결_지출수입내역서!D133</f>
        <v>0</v>
      </c>
      <c r="F139" s="64">
        <f>연결_지출수입내역서!E133</f>
        <v>0</v>
      </c>
      <c r="G139" s="207">
        <f>연결_지출수입내역서!F133</f>
        <v>0</v>
      </c>
      <c r="H139" s="207"/>
      <c r="I139" s="66">
        <f>연결_지출수입내역서!G133</f>
        <v>0</v>
      </c>
    </row>
    <row r="140" spans="2:9" ht="20.100000000000001" hidden="1" customHeight="1">
      <c r="B140" s="156">
        <v>128</v>
      </c>
      <c r="C140" s="67">
        <f>연결_지출수입내역서!B134</f>
        <v>0</v>
      </c>
      <c r="D140" s="64">
        <f>연결_지출수입내역서!C134</f>
        <v>0</v>
      </c>
      <c r="E140" s="39">
        <f>연결_지출수입내역서!D134</f>
        <v>0</v>
      </c>
      <c r="F140" s="64">
        <f>연결_지출수입내역서!E134</f>
        <v>0</v>
      </c>
      <c r="G140" s="207">
        <f>연결_지출수입내역서!F134</f>
        <v>0</v>
      </c>
      <c r="H140" s="207"/>
      <c r="I140" s="66">
        <f>연결_지출수입내역서!G134</f>
        <v>0</v>
      </c>
    </row>
    <row r="141" spans="2:9" ht="20.100000000000001" hidden="1" customHeight="1">
      <c r="B141" s="156">
        <v>129</v>
      </c>
      <c r="C141" s="67">
        <f>연결_지출수입내역서!B135</f>
        <v>0</v>
      </c>
      <c r="D141" s="64">
        <f>연결_지출수입내역서!C135</f>
        <v>0</v>
      </c>
      <c r="E141" s="39">
        <f>연결_지출수입내역서!D135</f>
        <v>0</v>
      </c>
      <c r="F141" s="64">
        <f>연결_지출수입내역서!E135</f>
        <v>0</v>
      </c>
      <c r="G141" s="207">
        <f>연결_지출수입내역서!F135</f>
        <v>0</v>
      </c>
      <c r="H141" s="207"/>
      <c r="I141" s="66">
        <f>연결_지출수입내역서!G135</f>
        <v>0</v>
      </c>
    </row>
    <row r="142" spans="2:9" ht="20.100000000000001" hidden="1" customHeight="1">
      <c r="B142" s="156">
        <v>130</v>
      </c>
      <c r="C142" s="67">
        <f>연결_지출수입내역서!B136</f>
        <v>0</v>
      </c>
      <c r="D142" s="64">
        <f>연결_지출수입내역서!C136</f>
        <v>0</v>
      </c>
      <c r="E142" s="39">
        <f>연결_지출수입내역서!D136</f>
        <v>0</v>
      </c>
      <c r="F142" s="64">
        <f>연결_지출수입내역서!E136</f>
        <v>0</v>
      </c>
      <c r="G142" s="207">
        <f>연결_지출수입내역서!F136</f>
        <v>0</v>
      </c>
      <c r="H142" s="207"/>
      <c r="I142" s="66">
        <f>연결_지출수입내역서!G136</f>
        <v>0</v>
      </c>
    </row>
    <row r="143" spans="2:9" ht="20.100000000000001" hidden="1" customHeight="1">
      <c r="B143" s="156">
        <v>131</v>
      </c>
      <c r="C143" s="67">
        <f>연결_지출수입내역서!B137</f>
        <v>0</v>
      </c>
      <c r="D143" s="64">
        <f>연결_지출수입내역서!C137</f>
        <v>0</v>
      </c>
      <c r="E143" s="39">
        <f>연결_지출수입내역서!D137</f>
        <v>0</v>
      </c>
      <c r="F143" s="64">
        <f>연결_지출수입내역서!E137</f>
        <v>0</v>
      </c>
      <c r="G143" s="207">
        <f>연결_지출수입내역서!F137</f>
        <v>0</v>
      </c>
      <c r="H143" s="207"/>
      <c r="I143" s="66">
        <f>연결_지출수입내역서!G137</f>
        <v>0</v>
      </c>
    </row>
    <row r="144" spans="2:9" ht="20.100000000000001" hidden="1" customHeight="1">
      <c r="B144" s="156">
        <v>132</v>
      </c>
      <c r="C144" s="67">
        <f>연결_지출수입내역서!B138</f>
        <v>0</v>
      </c>
      <c r="D144" s="64">
        <f>연결_지출수입내역서!C138</f>
        <v>0</v>
      </c>
      <c r="E144" s="39">
        <f>연결_지출수입내역서!D138</f>
        <v>0</v>
      </c>
      <c r="F144" s="64">
        <f>연결_지출수입내역서!E138</f>
        <v>0</v>
      </c>
      <c r="G144" s="207">
        <f>연결_지출수입내역서!F138</f>
        <v>0</v>
      </c>
      <c r="H144" s="207"/>
      <c r="I144" s="66">
        <f>연결_지출수입내역서!G138</f>
        <v>0</v>
      </c>
    </row>
    <row r="145" spans="2:9" ht="20.100000000000001" hidden="1" customHeight="1">
      <c r="B145" s="156">
        <v>133</v>
      </c>
      <c r="C145" s="67">
        <f>연결_지출수입내역서!B139</f>
        <v>0</v>
      </c>
      <c r="D145" s="64">
        <f>연결_지출수입내역서!C139</f>
        <v>0</v>
      </c>
      <c r="E145" s="39">
        <f>연결_지출수입내역서!D139</f>
        <v>0</v>
      </c>
      <c r="F145" s="64">
        <f>연결_지출수입내역서!E139</f>
        <v>0</v>
      </c>
      <c r="G145" s="207">
        <f>연결_지출수입내역서!F139</f>
        <v>0</v>
      </c>
      <c r="H145" s="207"/>
      <c r="I145" s="66">
        <f>연결_지출수입내역서!G139</f>
        <v>0</v>
      </c>
    </row>
    <row r="146" spans="2:9" ht="20.100000000000001" hidden="1" customHeight="1">
      <c r="B146" s="156">
        <v>134</v>
      </c>
      <c r="C146" s="67">
        <f>연결_지출수입내역서!B140</f>
        <v>0</v>
      </c>
      <c r="D146" s="64">
        <f>연결_지출수입내역서!C140</f>
        <v>0</v>
      </c>
      <c r="E146" s="39">
        <f>연결_지출수입내역서!D140</f>
        <v>0</v>
      </c>
      <c r="F146" s="64">
        <f>연결_지출수입내역서!E140</f>
        <v>0</v>
      </c>
      <c r="G146" s="207">
        <f>연결_지출수입내역서!F140</f>
        <v>0</v>
      </c>
      <c r="H146" s="207"/>
      <c r="I146" s="66">
        <f>연결_지출수입내역서!G140</f>
        <v>0</v>
      </c>
    </row>
    <row r="147" spans="2:9" ht="20.100000000000001" hidden="1" customHeight="1">
      <c r="B147" s="156">
        <v>135</v>
      </c>
      <c r="C147" s="67">
        <f>연결_지출수입내역서!B141</f>
        <v>0</v>
      </c>
      <c r="D147" s="64">
        <f>연결_지출수입내역서!C141</f>
        <v>0</v>
      </c>
      <c r="E147" s="39">
        <f>연결_지출수입내역서!D141</f>
        <v>0</v>
      </c>
      <c r="F147" s="64">
        <f>연결_지출수입내역서!E141</f>
        <v>0</v>
      </c>
      <c r="G147" s="207">
        <f>연결_지출수입내역서!F141</f>
        <v>0</v>
      </c>
      <c r="H147" s="207"/>
      <c r="I147" s="66">
        <f>연결_지출수입내역서!G141</f>
        <v>0</v>
      </c>
    </row>
    <row r="148" spans="2:9" ht="20.100000000000001" hidden="1" customHeight="1">
      <c r="B148" s="156">
        <v>136</v>
      </c>
      <c r="C148" s="67">
        <f>연결_지출수입내역서!B142</f>
        <v>0</v>
      </c>
      <c r="D148" s="64">
        <f>연결_지출수입내역서!C142</f>
        <v>0</v>
      </c>
      <c r="E148" s="39">
        <f>연결_지출수입내역서!D142</f>
        <v>0</v>
      </c>
      <c r="F148" s="64">
        <f>연결_지출수입내역서!E142</f>
        <v>0</v>
      </c>
      <c r="G148" s="207">
        <f>연결_지출수입내역서!F142</f>
        <v>0</v>
      </c>
      <c r="H148" s="207"/>
      <c r="I148" s="66">
        <f>연결_지출수입내역서!G142</f>
        <v>0</v>
      </c>
    </row>
    <row r="149" spans="2:9" ht="20.100000000000001" hidden="1" customHeight="1">
      <c r="B149" s="156">
        <v>137</v>
      </c>
      <c r="C149" s="67">
        <f>연결_지출수입내역서!B143</f>
        <v>0</v>
      </c>
      <c r="D149" s="64">
        <f>연결_지출수입내역서!C143</f>
        <v>0</v>
      </c>
      <c r="E149" s="39">
        <f>연결_지출수입내역서!D143</f>
        <v>0</v>
      </c>
      <c r="F149" s="64">
        <f>연결_지출수입내역서!E143</f>
        <v>0</v>
      </c>
      <c r="G149" s="207">
        <f>연결_지출수입내역서!F143</f>
        <v>0</v>
      </c>
      <c r="H149" s="207"/>
      <c r="I149" s="66">
        <f>연결_지출수입내역서!G143</f>
        <v>0</v>
      </c>
    </row>
    <row r="150" spans="2:9" ht="20.100000000000001" hidden="1" customHeight="1">
      <c r="B150" s="156">
        <v>138</v>
      </c>
      <c r="C150" s="67">
        <f>연결_지출수입내역서!B144</f>
        <v>0</v>
      </c>
      <c r="D150" s="64">
        <f>연결_지출수입내역서!C144</f>
        <v>0</v>
      </c>
      <c r="E150" s="39">
        <f>연결_지출수입내역서!D144</f>
        <v>0</v>
      </c>
      <c r="F150" s="64">
        <f>연결_지출수입내역서!E144</f>
        <v>0</v>
      </c>
      <c r="G150" s="207">
        <f>연결_지출수입내역서!F144</f>
        <v>0</v>
      </c>
      <c r="H150" s="207"/>
      <c r="I150" s="66">
        <f>연결_지출수입내역서!G144</f>
        <v>0</v>
      </c>
    </row>
    <row r="151" spans="2:9" ht="20.100000000000001" hidden="1" customHeight="1">
      <c r="B151" s="156">
        <v>139</v>
      </c>
      <c r="C151" s="67">
        <f>연결_지출수입내역서!B145</f>
        <v>0</v>
      </c>
      <c r="D151" s="64">
        <f>연결_지출수입내역서!C145</f>
        <v>0</v>
      </c>
      <c r="E151" s="39">
        <f>연결_지출수입내역서!D145</f>
        <v>0</v>
      </c>
      <c r="F151" s="64">
        <f>연결_지출수입내역서!E145</f>
        <v>0</v>
      </c>
      <c r="G151" s="207">
        <f>연결_지출수입내역서!F145</f>
        <v>0</v>
      </c>
      <c r="H151" s="207"/>
      <c r="I151" s="66">
        <f>연결_지출수입내역서!G145</f>
        <v>0</v>
      </c>
    </row>
    <row r="152" spans="2:9" ht="20.100000000000001" hidden="1" customHeight="1">
      <c r="B152" s="156">
        <v>140</v>
      </c>
      <c r="C152" s="67">
        <f>연결_지출수입내역서!B146</f>
        <v>0</v>
      </c>
      <c r="D152" s="64">
        <f>연결_지출수입내역서!C146</f>
        <v>0</v>
      </c>
      <c r="E152" s="39">
        <f>연결_지출수입내역서!D146</f>
        <v>0</v>
      </c>
      <c r="F152" s="64">
        <f>연결_지출수입내역서!E146</f>
        <v>0</v>
      </c>
      <c r="G152" s="207">
        <f>연결_지출수입내역서!F146</f>
        <v>0</v>
      </c>
      <c r="H152" s="207"/>
      <c r="I152" s="66">
        <f>연결_지출수입내역서!G146</f>
        <v>0</v>
      </c>
    </row>
    <row r="153" spans="2:9" ht="20.100000000000001" hidden="1" customHeight="1">
      <c r="B153" s="156">
        <v>141</v>
      </c>
      <c r="C153" s="67">
        <f>연결_지출수입내역서!B147</f>
        <v>0</v>
      </c>
      <c r="D153" s="64">
        <f>연결_지출수입내역서!C147</f>
        <v>0</v>
      </c>
      <c r="E153" s="39">
        <f>연결_지출수입내역서!D147</f>
        <v>0</v>
      </c>
      <c r="F153" s="64">
        <f>연결_지출수입내역서!E147</f>
        <v>0</v>
      </c>
      <c r="G153" s="207">
        <f>연결_지출수입내역서!F147</f>
        <v>0</v>
      </c>
      <c r="H153" s="207"/>
      <c r="I153" s="66">
        <f>연결_지출수입내역서!G147</f>
        <v>0</v>
      </c>
    </row>
    <row r="154" spans="2:9" ht="20.100000000000001" hidden="1" customHeight="1">
      <c r="B154" s="156">
        <v>142</v>
      </c>
      <c r="C154" s="67">
        <f>연결_지출수입내역서!B148</f>
        <v>0</v>
      </c>
      <c r="D154" s="64">
        <f>연결_지출수입내역서!C148</f>
        <v>0</v>
      </c>
      <c r="E154" s="39">
        <f>연결_지출수입내역서!D148</f>
        <v>0</v>
      </c>
      <c r="F154" s="64">
        <f>연결_지출수입내역서!E148</f>
        <v>0</v>
      </c>
      <c r="G154" s="207">
        <f>연결_지출수입내역서!F148</f>
        <v>0</v>
      </c>
      <c r="H154" s="207"/>
      <c r="I154" s="66">
        <f>연결_지출수입내역서!G148</f>
        <v>0</v>
      </c>
    </row>
    <row r="155" spans="2:9" ht="20.100000000000001" hidden="1" customHeight="1">
      <c r="B155" s="156">
        <v>143</v>
      </c>
      <c r="C155" s="67">
        <f>연결_지출수입내역서!B149</f>
        <v>0</v>
      </c>
      <c r="D155" s="64">
        <f>연결_지출수입내역서!C149</f>
        <v>0</v>
      </c>
      <c r="E155" s="39">
        <f>연결_지출수입내역서!D149</f>
        <v>0</v>
      </c>
      <c r="F155" s="64">
        <f>연결_지출수입내역서!E149</f>
        <v>0</v>
      </c>
      <c r="G155" s="207">
        <f>연결_지출수입내역서!F149</f>
        <v>0</v>
      </c>
      <c r="H155" s="207"/>
      <c r="I155" s="66">
        <f>연결_지출수입내역서!G149</f>
        <v>0</v>
      </c>
    </row>
    <row r="156" spans="2:9" ht="20.100000000000001" hidden="1" customHeight="1">
      <c r="B156" s="156">
        <v>144</v>
      </c>
      <c r="C156" s="67">
        <f>연결_지출수입내역서!B150</f>
        <v>0</v>
      </c>
      <c r="D156" s="64">
        <f>연결_지출수입내역서!C150</f>
        <v>0</v>
      </c>
      <c r="E156" s="39">
        <f>연결_지출수입내역서!D150</f>
        <v>0</v>
      </c>
      <c r="F156" s="64">
        <f>연결_지출수입내역서!E150</f>
        <v>0</v>
      </c>
      <c r="G156" s="207">
        <f>연결_지출수입내역서!F150</f>
        <v>0</v>
      </c>
      <c r="H156" s="207"/>
      <c r="I156" s="66">
        <f>연결_지출수입내역서!G150</f>
        <v>0</v>
      </c>
    </row>
    <row r="157" spans="2:9" ht="20.100000000000001" hidden="1" customHeight="1">
      <c r="B157" s="156">
        <v>145</v>
      </c>
      <c r="C157" s="67">
        <f>연결_지출수입내역서!B151</f>
        <v>0</v>
      </c>
      <c r="D157" s="64">
        <f>연결_지출수입내역서!C151</f>
        <v>0</v>
      </c>
      <c r="E157" s="39">
        <f>연결_지출수입내역서!D151</f>
        <v>0</v>
      </c>
      <c r="F157" s="64">
        <f>연결_지출수입내역서!E151</f>
        <v>0</v>
      </c>
      <c r="G157" s="207">
        <f>연결_지출수입내역서!F151</f>
        <v>0</v>
      </c>
      <c r="H157" s="207"/>
      <c r="I157" s="66">
        <f>연결_지출수입내역서!G151</f>
        <v>0</v>
      </c>
    </row>
    <row r="158" spans="2:9" ht="20.100000000000001" hidden="1" customHeight="1">
      <c r="B158" s="156">
        <v>146</v>
      </c>
      <c r="C158" s="67">
        <f>연결_지출수입내역서!B152</f>
        <v>0</v>
      </c>
      <c r="D158" s="64">
        <f>연결_지출수입내역서!C152</f>
        <v>0</v>
      </c>
      <c r="E158" s="39">
        <f>연결_지출수입내역서!D152</f>
        <v>0</v>
      </c>
      <c r="F158" s="64">
        <f>연결_지출수입내역서!E152</f>
        <v>0</v>
      </c>
      <c r="G158" s="207">
        <f>연결_지출수입내역서!F152</f>
        <v>0</v>
      </c>
      <c r="H158" s="207"/>
      <c r="I158" s="66">
        <f>연결_지출수입내역서!G152</f>
        <v>0</v>
      </c>
    </row>
    <row r="159" spans="2:9" ht="20.100000000000001" hidden="1" customHeight="1">
      <c r="B159" s="156">
        <v>147</v>
      </c>
      <c r="C159" s="67">
        <f>연결_지출수입내역서!B153</f>
        <v>0</v>
      </c>
      <c r="D159" s="64">
        <f>연결_지출수입내역서!C153</f>
        <v>0</v>
      </c>
      <c r="E159" s="39">
        <f>연결_지출수입내역서!D153</f>
        <v>0</v>
      </c>
      <c r="F159" s="64">
        <f>연결_지출수입내역서!E153</f>
        <v>0</v>
      </c>
      <c r="G159" s="207">
        <f>연결_지출수입내역서!F153</f>
        <v>0</v>
      </c>
      <c r="H159" s="207"/>
      <c r="I159" s="66">
        <f>연결_지출수입내역서!G153</f>
        <v>0</v>
      </c>
    </row>
    <row r="160" spans="2:9" ht="20.100000000000001" hidden="1" customHeight="1">
      <c r="B160" s="156">
        <v>148</v>
      </c>
      <c r="C160" s="67">
        <f>연결_지출수입내역서!B154</f>
        <v>0</v>
      </c>
      <c r="D160" s="64">
        <f>연결_지출수입내역서!C154</f>
        <v>0</v>
      </c>
      <c r="E160" s="39">
        <f>연결_지출수입내역서!D154</f>
        <v>0</v>
      </c>
      <c r="F160" s="64">
        <f>연결_지출수입내역서!E154</f>
        <v>0</v>
      </c>
      <c r="G160" s="207">
        <f>연결_지출수입내역서!F154</f>
        <v>0</v>
      </c>
      <c r="H160" s="207"/>
      <c r="I160" s="66">
        <f>연결_지출수입내역서!G154</f>
        <v>0</v>
      </c>
    </row>
    <row r="161" spans="2:9" ht="20.100000000000001" hidden="1" customHeight="1">
      <c r="B161" s="156">
        <v>149</v>
      </c>
      <c r="C161" s="67">
        <f>연결_지출수입내역서!B155</f>
        <v>0</v>
      </c>
      <c r="D161" s="64">
        <f>연결_지출수입내역서!C155</f>
        <v>0</v>
      </c>
      <c r="E161" s="39">
        <f>연결_지출수입내역서!D155</f>
        <v>0</v>
      </c>
      <c r="F161" s="64">
        <f>연결_지출수입내역서!E155</f>
        <v>0</v>
      </c>
      <c r="G161" s="207">
        <f>연결_지출수입내역서!F155</f>
        <v>0</v>
      </c>
      <c r="H161" s="207"/>
      <c r="I161" s="66">
        <f>연결_지출수입내역서!G155</f>
        <v>0</v>
      </c>
    </row>
    <row r="162" spans="2:9" ht="20.100000000000001" hidden="1" customHeight="1">
      <c r="B162" s="156">
        <v>150</v>
      </c>
      <c r="C162" s="67">
        <f>연결_지출수입내역서!B156</f>
        <v>0</v>
      </c>
      <c r="D162" s="64">
        <f>연결_지출수입내역서!C156</f>
        <v>0</v>
      </c>
      <c r="E162" s="39">
        <f>연결_지출수입내역서!D156</f>
        <v>0</v>
      </c>
      <c r="F162" s="64">
        <f>연결_지출수입내역서!E156</f>
        <v>0</v>
      </c>
      <c r="G162" s="207">
        <f>연결_지출수입내역서!F156</f>
        <v>0</v>
      </c>
      <c r="H162" s="207"/>
      <c r="I162" s="66">
        <f>연결_지출수입내역서!G156</f>
        <v>0</v>
      </c>
    </row>
    <row r="163" spans="2:9" ht="20.100000000000001" hidden="1" customHeight="1">
      <c r="B163" s="156">
        <v>151</v>
      </c>
      <c r="C163" s="67">
        <f>연결_지출수입내역서!B157</f>
        <v>0</v>
      </c>
      <c r="D163" s="64">
        <f>연결_지출수입내역서!C157</f>
        <v>0</v>
      </c>
      <c r="E163" s="39">
        <f>연결_지출수입내역서!D157</f>
        <v>0</v>
      </c>
      <c r="F163" s="64">
        <f>연결_지출수입내역서!E157</f>
        <v>0</v>
      </c>
      <c r="G163" s="207">
        <f>연결_지출수입내역서!F157</f>
        <v>0</v>
      </c>
      <c r="H163" s="207"/>
      <c r="I163" s="66">
        <f>연결_지출수입내역서!G157</f>
        <v>0</v>
      </c>
    </row>
    <row r="164" spans="2:9" ht="20.100000000000001" hidden="1" customHeight="1">
      <c r="B164" s="156">
        <v>152</v>
      </c>
      <c r="C164" s="67">
        <f>연결_지출수입내역서!B158</f>
        <v>0</v>
      </c>
      <c r="D164" s="64">
        <f>연결_지출수입내역서!C158</f>
        <v>0</v>
      </c>
      <c r="E164" s="39">
        <f>연결_지출수입내역서!D158</f>
        <v>0</v>
      </c>
      <c r="F164" s="64">
        <f>연결_지출수입내역서!E158</f>
        <v>0</v>
      </c>
      <c r="G164" s="207">
        <f>연결_지출수입내역서!F158</f>
        <v>0</v>
      </c>
      <c r="H164" s="207"/>
      <c r="I164" s="66">
        <f>연결_지출수입내역서!G158</f>
        <v>0</v>
      </c>
    </row>
    <row r="165" spans="2:9" ht="20.100000000000001" hidden="1" customHeight="1">
      <c r="B165" s="156">
        <v>153</v>
      </c>
      <c r="C165" s="67">
        <f>연결_지출수입내역서!B159</f>
        <v>0</v>
      </c>
      <c r="D165" s="64">
        <f>연결_지출수입내역서!C159</f>
        <v>0</v>
      </c>
      <c r="E165" s="39">
        <f>연결_지출수입내역서!D159</f>
        <v>0</v>
      </c>
      <c r="F165" s="64">
        <f>연결_지출수입내역서!E159</f>
        <v>0</v>
      </c>
      <c r="G165" s="207">
        <f>연결_지출수입내역서!F159</f>
        <v>0</v>
      </c>
      <c r="H165" s="207"/>
      <c r="I165" s="66">
        <f>연결_지출수입내역서!G159</f>
        <v>0</v>
      </c>
    </row>
    <row r="166" spans="2:9" ht="20.100000000000001" hidden="1" customHeight="1">
      <c r="B166" s="156">
        <v>154</v>
      </c>
      <c r="C166" s="67">
        <f>연결_지출수입내역서!B160</f>
        <v>0</v>
      </c>
      <c r="D166" s="64">
        <f>연결_지출수입내역서!C160</f>
        <v>0</v>
      </c>
      <c r="E166" s="39">
        <f>연결_지출수입내역서!D160</f>
        <v>0</v>
      </c>
      <c r="F166" s="64">
        <f>연결_지출수입내역서!E160</f>
        <v>0</v>
      </c>
      <c r="G166" s="207">
        <f>연결_지출수입내역서!F160</f>
        <v>0</v>
      </c>
      <c r="H166" s="207"/>
      <c r="I166" s="66">
        <f>연결_지출수입내역서!G160</f>
        <v>0</v>
      </c>
    </row>
    <row r="167" spans="2:9" ht="20.100000000000001" hidden="1" customHeight="1">
      <c r="B167" s="156">
        <v>155</v>
      </c>
      <c r="C167" s="67">
        <f>연결_지출수입내역서!B161</f>
        <v>0</v>
      </c>
      <c r="D167" s="64">
        <f>연결_지출수입내역서!C161</f>
        <v>0</v>
      </c>
      <c r="E167" s="39">
        <f>연결_지출수입내역서!D161</f>
        <v>0</v>
      </c>
      <c r="F167" s="64">
        <f>연결_지출수입내역서!E161</f>
        <v>0</v>
      </c>
      <c r="G167" s="207">
        <f>연결_지출수입내역서!F161</f>
        <v>0</v>
      </c>
      <c r="H167" s="207"/>
      <c r="I167" s="66">
        <f>연결_지출수입내역서!G161</f>
        <v>0</v>
      </c>
    </row>
    <row r="168" spans="2:9" ht="20.100000000000001" hidden="1" customHeight="1">
      <c r="B168" s="156">
        <v>156</v>
      </c>
      <c r="C168" s="67">
        <f>연결_지출수입내역서!B162</f>
        <v>0</v>
      </c>
      <c r="D168" s="64">
        <f>연결_지출수입내역서!C162</f>
        <v>0</v>
      </c>
      <c r="E168" s="39">
        <f>연결_지출수입내역서!D162</f>
        <v>0</v>
      </c>
      <c r="F168" s="64">
        <f>연결_지출수입내역서!E162</f>
        <v>0</v>
      </c>
      <c r="G168" s="207">
        <f>연결_지출수입내역서!F162</f>
        <v>0</v>
      </c>
      <c r="H168" s="207"/>
      <c r="I168" s="66">
        <f>연결_지출수입내역서!G162</f>
        <v>0</v>
      </c>
    </row>
    <row r="169" spans="2:9" ht="20.100000000000001" hidden="1" customHeight="1">
      <c r="B169" s="156">
        <v>157</v>
      </c>
      <c r="C169" s="67">
        <f>연결_지출수입내역서!B163</f>
        <v>0</v>
      </c>
      <c r="D169" s="64">
        <f>연결_지출수입내역서!C163</f>
        <v>0</v>
      </c>
      <c r="E169" s="39">
        <f>연결_지출수입내역서!D163</f>
        <v>0</v>
      </c>
      <c r="F169" s="64">
        <f>연결_지출수입내역서!E163</f>
        <v>0</v>
      </c>
      <c r="G169" s="207">
        <f>연결_지출수입내역서!F163</f>
        <v>0</v>
      </c>
      <c r="H169" s="207"/>
      <c r="I169" s="66">
        <f>연결_지출수입내역서!G163</f>
        <v>0</v>
      </c>
    </row>
    <row r="170" spans="2:9" ht="20.100000000000001" hidden="1" customHeight="1">
      <c r="B170" s="156">
        <v>158</v>
      </c>
      <c r="C170" s="67">
        <f>연결_지출수입내역서!B164</f>
        <v>0</v>
      </c>
      <c r="D170" s="64">
        <f>연결_지출수입내역서!C164</f>
        <v>0</v>
      </c>
      <c r="E170" s="39">
        <f>연결_지출수입내역서!D164</f>
        <v>0</v>
      </c>
      <c r="F170" s="64">
        <f>연결_지출수입내역서!E164</f>
        <v>0</v>
      </c>
      <c r="G170" s="207">
        <f>연결_지출수입내역서!F164</f>
        <v>0</v>
      </c>
      <c r="H170" s="207"/>
      <c r="I170" s="66">
        <f>연결_지출수입내역서!G164</f>
        <v>0</v>
      </c>
    </row>
    <row r="171" spans="2:9" ht="20.100000000000001" hidden="1" customHeight="1">
      <c r="B171" s="156">
        <v>159</v>
      </c>
      <c r="C171" s="67">
        <f>연결_지출수입내역서!B165</f>
        <v>0</v>
      </c>
      <c r="D171" s="64">
        <f>연결_지출수입내역서!C165</f>
        <v>0</v>
      </c>
      <c r="E171" s="39">
        <f>연결_지출수입내역서!D165</f>
        <v>0</v>
      </c>
      <c r="F171" s="64">
        <f>연결_지출수입내역서!E165</f>
        <v>0</v>
      </c>
      <c r="G171" s="207">
        <f>연결_지출수입내역서!F165</f>
        <v>0</v>
      </c>
      <c r="H171" s="207"/>
      <c r="I171" s="66">
        <f>연결_지출수입내역서!G165</f>
        <v>0</v>
      </c>
    </row>
    <row r="172" spans="2:9" ht="20.100000000000001" hidden="1" customHeight="1">
      <c r="B172" s="156">
        <v>160</v>
      </c>
      <c r="C172" s="67">
        <f>연결_지출수입내역서!B166</f>
        <v>0</v>
      </c>
      <c r="D172" s="64">
        <f>연결_지출수입내역서!C166</f>
        <v>0</v>
      </c>
      <c r="E172" s="39">
        <f>연결_지출수입내역서!D166</f>
        <v>0</v>
      </c>
      <c r="F172" s="64">
        <f>연결_지출수입내역서!E166</f>
        <v>0</v>
      </c>
      <c r="G172" s="207">
        <f>연결_지출수입내역서!F166</f>
        <v>0</v>
      </c>
      <c r="H172" s="207"/>
      <c r="I172" s="66">
        <f>연결_지출수입내역서!G166</f>
        <v>0</v>
      </c>
    </row>
    <row r="173" spans="2:9" ht="20.100000000000001" hidden="1" customHeight="1">
      <c r="B173" s="156">
        <v>161</v>
      </c>
      <c r="C173" s="67">
        <f>연결_지출수입내역서!B167</f>
        <v>0</v>
      </c>
      <c r="D173" s="64">
        <f>연결_지출수입내역서!C167</f>
        <v>0</v>
      </c>
      <c r="E173" s="39">
        <f>연결_지출수입내역서!D167</f>
        <v>0</v>
      </c>
      <c r="F173" s="64">
        <f>연결_지출수입내역서!E167</f>
        <v>0</v>
      </c>
      <c r="G173" s="207">
        <f>연결_지출수입내역서!F167</f>
        <v>0</v>
      </c>
      <c r="H173" s="207"/>
      <c r="I173" s="66">
        <f>연결_지출수입내역서!G167</f>
        <v>0</v>
      </c>
    </row>
    <row r="174" spans="2:9" ht="20.100000000000001" hidden="1" customHeight="1">
      <c r="B174" s="156">
        <v>162</v>
      </c>
      <c r="C174" s="67">
        <f>연결_지출수입내역서!B168</f>
        <v>0</v>
      </c>
      <c r="D174" s="64">
        <f>연결_지출수입내역서!C168</f>
        <v>0</v>
      </c>
      <c r="E174" s="39">
        <f>연결_지출수입내역서!D168</f>
        <v>0</v>
      </c>
      <c r="F174" s="64">
        <f>연결_지출수입내역서!E168</f>
        <v>0</v>
      </c>
      <c r="G174" s="207">
        <f>연결_지출수입내역서!F168</f>
        <v>0</v>
      </c>
      <c r="H174" s="207"/>
      <c r="I174" s="66">
        <f>연결_지출수입내역서!G168</f>
        <v>0</v>
      </c>
    </row>
    <row r="175" spans="2:9" ht="20.100000000000001" hidden="1" customHeight="1">
      <c r="B175" s="156">
        <v>163</v>
      </c>
      <c r="C175" s="67">
        <f>연결_지출수입내역서!B169</f>
        <v>0</v>
      </c>
      <c r="D175" s="64">
        <f>연결_지출수입내역서!C169</f>
        <v>0</v>
      </c>
      <c r="E175" s="39">
        <f>연결_지출수입내역서!D169</f>
        <v>0</v>
      </c>
      <c r="F175" s="64">
        <f>연결_지출수입내역서!E169</f>
        <v>0</v>
      </c>
      <c r="G175" s="207">
        <f>연결_지출수입내역서!F169</f>
        <v>0</v>
      </c>
      <c r="H175" s="207"/>
      <c r="I175" s="66">
        <f>연결_지출수입내역서!G169</f>
        <v>0</v>
      </c>
    </row>
    <row r="176" spans="2:9" ht="20.100000000000001" hidden="1" customHeight="1">
      <c r="B176" s="156">
        <v>164</v>
      </c>
      <c r="C176" s="67">
        <f>연결_지출수입내역서!B170</f>
        <v>0</v>
      </c>
      <c r="D176" s="64">
        <f>연결_지출수입내역서!C170</f>
        <v>0</v>
      </c>
      <c r="E176" s="39">
        <f>연결_지출수입내역서!D170</f>
        <v>0</v>
      </c>
      <c r="F176" s="64">
        <f>연결_지출수입내역서!E170</f>
        <v>0</v>
      </c>
      <c r="G176" s="207">
        <f>연결_지출수입내역서!F170</f>
        <v>0</v>
      </c>
      <c r="H176" s="207"/>
      <c r="I176" s="66">
        <f>연결_지출수입내역서!G170</f>
        <v>0</v>
      </c>
    </row>
    <row r="177" spans="2:9" ht="20.100000000000001" hidden="1" customHeight="1">
      <c r="B177" s="156">
        <v>165</v>
      </c>
      <c r="C177" s="67">
        <f>연결_지출수입내역서!B171</f>
        <v>0</v>
      </c>
      <c r="D177" s="64">
        <f>연결_지출수입내역서!C171</f>
        <v>0</v>
      </c>
      <c r="E177" s="39">
        <f>연결_지출수입내역서!D171</f>
        <v>0</v>
      </c>
      <c r="F177" s="64">
        <f>연결_지출수입내역서!E171</f>
        <v>0</v>
      </c>
      <c r="G177" s="207">
        <f>연결_지출수입내역서!F171</f>
        <v>0</v>
      </c>
      <c r="H177" s="207"/>
      <c r="I177" s="66">
        <f>연결_지출수입내역서!G171</f>
        <v>0</v>
      </c>
    </row>
    <row r="178" spans="2:9" ht="20.100000000000001" hidden="1" customHeight="1">
      <c r="B178" s="156">
        <v>166</v>
      </c>
      <c r="C178" s="67">
        <f>연결_지출수입내역서!B172</f>
        <v>0</v>
      </c>
      <c r="D178" s="64">
        <f>연결_지출수입내역서!C172</f>
        <v>0</v>
      </c>
      <c r="E178" s="39">
        <f>연결_지출수입내역서!D172</f>
        <v>0</v>
      </c>
      <c r="F178" s="64">
        <f>연결_지출수입내역서!E172</f>
        <v>0</v>
      </c>
      <c r="G178" s="207">
        <f>연결_지출수입내역서!F172</f>
        <v>0</v>
      </c>
      <c r="H178" s="207"/>
      <c r="I178" s="66">
        <f>연결_지출수입내역서!G172</f>
        <v>0</v>
      </c>
    </row>
    <row r="179" spans="2:9" ht="20.100000000000001" hidden="1" customHeight="1">
      <c r="B179" s="156">
        <v>167</v>
      </c>
      <c r="C179" s="67">
        <f>연결_지출수입내역서!B173</f>
        <v>0</v>
      </c>
      <c r="D179" s="64">
        <f>연결_지출수입내역서!C173</f>
        <v>0</v>
      </c>
      <c r="E179" s="39">
        <f>연결_지출수입내역서!D173</f>
        <v>0</v>
      </c>
      <c r="F179" s="64">
        <f>연결_지출수입내역서!E173</f>
        <v>0</v>
      </c>
      <c r="G179" s="207">
        <f>연결_지출수입내역서!F173</f>
        <v>0</v>
      </c>
      <c r="H179" s="207"/>
      <c r="I179" s="66">
        <f>연결_지출수입내역서!G173</f>
        <v>0</v>
      </c>
    </row>
    <row r="180" spans="2:9" ht="20.100000000000001" hidden="1" customHeight="1">
      <c r="B180" s="156">
        <v>168</v>
      </c>
      <c r="C180" s="67">
        <f>연결_지출수입내역서!B174</f>
        <v>0</v>
      </c>
      <c r="D180" s="64">
        <f>연결_지출수입내역서!C174</f>
        <v>0</v>
      </c>
      <c r="E180" s="39">
        <f>연결_지출수입내역서!D174</f>
        <v>0</v>
      </c>
      <c r="F180" s="64">
        <f>연결_지출수입내역서!E174</f>
        <v>0</v>
      </c>
      <c r="G180" s="207">
        <f>연결_지출수입내역서!F174</f>
        <v>0</v>
      </c>
      <c r="H180" s="207"/>
      <c r="I180" s="66">
        <f>연결_지출수입내역서!G174</f>
        <v>0</v>
      </c>
    </row>
    <row r="181" spans="2:9" ht="20.100000000000001" hidden="1" customHeight="1">
      <c r="B181" s="156">
        <v>169</v>
      </c>
      <c r="C181" s="67">
        <f>연결_지출수입내역서!B175</f>
        <v>0</v>
      </c>
      <c r="D181" s="64">
        <f>연결_지출수입내역서!C175</f>
        <v>0</v>
      </c>
      <c r="E181" s="39">
        <f>연결_지출수입내역서!D175</f>
        <v>0</v>
      </c>
      <c r="F181" s="64">
        <f>연결_지출수입내역서!E175</f>
        <v>0</v>
      </c>
      <c r="G181" s="207">
        <f>연결_지출수입내역서!F175</f>
        <v>0</v>
      </c>
      <c r="H181" s="207"/>
      <c r="I181" s="66">
        <f>연결_지출수입내역서!G175</f>
        <v>0</v>
      </c>
    </row>
    <row r="182" spans="2:9" ht="20.100000000000001" hidden="1" customHeight="1">
      <c r="B182" s="156">
        <v>170</v>
      </c>
      <c r="C182" s="67">
        <f>연결_지출수입내역서!B176</f>
        <v>0</v>
      </c>
      <c r="D182" s="64">
        <f>연결_지출수입내역서!C176</f>
        <v>0</v>
      </c>
      <c r="E182" s="39">
        <f>연결_지출수입내역서!D176</f>
        <v>0</v>
      </c>
      <c r="F182" s="64">
        <f>연결_지출수입내역서!E176</f>
        <v>0</v>
      </c>
      <c r="G182" s="207">
        <f>연결_지출수입내역서!F176</f>
        <v>0</v>
      </c>
      <c r="H182" s="207"/>
      <c r="I182" s="66">
        <f>연결_지출수입내역서!G176</f>
        <v>0</v>
      </c>
    </row>
    <row r="183" spans="2:9" ht="20.100000000000001" hidden="1" customHeight="1">
      <c r="B183" s="156">
        <v>171</v>
      </c>
      <c r="C183" s="67">
        <f>연결_지출수입내역서!B177</f>
        <v>0</v>
      </c>
      <c r="D183" s="64">
        <f>연결_지출수입내역서!C177</f>
        <v>0</v>
      </c>
      <c r="E183" s="39">
        <f>연결_지출수입내역서!D177</f>
        <v>0</v>
      </c>
      <c r="F183" s="64">
        <f>연결_지출수입내역서!E177</f>
        <v>0</v>
      </c>
      <c r="G183" s="207">
        <f>연결_지출수입내역서!F177</f>
        <v>0</v>
      </c>
      <c r="H183" s="207"/>
      <c r="I183" s="66">
        <f>연결_지출수입내역서!G177</f>
        <v>0</v>
      </c>
    </row>
    <row r="184" spans="2:9" ht="20.100000000000001" hidden="1" customHeight="1">
      <c r="B184" s="156">
        <v>172</v>
      </c>
      <c r="C184" s="67">
        <f>연결_지출수입내역서!B178</f>
        <v>0</v>
      </c>
      <c r="D184" s="64">
        <f>연결_지출수입내역서!C178</f>
        <v>0</v>
      </c>
      <c r="E184" s="39">
        <f>연결_지출수입내역서!D178</f>
        <v>0</v>
      </c>
      <c r="F184" s="64">
        <f>연결_지출수입내역서!E178</f>
        <v>0</v>
      </c>
      <c r="G184" s="207">
        <f>연결_지출수입내역서!F178</f>
        <v>0</v>
      </c>
      <c r="H184" s="207"/>
      <c r="I184" s="66">
        <f>연결_지출수입내역서!G178</f>
        <v>0</v>
      </c>
    </row>
    <row r="185" spans="2:9" ht="20.100000000000001" hidden="1" customHeight="1">
      <c r="B185" s="156">
        <v>173</v>
      </c>
      <c r="C185" s="67">
        <f>연결_지출수입내역서!B179</f>
        <v>0</v>
      </c>
      <c r="D185" s="64">
        <f>연결_지출수입내역서!C179</f>
        <v>0</v>
      </c>
      <c r="E185" s="39">
        <f>연결_지출수입내역서!D179</f>
        <v>0</v>
      </c>
      <c r="F185" s="64">
        <f>연결_지출수입내역서!E179</f>
        <v>0</v>
      </c>
      <c r="G185" s="207">
        <f>연결_지출수입내역서!F179</f>
        <v>0</v>
      </c>
      <c r="H185" s="207"/>
      <c r="I185" s="66">
        <f>연결_지출수입내역서!G179</f>
        <v>0</v>
      </c>
    </row>
    <row r="186" spans="2:9" ht="20.100000000000001" hidden="1" customHeight="1">
      <c r="B186" s="156">
        <v>174</v>
      </c>
      <c r="C186" s="67">
        <f>연결_지출수입내역서!B180</f>
        <v>0</v>
      </c>
      <c r="D186" s="64">
        <f>연결_지출수입내역서!C180</f>
        <v>0</v>
      </c>
      <c r="E186" s="39">
        <f>연결_지출수입내역서!D180</f>
        <v>0</v>
      </c>
      <c r="F186" s="64">
        <f>연결_지출수입내역서!E180</f>
        <v>0</v>
      </c>
      <c r="G186" s="207">
        <f>연결_지출수입내역서!F180</f>
        <v>0</v>
      </c>
      <c r="H186" s="207"/>
      <c r="I186" s="66">
        <f>연결_지출수입내역서!G180</f>
        <v>0</v>
      </c>
    </row>
    <row r="187" spans="2:9" ht="20.100000000000001" hidden="1" customHeight="1">
      <c r="B187" s="156">
        <v>175</v>
      </c>
      <c r="C187" s="67">
        <f>연결_지출수입내역서!B181</f>
        <v>0</v>
      </c>
      <c r="D187" s="64">
        <f>연결_지출수입내역서!C181</f>
        <v>0</v>
      </c>
      <c r="E187" s="39">
        <f>연결_지출수입내역서!D181</f>
        <v>0</v>
      </c>
      <c r="F187" s="64">
        <f>연결_지출수입내역서!E181</f>
        <v>0</v>
      </c>
      <c r="G187" s="207">
        <f>연결_지출수입내역서!F181</f>
        <v>0</v>
      </c>
      <c r="H187" s="207"/>
      <c r="I187" s="66">
        <f>연결_지출수입내역서!G181</f>
        <v>0</v>
      </c>
    </row>
    <row r="188" spans="2:9" ht="20.100000000000001" hidden="1" customHeight="1">
      <c r="B188" s="156">
        <v>176</v>
      </c>
      <c r="C188" s="67">
        <f>연결_지출수입내역서!B182</f>
        <v>0</v>
      </c>
      <c r="D188" s="64">
        <f>연결_지출수입내역서!C182</f>
        <v>0</v>
      </c>
      <c r="E188" s="39">
        <f>연결_지출수입내역서!D182</f>
        <v>0</v>
      </c>
      <c r="F188" s="64">
        <f>연결_지출수입내역서!E182</f>
        <v>0</v>
      </c>
      <c r="G188" s="207">
        <f>연결_지출수입내역서!F182</f>
        <v>0</v>
      </c>
      <c r="H188" s="207"/>
      <c r="I188" s="66">
        <f>연결_지출수입내역서!G182</f>
        <v>0</v>
      </c>
    </row>
    <row r="189" spans="2:9" ht="20.100000000000001" hidden="1" customHeight="1">
      <c r="B189" s="156">
        <v>177</v>
      </c>
      <c r="C189" s="67">
        <f>연결_지출수입내역서!B183</f>
        <v>0</v>
      </c>
      <c r="D189" s="64">
        <f>연결_지출수입내역서!C183</f>
        <v>0</v>
      </c>
      <c r="E189" s="39">
        <f>연결_지출수입내역서!D183</f>
        <v>0</v>
      </c>
      <c r="F189" s="64">
        <f>연결_지출수입내역서!E183</f>
        <v>0</v>
      </c>
      <c r="G189" s="207">
        <f>연결_지출수입내역서!F183</f>
        <v>0</v>
      </c>
      <c r="H189" s="207"/>
      <c r="I189" s="66">
        <f>연결_지출수입내역서!G183</f>
        <v>0</v>
      </c>
    </row>
    <row r="190" spans="2:9" ht="20.100000000000001" hidden="1" customHeight="1">
      <c r="B190" s="156">
        <v>178</v>
      </c>
      <c r="C190" s="67">
        <f>연결_지출수입내역서!B184</f>
        <v>0</v>
      </c>
      <c r="D190" s="64">
        <f>연결_지출수입내역서!C184</f>
        <v>0</v>
      </c>
      <c r="E190" s="39">
        <f>연결_지출수입내역서!D184</f>
        <v>0</v>
      </c>
      <c r="F190" s="64">
        <f>연결_지출수입내역서!E184</f>
        <v>0</v>
      </c>
      <c r="G190" s="207">
        <f>연결_지출수입내역서!F184</f>
        <v>0</v>
      </c>
      <c r="H190" s="207"/>
      <c r="I190" s="66">
        <f>연결_지출수입내역서!G184</f>
        <v>0</v>
      </c>
    </row>
    <row r="191" spans="2:9" ht="20.100000000000001" hidden="1" customHeight="1">
      <c r="B191" s="156">
        <v>179</v>
      </c>
      <c r="C191" s="67">
        <f>연결_지출수입내역서!B185</f>
        <v>0</v>
      </c>
      <c r="D191" s="64">
        <f>연결_지출수입내역서!C185</f>
        <v>0</v>
      </c>
      <c r="E191" s="39">
        <f>연결_지출수입내역서!D185</f>
        <v>0</v>
      </c>
      <c r="F191" s="64">
        <f>연결_지출수입내역서!E185</f>
        <v>0</v>
      </c>
      <c r="G191" s="207">
        <f>연결_지출수입내역서!F185</f>
        <v>0</v>
      </c>
      <c r="H191" s="207"/>
      <c r="I191" s="66">
        <f>연결_지출수입내역서!G185</f>
        <v>0</v>
      </c>
    </row>
    <row r="192" spans="2:9" ht="20.100000000000001" hidden="1" customHeight="1">
      <c r="B192" s="156">
        <v>180</v>
      </c>
      <c r="C192" s="67">
        <f>연결_지출수입내역서!B186</f>
        <v>0</v>
      </c>
      <c r="D192" s="64">
        <f>연결_지출수입내역서!C186</f>
        <v>0</v>
      </c>
      <c r="E192" s="39">
        <f>연결_지출수입내역서!D186</f>
        <v>0</v>
      </c>
      <c r="F192" s="64">
        <f>연결_지출수입내역서!E186</f>
        <v>0</v>
      </c>
      <c r="G192" s="207">
        <f>연결_지출수입내역서!F186</f>
        <v>0</v>
      </c>
      <c r="H192" s="207"/>
      <c r="I192" s="66">
        <f>연결_지출수입내역서!G186</f>
        <v>0</v>
      </c>
    </row>
    <row r="193" spans="2:9" ht="20.100000000000001" hidden="1" customHeight="1">
      <c r="B193" s="156">
        <v>181</v>
      </c>
      <c r="C193" s="67">
        <f>연결_지출수입내역서!B187</f>
        <v>0</v>
      </c>
      <c r="D193" s="64">
        <f>연결_지출수입내역서!C187</f>
        <v>0</v>
      </c>
      <c r="E193" s="39">
        <f>연결_지출수입내역서!D187</f>
        <v>0</v>
      </c>
      <c r="F193" s="64">
        <f>연결_지출수입내역서!E187</f>
        <v>0</v>
      </c>
      <c r="G193" s="207">
        <f>연결_지출수입내역서!F187</f>
        <v>0</v>
      </c>
      <c r="H193" s="207"/>
      <c r="I193" s="66">
        <f>연결_지출수입내역서!G187</f>
        <v>0</v>
      </c>
    </row>
    <row r="194" spans="2:9" ht="20.100000000000001" hidden="1" customHeight="1">
      <c r="B194" s="156">
        <v>182</v>
      </c>
      <c r="C194" s="67">
        <f>연결_지출수입내역서!B188</f>
        <v>0</v>
      </c>
      <c r="D194" s="64">
        <f>연결_지출수입내역서!C188</f>
        <v>0</v>
      </c>
      <c r="E194" s="39">
        <f>연결_지출수입내역서!D188</f>
        <v>0</v>
      </c>
      <c r="F194" s="64">
        <f>연결_지출수입내역서!E188</f>
        <v>0</v>
      </c>
      <c r="G194" s="207">
        <f>연결_지출수입내역서!F188</f>
        <v>0</v>
      </c>
      <c r="H194" s="207"/>
      <c r="I194" s="66">
        <f>연결_지출수입내역서!G188</f>
        <v>0</v>
      </c>
    </row>
    <row r="195" spans="2:9" ht="20.100000000000001" hidden="1" customHeight="1">
      <c r="B195" s="156">
        <v>183</v>
      </c>
      <c r="C195" s="67">
        <f>연결_지출수입내역서!B189</f>
        <v>0</v>
      </c>
      <c r="D195" s="64">
        <f>연결_지출수입내역서!C189</f>
        <v>0</v>
      </c>
      <c r="E195" s="39">
        <f>연결_지출수입내역서!D189</f>
        <v>0</v>
      </c>
      <c r="F195" s="64">
        <f>연결_지출수입내역서!E189</f>
        <v>0</v>
      </c>
      <c r="G195" s="207">
        <f>연결_지출수입내역서!F189</f>
        <v>0</v>
      </c>
      <c r="H195" s="207"/>
      <c r="I195" s="66">
        <f>연결_지출수입내역서!G189</f>
        <v>0</v>
      </c>
    </row>
    <row r="196" spans="2:9" ht="20.100000000000001" hidden="1" customHeight="1">
      <c r="B196" s="156">
        <v>184</v>
      </c>
      <c r="C196" s="67">
        <f>연결_지출수입내역서!B190</f>
        <v>0</v>
      </c>
      <c r="D196" s="64">
        <f>연결_지출수입내역서!C190</f>
        <v>0</v>
      </c>
      <c r="E196" s="39">
        <f>연결_지출수입내역서!D190</f>
        <v>0</v>
      </c>
      <c r="F196" s="64">
        <f>연결_지출수입내역서!E190</f>
        <v>0</v>
      </c>
      <c r="G196" s="207">
        <f>연결_지출수입내역서!F190</f>
        <v>0</v>
      </c>
      <c r="H196" s="207"/>
      <c r="I196" s="66">
        <f>연결_지출수입내역서!G190</f>
        <v>0</v>
      </c>
    </row>
    <row r="197" spans="2:9" ht="20.100000000000001" hidden="1" customHeight="1">
      <c r="B197" s="156">
        <v>185</v>
      </c>
      <c r="C197" s="67">
        <f>연결_지출수입내역서!B191</f>
        <v>0</v>
      </c>
      <c r="D197" s="64">
        <f>연결_지출수입내역서!C191</f>
        <v>0</v>
      </c>
      <c r="E197" s="39">
        <f>연결_지출수입내역서!D191</f>
        <v>0</v>
      </c>
      <c r="F197" s="64">
        <f>연결_지출수입내역서!E191</f>
        <v>0</v>
      </c>
      <c r="G197" s="207">
        <f>연결_지출수입내역서!F191</f>
        <v>0</v>
      </c>
      <c r="H197" s="207"/>
      <c r="I197" s="66">
        <f>연결_지출수입내역서!G191</f>
        <v>0</v>
      </c>
    </row>
    <row r="198" spans="2:9" ht="20.100000000000001" hidden="1" customHeight="1">
      <c r="B198" s="156">
        <v>186</v>
      </c>
      <c r="C198" s="67">
        <f>연결_지출수입내역서!B192</f>
        <v>0</v>
      </c>
      <c r="D198" s="64">
        <f>연결_지출수입내역서!C192</f>
        <v>0</v>
      </c>
      <c r="E198" s="39">
        <f>연결_지출수입내역서!D192</f>
        <v>0</v>
      </c>
      <c r="F198" s="64">
        <f>연결_지출수입내역서!E192</f>
        <v>0</v>
      </c>
      <c r="G198" s="207">
        <f>연결_지출수입내역서!F192</f>
        <v>0</v>
      </c>
      <c r="H198" s="207"/>
      <c r="I198" s="66">
        <f>연결_지출수입내역서!G192</f>
        <v>0</v>
      </c>
    </row>
    <row r="199" spans="2:9" ht="20.100000000000001" hidden="1" customHeight="1">
      <c r="B199" s="156">
        <v>187</v>
      </c>
      <c r="C199" s="67">
        <f>연결_지출수입내역서!B193</f>
        <v>0</v>
      </c>
      <c r="D199" s="64">
        <f>연결_지출수입내역서!C193</f>
        <v>0</v>
      </c>
      <c r="E199" s="39">
        <f>연결_지출수입내역서!D193</f>
        <v>0</v>
      </c>
      <c r="F199" s="64">
        <f>연결_지출수입내역서!E193</f>
        <v>0</v>
      </c>
      <c r="G199" s="207">
        <f>연결_지출수입내역서!F193</f>
        <v>0</v>
      </c>
      <c r="H199" s="207"/>
      <c r="I199" s="66">
        <f>연결_지출수입내역서!G193</f>
        <v>0</v>
      </c>
    </row>
    <row r="200" spans="2:9" ht="20.100000000000001" hidden="1" customHeight="1">
      <c r="B200" s="156">
        <v>188</v>
      </c>
      <c r="C200" s="67">
        <f>연결_지출수입내역서!B194</f>
        <v>0</v>
      </c>
      <c r="D200" s="64">
        <f>연결_지출수입내역서!C194</f>
        <v>0</v>
      </c>
      <c r="E200" s="39">
        <f>연결_지출수입내역서!D194</f>
        <v>0</v>
      </c>
      <c r="F200" s="64">
        <f>연결_지출수입내역서!E194</f>
        <v>0</v>
      </c>
      <c r="G200" s="207">
        <f>연결_지출수입내역서!F194</f>
        <v>0</v>
      </c>
      <c r="H200" s="207"/>
      <c r="I200" s="66">
        <f>연결_지출수입내역서!G194</f>
        <v>0</v>
      </c>
    </row>
    <row r="201" spans="2:9" ht="20.100000000000001" hidden="1" customHeight="1">
      <c r="B201" s="156">
        <v>189</v>
      </c>
      <c r="C201" s="67">
        <f>연결_지출수입내역서!B195</f>
        <v>0</v>
      </c>
      <c r="D201" s="64">
        <f>연결_지출수입내역서!C195</f>
        <v>0</v>
      </c>
      <c r="E201" s="39">
        <f>연결_지출수입내역서!D195</f>
        <v>0</v>
      </c>
      <c r="F201" s="64">
        <f>연결_지출수입내역서!E195</f>
        <v>0</v>
      </c>
      <c r="G201" s="207">
        <f>연결_지출수입내역서!F195</f>
        <v>0</v>
      </c>
      <c r="H201" s="207"/>
      <c r="I201" s="66">
        <f>연결_지출수입내역서!G195</f>
        <v>0</v>
      </c>
    </row>
    <row r="202" spans="2:9" ht="20.100000000000001" hidden="1" customHeight="1">
      <c r="B202" s="156">
        <v>190</v>
      </c>
      <c r="C202" s="67">
        <f>연결_지출수입내역서!B196</f>
        <v>0</v>
      </c>
      <c r="D202" s="64">
        <f>연결_지출수입내역서!C196</f>
        <v>0</v>
      </c>
      <c r="E202" s="39">
        <f>연결_지출수입내역서!D196</f>
        <v>0</v>
      </c>
      <c r="F202" s="64">
        <f>연결_지출수입내역서!E196</f>
        <v>0</v>
      </c>
      <c r="G202" s="207">
        <f>연결_지출수입내역서!F196</f>
        <v>0</v>
      </c>
      <c r="H202" s="207"/>
      <c r="I202" s="66">
        <f>연결_지출수입내역서!G196</f>
        <v>0</v>
      </c>
    </row>
    <row r="203" spans="2:9" ht="20.100000000000001" hidden="1" customHeight="1">
      <c r="B203" s="156">
        <v>191</v>
      </c>
      <c r="C203" s="67">
        <f>연결_지출수입내역서!B197</f>
        <v>0</v>
      </c>
      <c r="D203" s="64">
        <f>연결_지출수입내역서!C197</f>
        <v>0</v>
      </c>
      <c r="E203" s="39">
        <f>연결_지출수입내역서!D197</f>
        <v>0</v>
      </c>
      <c r="F203" s="64">
        <f>연결_지출수입내역서!E197</f>
        <v>0</v>
      </c>
      <c r="G203" s="207">
        <f>연결_지출수입내역서!F197</f>
        <v>0</v>
      </c>
      <c r="H203" s="207"/>
      <c r="I203" s="66">
        <f>연결_지출수입내역서!G197</f>
        <v>0</v>
      </c>
    </row>
    <row r="204" spans="2:9" ht="20.100000000000001" hidden="1" customHeight="1">
      <c r="B204" s="156">
        <v>192</v>
      </c>
      <c r="C204" s="67">
        <f>연결_지출수입내역서!B198</f>
        <v>0</v>
      </c>
      <c r="D204" s="64">
        <f>연결_지출수입내역서!C198</f>
        <v>0</v>
      </c>
      <c r="E204" s="39">
        <f>연결_지출수입내역서!D198</f>
        <v>0</v>
      </c>
      <c r="F204" s="64">
        <f>연결_지출수입내역서!E198</f>
        <v>0</v>
      </c>
      <c r="G204" s="207">
        <f>연결_지출수입내역서!F198</f>
        <v>0</v>
      </c>
      <c r="H204" s="207"/>
      <c r="I204" s="66">
        <f>연결_지출수입내역서!G198</f>
        <v>0</v>
      </c>
    </row>
    <row r="205" spans="2:9" ht="20.100000000000001" hidden="1" customHeight="1">
      <c r="B205" s="156">
        <v>193</v>
      </c>
      <c r="C205" s="67">
        <f>연결_지출수입내역서!B199</f>
        <v>0</v>
      </c>
      <c r="D205" s="64">
        <f>연결_지출수입내역서!C199</f>
        <v>0</v>
      </c>
      <c r="E205" s="39">
        <f>연결_지출수입내역서!D199</f>
        <v>0</v>
      </c>
      <c r="F205" s="64">
        <f>연결_지출수입내역서!E199</f>
        <v>0</v>
      </c>
      <c r="G205" s="207">
        <f>연결_지출수입내역서!F199</f>
        <v>0</v>
      </c>
      <c r="H205" s="207"/>
      <c r="I205" s="66">
        <f>연결_지출수입내역서!G199</f>
        <v>0</v>
      </c>
    </row>
    <row r="206" spans="2:9" ht="20.100000000000001" hidden="1" customHeight="1">
      <c r="B206" s="156">
        <v>194</v>
      </c>
      <c r="C206" s="67">
        <f>연결_지출수입내역서!B200</f>
        <v>0</v>
      </c>
      <c r="D206" s="64">
        <f>연결_지출수입내역서!C200</f>
        <v>0</v>
      </c>
      <c r="E206" s="39">
        <f>연결_지출수입내역서!D200</f>
        <v>0</v>
      </c>
      <c r="F206" s="64">
        <f>연결_지출수입내역서!E200</f>
        <v>0</v>
      </c>
      <c r="G206" s="207">
        <f>연결_지출수입내역서!F200</f>
        <v>0</v>
      </c>
      <c r="H206" s="207"/>
      <c r="I206" s="66">
        <f>연결_지출수입내역서!G200</f>
        <v>0</v>
      </c>
    </row>
    <row r="207" spans="2:9" ht="20.100000000000001" hidden="1" customHeight="1">
      <c r="B207" s="156">
        <v>195</v>
      </c>
      <c r="C207" s="67">
        <f>연결_지출수입내역서!B201</f>
        <v>0</v>
      </c>
      <c r="D207" s="64">
        <f>연결_지출수입내역서!C201</f>
        <v>0</v>
      </c>
      <c r="E207" s="39">
        <f>연결_지출수입내역서!D201</f>
        <v>0</v>
      </c>
      <c r="F207" s="64">
        <f>연결_지출수입내역서!E201</f>
        <v>0</v>
      </c>
      <c r="G207" s="207">
        <f>연결_지출수입내역서!F201</f>
        <v>0</v>
      </c>
      <c r="H207" s="207"/>
      <c r="I207" s="66">
        <f>연결_지출수입내역서!G201</f>
        <v>0</v>
      </c>
    </row>
    <row r="208" spans="2:9" ht="20.100000000000001" hidden="1" customHeight="1">
      <c r="B208" s="156">
        <v>196</v>
      </c>
      <c r="C208" s="67">
        <f>연결_지출수입내역서!B202</f>
        <v>0</v>
      </c>
      <c r="D208" s="64">
        <f>연결_지출수입내역서!C202</f>
        <v>0</v>
      </c>
      <c r="E208" s="39">
        <f>연결_지출수입내역서!D202</f>
        <v>0</v>
      </c>
      <c r="F208" s="64">
        <f>연결_지출수입내역서!E202</f>
        <v>0</v>
      </c>
      <c r="G208" s="207">
        <f>연결_지출수입내역서!F202</f>
        <v>0</v>
      </c>
      <c r="H208" s="207"/>
      <c r="I208" s="66">
        <f>연결_지출수입내역서!G202</f>
        <v>0</v>
      </c>
    </row>
    <row r="209" spans="2:9" ht="20.100000000000001" hidden="1" customHeight="1">
      <c r="B209" s="156">
        <v>197</v>
      </c>
      <c r="C209" s="67">
        <f>연결_지출수입내역서!B203</f>
        <v>0</v>
      </c>
      <c r="D209" s="64">
        <f>연결_지출수입내역서!C203</f>
        <v>0</v>
      </c>
      <c r="E209" s="39">
        <f>연결_지출수입내역서!D203</f>
        <v>0</v>
      </c>
      <c r="F209" s="64">
        <f>연결_지출수입내역서!E203</f>
        <v>0</v>
      </c>
      <c r="G209" s="207">
        <f>연결_지출수입내역서!F203</f>
        <v>0</v>
      </c>
      <c r="H209" s="207"/>
      <c r="I209" s="66">
        <f>연결_지출수입내역서!G203</f>
        <v>0</v>
      </c>
    </row>
    <row r="210" spans="2:9" ht="20.100000000000001" hidden="1" customHeight="1">
      <c r="B210" s="156">
        <v>198</v>
      </c>
      <c r="C210" s="67">
        <f>연결_지출수입내역서!B204</f>
        <v>0</v>
      </c>
      <c r="D210" s="64">
        <f>연결_지출수입내역서!C204</f>
        <v>0</v>
      </c>
      <c r="E210" s="39">
        <f>연결_지출수입내역서!D204</f>
        <v>0</v>
      </c>
      <c r="F210" s="64">
        <f>연결_지출수입내역서!E204</f>
        <v>0</v>
      </c>
      <c r="G210" s="207">
        <f>연결_지출수입내역서!F204</f>
        <v>0</v>
      </c>
      <c r="H210" s="207"/>
      <c r="I210" s="66">
        <f>연결_지출수입내역서!G204</f>
        <v>0</v>
      </c>
    </row>
    <row r="211" spans="2:9" ht="20.100000000000001" hidden="1" customHeight="1">
      <c r="B211" s="156">
        <v>199</v>
      </c>
      <c r="C211" s="67">
        <f>연결_지출수입내역서!B205</f>
        <v>0</v>
      </c>
      <c r="D211" s="64">
        <f>연결_지출수입내역서!C205</f>
        <v>0</v>
      </c>
      <c r="E211" s="39">
        <f>연결_지출수입내역서!D205</f>
        <v>0</v>
      </c>
      <c r="F211" s="64">
        <f>연결_지출수입내역서!E205</f>
        <v>0</v>
      </c>
      <c r="G211" s="207">
        <f>연결_지출수입내역서!F205</f>
        <v>0</v>
      </c>
      <c r="H211" s="207"/>
      <c r="I211" s="66">
        <f>연결_지출수입내역서!G205</f>
        <v>0</v>
      </c>
    </row>
    <row r="212" spans="2:9" ht="20.100000000000001" hidden="1" customHeight="1">
      <c r="B212" s="156">
        <v>200</v>
      </c>
      <c r="C212" s="67">
        <f>연결_지출수입내역서!B206</f>
        <v>0</v>
      </c>
      <c r="D212" s="64">
        <f>연결_지출수입내역서!C206</f>
        <v>0</v>
      </c>
      <c r="E212" s="39">
        <f>연결_지출수입내역서!D206</f>
        <v>0</v>
      </c>
      <c r="F212" s="64">
        <f>연결_지출수입내역서!E206</f>
        <v>0</v>
      </c>
      <c r="G212" s="207">
        <f>연결_지출수입내역서!F206</f>
        <v>0</v>
      </c>
      <c r="H212" s="207"/>
      <c r="I212" s="66">
        <f>연결_지출수입내역서!G206</f>
        <v>0</v>
      </c>
    </row>
    <row r="213" spans="2:9" ht="20.100000000000001" hidden="1" customHeight="1">
      <c r="B213" s="156">
        <v>201</v>
      </c>
      <c r="C213" s="67">
        <f>연결_지출수입내역서!B207</f>
        <v>0</v>
      </c>
      <c r="D213" s="64">
        <f>연결_지출수입내역서!C207</f>
        <v>0</v>
      </c>
      <c r="E213" s="39">
        <f>연결_지출수입내역서!D207</f>
        <v>0</v>
      </c>
      <c r="F213" s="64">
        <f>연결_지출수입내역서!E207</f>
        <v>0</v>
      </c>
      <c r="G213" s="207">
        <f>연결_지출수입내역서!F207</f>
        <v>0</v>
      </c>
      <c r="H213" s="207"/>
      <c r="I213" s="66">
        <f>연결_지출수입내역서!G207</f>
        <v>0</v>
      </c>
    </row>
    <row r="214" spans="2:9" ht="20.100000000000001" hidden="1" customHeight="1">
      <c r="B214" s="156">
        <v>202</v>
      </c>
      <c r="C214" s="67">
        <f>연결_지출수입내역서!B208</f>
        <v>0</v>
      </c>
      <c r="D214" s="64">
        <f>연결_지출수입내역서!C208</f>
        <v>0</v>
      </c>
      <c r="E214" s="39">
        <f>연결_지출수입내역서!D208</f>
        <v>0</v>
      </c>
      <c r="F214" s="64">
        <f>연결_지출수입내역서!E208</f>
        <v>0</v>
      </c>
      <c r="G214" s="207">
        <f>연결_지출수입내역서!F208</f>
        <v>0</v>
      </c>
      <c r="H214" s="207"/>
      <c r="I214" s="66">
        <f>연결_지출수입내역서!G208</f>
        <v>0</v>
      </c>
    </row>
    <row r="215" spans="2:9" ht="20.100000000000001" hidden="1" customHeight="1">
      <c r="B215" s="156">
        <v>203</v>
      </c>
      <c r="C215" s="67">
        <f>연결_지출수입내역서!B209</f>
        <v>0</v>
      </c>
      <c r="D215" s="64">
        <f>연결_지출수입내역서!C209</f>
        <v>0</v>
      </c>
      <c r="E215" s="39">
        <f>연결_지출수입내역서!D209</f>
        <v>0</v>
      </c>
      <c r="F215" s="64">
        <f>연결_지출수입내역서!E209</f>
        <v>0</v>
      </c>
      <c r="G215" s="207">
        <f>연결_지출수입내역서!F209</f>
        <v>0</v>
      </c>
      <c r="H215" s="207"/>
      <c r="I215" s="66">
        <f>연결_지출수입내역서!G209</f>
        <v>0</v>
      </c>
    </row>
    <row r="216" spans="2:9" ht="20.100000000000001" hidden="1" customHeight="1">
      <c r="B216" s="156">
        <v>204</v>
      </c>
      <c r="C216" s="67">
        <f>연결_지출수입내역서!B210</f>
        <v>0</v>
      </c>
      <c r="D216" s="64">
        <f>연결_지출수입내역서!C210</f>
        <v>0</v>
      </c>
      <c r="E216" s="39">
        <f>연결_지출수입내역서!D210</f>
        <v>0</v>
      </c>
      <c r="F216" s="64">
        <f>연결_지출수입내역서!E210</f>
        <v>0</v>
      </c>
      <c r="G216" s="207">
        <f>연결_지출수입내역서!F210</f>
        <v>0</v>
      </c>
      <c r="H216" s="207"/>
      <c r="I216" s="66">
        <f>연결_지출수입내역서!G210</f>
        <v>0</v>
      </c>
    </row>
    <row r="217" spans="2:9" ht="20.100000000000001" hidden="1" customHeight="1">
      <c r="B217" s="156">
        <v>205</v>
      </c>
      <c r="C217" s="67">
        <f>연결_지출수입내역서!B211</f>
        <v>0</v>
      </c>
      <c r="D217" s="64">
        <f>연결_지출수입내역서!C211</f>
        <v>0</v>
      </c>
      <c r="E217" s="39">
        <f>연결_지출수입내역서!D211</f>
        <v>0</v>
      </c>
      <c r="F217" s="64">
        <f>연결_지출수입내역서!E211</f>
        <v>0</v>
      </c>
      <c r="G217" s="207">
        <f>연결_지출수입내역서!F211</f>
        <v>0</v>
      </c>
      <c r="H217" s="207"/>
      <c r="I217" s="66">
        <f>연결_지출수입내역서!G211</f>
        <v>0</v>
      </c>
    </row>
    <row r="218" spans="2:9" ht="20.100000000000001" hidden="1" customHeight="1">
      <c r="B218" s="156">
        <v>206</v>
      </c>
      <c r="C218" s="67">
        <f>연결_지출수입내역서!B212</f>
        <v>0</v>
      </c>
      <c r="D218" s="64">
        <f>연결_지출수입내역서!C212</f>
        <v>0</v>
      </c>
      <c r="E218" s="39">
        <f>연결_지출수입내역서!D212</f>
        <v>0</v>
      </c>
      <c r="F218" s="64">
        <f>연결_지출수입내역서!E212</f>
        <v>0</v>
      </c>
      <c r="G218" s="207">
        <f>연결_지출수입내역서!F212</f>
        <v>0</v>
      </c>
      <c r="H218" s="207"/>
      <c r="I218" s="66">
        <f>연결_지출수입내역서!G212</f>
        <v>0</v>
      </c>
    </row>
    <row r="219" spans="2:9" ht="20.100000000000001" hidden="1" customHeight="1">
      <c r="B219" s="156">
        <v>207</v>
      </c>
      <c r="C219" s="67">
        <f>연결_지출수입내역서!B213</f>
        <v>0</v>
      </c>
      <c r="D219" s="64">
        <f>연결_지출수입내역서!C213</f>
        <v>0</v>
      </c>
      <c r="E219" s="39">
        <f>연결_지출수입내역서!D213</f>
        <v>0</v>
      </c>
      <c r="F219" s="64">
        <f>연결_지출수입내역서!E213</f>
        <v>0</v>
      </c>
      <c r="G219" s="207">
        <f>연결_지출수입내역서!F213</f>
        <v>0</v>
      </c>
      <c r="H219" s="207"/>
      <c r="I219" s="66">
        <f>연결_지출수입내역서!G213</f>
        <v>0</v>
      </c>
    </row>
    <row r="220" spans="2:9" ht="20.100000000000001" hidden="1" customHeight="1">
      <c r="B220" s="156">
        <v>208</v>
      </c>
      <c r="C220" s="67">
        <f>연결_지출수입내역서!B214</f>
        <v>0</v>
      </c>
      <c r="D220" s="64">
        <f>연결_지출수입내역서!C214</f>
        <v>0</v>
      </c>
      <c r="E220" s="39">
        <f>연결_지출수입내역서!D214</f>
        <v>0</v>
      </c>
      <c r="F220" s="64">
        <f>연결_지출수입내역서!E214</f>
        <v>0</v>
      </c>
      <c r="G220" s="207">
        <f>연결_지출수입내역서!F214</f>
        <v>0</v>
      </c>
      <c r="H220" s="207"/>
      <c r="I220" s="66">
        <f>연결_지출수입내역서!G214</f>
        <v>0</v>
      </c>
    </row>
    <row r="221" spans="2:9" ht="20.100000000000001" hidden="1" customHeight="1">
      <c r="B221" s="156">
        <v>209</v>
      </c>
      <c r="C221" s="67">
        <f>연결_지출수입내역서!B215</f>
        <v>0</v>
      </c>
      <c r="D221" s="64">
        <f>연결_지출수입내역서!C215</f>
        <v>0</v>
      </c>
      <c r="E221" s="39">
        <f>연결_지출수입내역서!D215</f>
        <v>0</v>
      </c>
      <c r="F221" s="64">
        <f>연결_지출수입내역서!E215</f>
        <v>0</v>
      </c>
      <c r="G221" s="207">
        <f>연결_지출수입내역서!F215</f>
        <v>0</v>
      </c>
      <c r="H221" s="207"/>
      <c r="I221" s="66">
        <f>연결_지출수입내역서!G215</f>
        <v>0</v>
      </c>
    </row>
    <row r="222" spans="2:9" ht="20.100000000000001" hidden="1" customHeight="1">
      <c r="B222" s="156">
        <v>210</v>
      </c>
      <c r="C222" s="67">
        <f>연결_지출수입내역서!B216</f>
        <v>0</v>
      </c>
      <c r="D222" s="64">
        <f>연결_지출수입내역서!C216</f>
        <v>0</v>
      </c>
      <c r="E222" s="39">
        <f>연결_지출수입내역서!D216</f>
        <v>0</v>
      </c>
      <c r="F222" s="64">
        <f>연결_지출수입내역서!E216</f>
        <v>0</v>
      </c>
      <c r="G222" s="207">
        <f>연결_지출수입내역서!F216</f>
        <v>0</v>
      </c>
      <c r="H222" s="207"/>
      <c r="I222" s="66">
        <f>연결_지출수입내역서!G216</f>
        <v>0</v>
      </c>
    </row>
    <row r="223" spans="2:9" ht="20.100000000000001" hidden="1" customHeight="1">
      <c r="B223" s="156">
        <v>211</v>
      </c>
      <c r="C223" s="67">
        <f>연결_지출수입내역서!B217</f>
        <v>0</v>
      </c>
      <c r="D223" s="64">
        <f>연결_지출수입내역서!C217</f>
        <v>0</v>
      </c>
      <c r="E223" s="39">
        <f>연결_지출수입내역서!D217</f>
        <v>0</v>
      </c>
      <c r="F223" s="64">
        <f>연결_지출수입내역서!E217</f>
        <v>0</v>
      </c>
      <c r="G223" s="207">
        <f>연결_지출수입내역서!F217</f>
        <v>0</v>
      </c>
      <c r="H223" s="207"/>
      <c r="I223" s="66">
        <f>연결_지출수입내역서!G217</f>
        <v>0</v>
      </c>
    </row>
    <row r="224" spans="2:9" ht="20.100000000000001" hidden="1" customHeight="1">
      <c r="B224" s="156">
        <v>212</v>
      </c>
      <c r="C224" s="67">
        <f>연결_지출수입내역서!B218</f>
        <v>0</v>
      </c>
      <c r="D224" s="64">
        <f>연결_지출수입내역서!C218</f>
        <v>0</v>
      </c>
      <c r="E224" s="39">
        <f>연결_지출수입내역서!D218</f>
        <v>0</v>
      </c>
      <c r="F224" s="64">
        <f>연결_지출수입내역서!E218</f>
        <v>0</v>
      </c>
      <c r="G224" s="207">
        <f>연결_지출수입내역서!F218</f>
        <v>0</v>
      </c>
      <c r="H224" s="207"/>
      <c r="I224" s="66">
        <f>연결_지출수입내역서!G218</f>
        <v>0</v>
      </c>
    </row>
    <row r="225" spans="2:9" ht="20.100000000000001" hidden="1" customHeight="1">
      <c r="B225" s="156">
        <v>213</v>
      </c>
      <c r="C225" s="67">
        <f>연결_지출수입내역서!B219</f>
        <v>0</v>
      </c>
      <c r="D225" s="64">
        <f>연결_지출수입내역서!C219</f>
        <v>0</v>
      </c>
      <c r="E225" s="39">
        <f>연결_지출수입내역서!D219</f>
        <v>0</v>
      </c>
      <c r="F225" s="64">
        <f>연결_지출수입내역서!E219</f>
        <v>0</v>
      </c>
      <c r="G225" s="207">
        <f>연결_지출수입내역서!F219</f>
        <v>0</v>
      </c>
      <c r="H225" s="207"/>
      <c r="I225" s="66">
        <f>연결_지출수입내역서!G219</f>
        <v>0</v>
      </c>
    </row>
    <row r="226" spans="2:9" ht="20.100000000000001" hidden="1" customHeight="1">
      <c r="B226" s="156">
        <v>214</v>
      </c>
      <c r="C226" s="67">
        <f>연결_지출수입내역서!B220</f>
        <v>0</v>
      </c>
      <c r="D226" s="64">
        <f>연결_지출수입내역서!C220</f>
        <v>0</v>
      </c>
      <c r="E226" s="39">
        <f>연결_지출수입내역서!D220</f>
        <v>0</v>
      </c>
      <c r="F226" s="64">
        <f>연결_지출수입내역서!E220</f>
        <v>0</v>
      </c>
      <c r="G226" s="207">
        <f>연결_지출수입내역서!F220</f>
        <v>0</v>
      </c>
      <c r="H226" s="207"/>
      <c r="I226" s="66">
        <f>연결_지출수입내역서!G220</f>
        <v>0</v>
      </c>
    </row>
    <row r="227" spans="2:9" ht="20.100000000000001" hidden="1" customHeight="1">
      <c r="B227" s="156">
        <v>215</v>
      </c>
      <c r="C227" s="67">
        <f>연결_지출수입내역서!B221</f>
        <v>0</v>
      </c>
      <c r="D227" s="64">
        <f>연결_지출수입내역서!C221</f>
        <v>0</v>
      </c>
      <c r="E227" s="39">
        <f>연결_지출수입내역서!D221</f>
        <v>0</v>
      </c>
      <c r="F227" s="64">
        <f>연결_지출수입내역서!E221</f>
        <v>0</v>
      </c>
      <c r="G227" s="207">
        <f>연결_지출수입내역서!F221</f>
        <v>0</v>
      </c>
      <c r="H227" s="207"/>
      <c r="I227" s="66">
        <f>연결_지출수입내역서!G221</f>
        <v>0</v>
      </c>
    </row>
    <row r="228" spans="2:9" ht="20.100000000000001" hidden="1" customHeight="1">
      <c r="B228" s="156">
        <v>216</v>
      </c>
      <c r="C228" s="67">
        <f>연결_지출수입내역서!B222</f>
        <v>0</v>
      </c>
      <c r="D228" s="64">
        <f>연결_지출수입내역서!C222</f>
        <v>0</v>
      </c>
      <c r="E228" s="39">
        <f>연결_지출수입내역서!D222</f>
        <v>0</v>
      </c>
      <c r="F228" s="64">
        <f>연결_지출수입내역서!E222</f>
        <v>0</v>
      </c>
      <c r="G228" s="207">
        <f>연결_지출수입내역서!F222</f>
        <v>0</v>
      </c>
      <c r="H228" s="207"/>
      <c r="I228" s="66">
        <f>연결_지출수입내역서!G222</f>
        <v>0</v>
      </c>
    </row>
    <row r="229" spans="2:9" ht="20.100000000000001" hidden="1" customHeight="1">
      <c r="B229" s="156">
        <v>217</v>
      </c>
      <c r="C229" s="67">
        <f>연결_지출수입내역서!B223</f>
        <v>0</v>
      </c>
      <c r="D229" s="64">
        <f>연결_지출수입내역서!C223</f>
        <v>0</v>
      </c>
      <c r="E229" s="39">
        <f>연결_지출수입내역서!D223</f>
        <v>0</v>
      </c>
      <c r="F229" s="64">
        <f>연결_지출수입내역서!E223</f>
        <v>0</v>
      </c>
      <c r="G229" s="207">
        <f>연결_지출수입내역서!F223</f>
        <v>0</v>
      </c>
      <c r="H229" s="207"/>
      <c r="I229" s="66">
        <f>연결_지출수입내역서!G223</f>
        <v>0</v>
      </c>
    </row>
    <row r="230" spans="2:9" ht="20.100000000000001" hidden="1" customHeight="1">
      <c r="B230" s="156">
        <v>218</v>
      </c>
      <c r="C230" s="67">
        <f>연결_지출수입내역서!B224</f>
        <v>0</v>
      </c>
      <c r="D230" s="64">
        <f>연결_지출수입내역서!C224</f>
        <v>0</v>
      </c>
      <c r="E230" s="39">
        <f>연결_지출수입내역서!D224</f>
        <v>0</v>
      </c>
      <c r="F230" s="64">
        <f>연결_지출수입내역서!E224</f>
        <v>0</v>
      </c>
      <c r="G230" s="207">
        <f>연결_지출수입내역서!F224</f>
        <v>0</v>
      </c>
      <c r="H230" s="207"/>
      <c r="I230" s="66">
        <f>연결_지출수입내역서!G224</f>
        <v>0</v>
      </c>
    </row>
    <row r="231" spans="2:9" ht="20.100000000000001" hidden="1" customHeight="1">
      <c r="B231" s="156">
        <v>219</v>
      </c>
      <c r="C231" s="67">
        <f>연결_지출수입내역서!B225</f>
        <v>0</v>
      </c>
      <c r="D231" s="64">
        <f>연결_지출수입내역서!C225</f>
        <v>0</v>
      </c>
      <c r="E231" s="39">
        <f>연결_지출수입내역서!D225</f>
        <v>0</v>
      </c>
      <c r="F231" s="64">
        <f>연결_지출수입내역서!E225</f>
        <v>0</v>
      </c>
      <c r="G231" s="207">
        <f>연결_지출수입내역서!F225</f>
        <v>0</v>
      </c>
      <c r="H231" s="207"/>
      <c r="I231" s="66">
        <f>연결_지출수입내역서!G225</f>
        <v>0</v>
      </c>
    </row>
    <row r="232" spans="2:9" ht="20.100000000000001" hidden="1" customHeight="1">
      <c r="B232" s="156">
        <v>220</v>
      </c>
      <c r="C232" s="67">
        <f>연결_지출수입내역서!B226</f>
        <v>0</v>
      </c>
      <c r="D232" s="64">
        <f>연결_지출수입내역서!C226</f>
        <v>0</v>
      </c>
      <c r="E232" s="39">
        <f>연결_지출수입내역서!D226</f>
        <v>0</v>
      </c>
      <c r="F232" s="64">
        <f>연결_지출수입내역서!E226</f>
        <v>0</v>
      </c>
      <c r="G232" s="207">
        <f>연결_지출수입내역서!F226</f>
        <v>0</v>
      </c>
      <c r="H232" s="207"/>
      <c r="I232" s="66">
        <f>연결_지출수입내역서!G226</f>
        <v>0</v>
      </c>
    </row>
    <row r="233" spans="2:9" ht="20.100000000000001" hidden="1" customHeight="1">
      <c r="B233" s="156">
        <v>221</v>
      </c>
      <c r="C233" s="67">
        <f>연결_지출수입내역서!B227</f>
        <v>0</v>
      </c>
      <c r="D233" s="64">
        <f>연결_지출수입내역서!C227</f>
        <v>0</v>
      </c>
      <c r="E233" s="39">
        <f>연결_지출수입내역서!D227</f>
        <v>0</v>
      </c>
      <c r="F233" s="64">
        <f>연결_지출수입내역서!E227</f>
        <v>0</v>
      </c>
      <c r="G233" s="207">
        <f>연결_지출수입내역서!F227</f>
        <v>0</v>
      </c>
      <c r="H233" s="207"/>
      <c r="I233" s="66">
        <f>연결_지출수입내역서!G227</f>
        <v>0</v>
      </c>
    </row>
    <row r="234" spans="2:9" ht="20.100000000000001" hidden="1" customHeight="1">
      <c r="B234" s="156">
        <v>222</v>
      </c>
      <c r="C234" s="67">
        <f>연결_지출수입내역서!B228</f>
        <v>0</v>
      </c>
      <c r="D234" s="64">
        <f>연결_지출수입내역서!C228</f>
        <v>0</v>
      </c>
      <c r="E234" s="39">
        <f>연결_지출수입내역서!D228</f>
        <v>0</v>
      </c>
      <c r="F234" s="64">
        <f>연결_지출수입내역서!E228</f>
        <v>0</v>
      </c>
      <c r="G234" s="207">
        <f>연결_지출수입내역서!F228</f>
        <v>0</v>
      </c>
      <c r="H234" s="207"/>
      <c r="I234" s="66">
        <f>연결_지출수입내역서!G228</f>
        <v>0</v>
      </c>
    </row>
    <row r="235" spans="2:9" ht="20.100000000000001" hidden="1" customHeight="1">
      <c r="B235" s="156">
        <v>223</v>
      </c>
      <c r="C235" s="67">
        <f>연결_지출수입내역서!B229</f>
        <v>0</v>
      </c>
      <c r="D235" s="64">
        <f>연결_지출수입내역서!C229</f>
        <v>0</v>
      </c>
      <c r="E235" s="39">
        <f>연결_지출수입내역서!D229</f>
        <v>0</v>
      </c>
      <c r="F235" s="64">
        <f>연결_지출수입내역서!E229</f>
        <v>0</v>
      </c>
      <c r="G235" s="207">
        <f>연결_지출수입내역서!F229</f>
        <v>0</v>
      </c>
      <c r="H235" s="207"/>
      <c r="I235" s="66">
        <f>연결_지출수입내역서!G229</f>
        <v>0</v>
      </c>
    </row>
    <row r="236" spans="2:9" ht="20.100000000000001" hidden="1" customHeight="1">
      <c r="B236" s="156">
        <v>224</v>
      </c>
      <c r="C236" s="67">
        <f>연결_지출수입내역서!B230</f>
        <v>0</v>
      </c>
      <c r="D236" s="64">
        <f>연결_지출수입내역서!C230</f>
        <v>0</v>
      </c>
      <c r="E236" s="39">
        <f>연결_지출수입내역서!D230</f>
        <v>0</v>
      </c>
      <c r="F236" s="64">
        <f>연결_지출수입내역서!E230</f>
        <v>0</v>
      </c>
      <c r="G236" s="207">
        <f>연결_지출수입내역서!F230</f>
        <v>0</v>
      </c>
      <c r="H236" s="207"/>
      <c r="I236" s="66">
        <f>연결_지출수입내역서!G230</f>
        <v>0</v>
      </c>
    </row>
    <row r="237" spans="2:9" ht="20.100000000000001" hidden="1" customHeight="1">
      <c r="B237" s="156">
        <v>225</v>
      </c>
      <c r="C237" s="67">
        <f>연결_지출수입내역서!B231</f>
        <v>0</v>
      </c>
      <c r="D237" s="64">
        <f>연결_지출수입내역서!C231</f>
        <v>0</v>
      </c>
      <c r="E237" s="39">
        <f>연결_지출수입내역서!D231</f>
        <v>0</v>
      </c>
      <c r="F237" s="64">
        <f>연결_지출수입내역서!E231</f>
        <v>0</v>
      </c>
      <c r="G237" s="207">
        <f>연결_지출수입내역서!F231</f>
        <v>0</v>
      </c>
      <c r="H237" s="207"/>
      <c r="I237" s="66">
        <f>연결_지출수입내역서!G231</f>
        <v>0</v>
      </c>
    </row>
    <row r="238" spans="2:9" ht="20.100000000000001" hidden="1" customHeight="1">
      <c r="B238" s="156">
        <v>226</v>
      </c>
      <c r="C238" s="67">
        <f>연결_지출수입내역서!B232</f>
        <v>0</v>
      </c>
      <c r="D238" s="64">
        <f>연결_지출수입내역서!C232</f>
        <v>0</v>
      </c>
      <c r="E238" s="39">
        <f>연결_지출수입내역서!D232</f>
        <v>0</v>
      </c>
      <c r="F238" s="64">
        <f>연결_지출수입내역서!E232</f>
        <v>0</v>
      </c>
      <c r="G238" s="207">
        <f>연결_지출수입내역서!F232</f>
        <v>0</v>
      </c>
      <c r="H238" s="207"/>
      <c r="I238" s="66">
        <f>연결_지출수입내역서!G232</f>
        <v>0</v>
      </c>
    </row>
    <row r="239" spans="2:9" ht="20.100000000000001" hidden="1" customHeight="1">
      <c r="B239" s="156">
        <v>227</v>
      </c>
      <c r="C239" s="67">
        <f>연결_지출수입내역서!B233</f>
        <v>0</v>
      </c>
      <c r="D239" s="64">
        <f>연결_지출수입내역서!C233</f>
        <v>0</v>
      </c>
      <c r="E239" s="39">
        <f>연결_지출수입내역서!D233</f>
        <v>0</v>
      </c>
      <c r="F239" s="64">
        <f>연결_지출수입내역서!E233</f>
        <v>0</v>
      </c>
      <c r="G239" s="207">
        <f>연결_지출수입내역서!F233</f>
        <v>0</v>
      </c>
      <c r="H239" s="207"/>
      <c r="I239" s="66">
        <f>연결_지출수입내역서!G233</f>
        <v>0</v>
      </c>
    </row>
    <row r="240" spans="2:9" ht="20.100000000000001" hidden="1" customHeight="1">
      <c r="B240" s="156">
        <v>228</v>
      </c>
      <c r="C240" s="67">
        <f>연결_지출수입내역서!B234</f>
        <v>0</v>
      </c>
      <c r="D240" s="64">
        <f>연결_지출수입내역서!C234</f>
        <v>0</v>
      </c>
      <c r="E240" s="39">
        <f>연결_지출수입내역서!D234</f>
        <v>0</v>
      </c>
      <c r="F240" s="64">
        <f>연결_지출수입내역서!E234</f>
        <v>0</v>
      </c>
      <c r="G240" s="207">
        <f>연결_지출수입내역서!F234</f>
        <v>0</v>
      </c>
      <c r="H240" s="207"/>
      <c r="I240" s="66">
        <f>연결_지출수입내역서!G234</f>
        <v>0</v>
      </c>
    </row>
    <row r="241" spans="2:9" ht="20.100000000000001" hidden="1" customHeight="1">
      <c r="B241" s="156">
        <v>229</v>
      </c>
      <c r="C241" s="67">
        <f>연결_지출수입내역서!B235</f>
        <v>0</v>
      </c>
      <c r="D241" s="64">
        <f>연결_지출수입내역서!C235</f>
        <v>0</v>
      </c>
      <c r="E241" s="39">
        <f>연결_지출수입내역서!D235</f>
        <v>0</v>
      </c>
      <c r="F241" s="64">
        <f>연결_지출수입내역서!E235</f>
        <v>0</v>
      </c>
      <c r="G241" s="207">
        <f>연결_지출수입내역서!F235</f>
        <v>0</v>
      </c>
      <c r="H241" s="207"/>
      <c r="I241" s="66">
        <f>연결_지출수입내역서!G235</f>
        <v>0</v>
      </c>
    </row>
    <row r="242" spans="2:9" ht="20.100000000000001" hidden="1" customHeight="1">
      <c r="B242" s="156">
        <v>230</v>
      </c>
      <c r="C242" s="67">
        <f>연결_지출수입내역서!B236</f>
        <v>0</v>
      </c>
      <c r="D242" s="64">
        <f>연결_지출수입내역서!C236</f>
        <v>0</v>
      </c>
      <c r="E242" s="39">
        <f>연결_지출수입내역서!D236</f>
        <v>0</v>
      </c>
      <c r="F242" s="64">
        <f>연결_지출수입내역서!E236</f>
        <v>0</v>
      </c>
      <c r="G242" s="207">
        <f>연결_지출수입내역서!F236</f>
        <v>0</v>
      </c>
      <c r="H242" s="207"/>
      <c r="I242" s="66">
        <f>연결_지출수입내역서!G236</f>
        <v>0</v>
      </c>
    </row>
    <row r="243" spans="2:9" ht="20.100000000000001" hidden="1" customHeight="1">
      <c r="B243" s="156">
        <v>231</v>
      </c>
      <c r="C243" s="67">
        <f>연결_지출수입내역서!B237</f>
        <v>0</v>
      </c>
      <c r="D243" s="64">
        <f>연결_지출수입내역서!C237</f>
        <v>0</v>
      </c>
      <c r="E243" s="39">
        <f>연결_지출수입내역서!D237</f>
        <v>0</v>
      </c>
      <c r="F243" s="64">
        <f>연결_지출수입내역서!E237</f>
        <v>0</v>
      </c>
      <c r="G243" s="207">
        <f>연결_지출수입내역서!F237</f>
        <v>0</v>
      </c>
      <c r="H243" s="207"/>
      <c r="I243" s="66">
        <f>연결_지출수입내역서!G237</f>
        <v>0</v>
      </c>
    </row>
    <row r="244" spans="2:9" ht="20.100000000000001" hidden="1" customHeight="1">
      <c r="B244" s="156">
        <v>232</v>
      </c>
      <c r="C244" s="67">
        <f>연결_지출수입내역서!B238</f>
        <v>0</v>
      </c>
      <c r="D244" s="64">
        <f>연결_지출수입내역서!C238</f>
        <v>0</v>
      </c>
      <c r="E244" s="39">
        <f>연결_지출수입내역서!D238</f>
        <v>0</v>
      </c>
      <c r="F244" s="64">
        <f>연결_지출수입내역서!E238</f>
        <v>0</v>
      </c>
      <c r="G244" s="207">
        <f>연결_지출수입내역서!F238</f>
        <v>0</v>
      </c>
      <c r="H244" s="207"/>
      <c r="I244" s="66">
        <f>연결_지출수입내역서!G238</f>
        <v>0</v>
      </c>
    </row>
    <row r="245" spans="2:9" ht="20.100000000000001" hidden="1" customHeight="1">
      <c r="B245" s="156">
        <v>233</v>
      </c>
      <c r="C245" s="67">
        <f>연결_지출수입내역서!B239</f>
        <v>0</v>
      </c>
      <c r="D245" s="64">
        <f>연결_지출수입내역서!C239</f>
        <v>0</v>
      </c>
      <c r="E245" s="39">
        <f>연결_지출수입내역서!D239</f>
        <v>0</v>
      </c>
      <c r="F245" s="64">
        <f>연결_지출수입내역서!E239</f>
        <v>0</v>
      </c>
      <c r="G245" s="207">
        <f>연결_지출수입내역서!F239</f>
        <v>0</v>
      </c>
      <c r="H245" s="207"/>
      <c r="I245" s="66">
        <f>연결_지출수입내역서!G239</f>
        <v>0</v>
      </c>
    </row>
    <row r="246" spans="2:9" ht="20.100000000000001" hidden="1" customHeight="1">
      <c r="B246" s="156">
        <v>234</v>
      </c>
      <c r="C246" s="67">
        <f>연결_지출수입내역서!B240</f>
        <v>0</v>
      </c>
      <c r="D246" s="64">
        <f>연결_지출수입내역서!C240</f>
        <v>0</v>
      </c>
      <c r="E246" s="39">
        <f>연결_지출수입내역서!D240</f>
        <v>0</v>
      </c>
      <c r="F246" s="64">
        <f>연결_지출수입내역서!E240</f>
        <v>0</v>
      </c>
      <c r="G246" s="207">
        <f>연결_지출수입내역서!F240</f>
        <v>0</v>
      </c>
      <c r="H246" s="207"/>
      <c r="I246" s="66">
        <f>연결_지출수입내역서!G240</f>
        <v>0</v>
      </c>
    </row>
    <row r="247" spans="2:9" ht="20.100000000000001" hidden="1" customHeight="1">
      <c r="B247" s="156">
        <v>235</v>
      </c>
      <c r="C247" s="67">
        <f>연결_지출수입내역서!B241</f>
        <v>0</v>
      </c>
      <c r="D247" s="64">
        <f>연결_지출수입내역서!C241</f>
        <v>0</v>
      </c>
      <c r="E247" s="39">
        <f>연결_지출수입내역서!D241</f>
        <v>0</v>
      </c>
      <c r="F247" s="64">
        <f>연결_지출수입내역서!E241</f>
        <v>0</v>
      </c>
      <c r="G247" s="207">
        <f>연결_지출수입내역서!F241</f>
        <v>0</v>
      </c>
      <c r="H247" s="207"/>
      <c r="I247" s="66">
        <f>연결_지출수입내역서!G241</f>
        <v>0</v>
      </c>
    </row>
    <row r="248" spans="2:9" ht="20.100000000000001" hidden="1" customHeight="1">
      <c r="B248" s="156">
        <v>236</v>
      </c>
      <c r="C248" s="67">
        <f>연결_지출수입내역서!B242</f>
        <v>0</v>
      </c>
      <c r="D248" s="64">
        <f>연결_지출수입내역서!C242</f>
        <v>0</v>
      </c>
      <c r="E248" s="39">
        <f>연결_지출수입내역서!D242</f>
        <v>0</v>
      </c>
      <c r="F248" s="64">
        <f>연결_지출수입내역서!E242</f>
        <v>0</v>
      </c>
      <c r="G248" s="207">
        <f>연결_지출수입내역서!F242</f>
        <v>0</v>
      </c>
      <c r="H248" s="207"/>
      <c r="I248" s="66">
        <f>연결_지출수입내역서!G242</f>
        <v>0</v>
      </c>
    </row>
    <row r="249" spans="2:9" ht="20.100000000000001" hidden="1" customHeight="1">
      <c r="B249" s="156">
        <v>237</v>
      </c>
      <c r="C249" s="67">
        <f>연결_지출수입내역서!B243</f>
        <v>0</v>
      </c>
      <c r="D249" s="64">
        <f>연결_지출수입내역서!C243</f>
        <v>0</v>
      </c>
      <c r="E249" s="39">
        <f>연결_지출수입내역서!D243</f>
        <v>0</v>
      </c>
      <c r="F249" s="64">
        <f>연결_지출수입내역서!E243</f>
        <v>0</v>
      </c>
      <c r="G249" s="207">
        <f>연결_지출수입내역서!F243</f>
        <v>0</v>
      </c>
      <c r="H249" s="207"/>
      <c r="I249" s="66">
        <f>연결_지출수입내역서!G243</f>
        <v>0</v>
      </c>
    </row>
    <row r="250" spans="2:9" ht="20.100000000000001" hidden="1" customHeight="1">
      <c r="B250" s="156">
        <v>238</v>
      </c>
      <c r="C250" s="67">
        <f>연결_지출수입내역서!B244</f>
        <v>0</v>
      </c>
      <c r="D250" s="64">
        <f>연결_지출수입내역서!C244</f>
        <v>0</v>
      </c>
      <c r="E250" s="39">
        <f>연결_지출수입내역서!D244</f>
        <v>0</v>
      </c>
      <c r="F250" s="64">
        <f>연결_지출수입내역서!E244</f>
        <v>0</v>
      </c>
      <c r="G250" s="207">
        <f>연결_지출수입내역서!F244</f>
        <v>0</v>
      </c>
      <c r="H250" s="207"/>
      <c r="I250" s="66">
        <f>연결_지출수입내역서!G244</f>
        <v>0</v>
      </c>
    </row>
    <row r="251" spans="2:9" ht="20.100000000000001" hidden="1" customHeight="1">
      <c r="B251" s="156">
        <v>239</v>
      </c>
      <c r="C251" s="67">
        <f>연결_지출수입내역서!B245</f>
        <v>0</v>
      </c>
      <c r="D251" s="64">
        <f>연결_지출수입내역서!C245</f>
        <v>0</v>
      </c>
      <c r="E251" s="39">
        <f>연결_지출수입내역서!D245</f>
        <v>0</v>
      </c>
      <c r="F251" s="64">
        <f>연결_지출수입내역서!E245</f>
        <v>0</v>
      </c>
      <c r="G251" s="207">
        <f>연결_지출수입내역서!F245</f>
        <v>0</v>
      </c>
      <c r="H251" s="207"/>
      <c r="I251" s="66">
        <f>연결_지출수입내역서!G245</f>
        <v>0</v>
      </c>
    </row>
    <row r="252" spans="2:9" ht="20.100000000000001" hidden="1" customHeight="1">
      <c r="B252" s="156">
        <v>240</v>
      </c>
      <c r="C252" s="67">
        <f>연결_지출수입내역서!B246</f>
        <v>0</v>
      </c>
      <c r="D252" s="64">
        <f>연결_지출수입내역서!C246</f>
        <v>0</v>
      </c>
      <c r="E252" s="39">
        <f>연결_지출수입내역서!D246</f>
        <v>0</v>
      </c>
      <c r="F252" s="64">
        <f>연결_지출수입내역서!E246</f>
        <v>0</v>
      </c>
      <c r="G252" s="207">
        <f>연결_지출수입내역서!F246</f>
        <v>0</v>
      </c>
      <c r="H252" s="207"/>
      <c r="I252" s="66">
        <f>연결_지출수입내역서!G246</f>
        <v>0</v>
      </c>
    </row>
    <row r="253" spans="2:9" ht="20.100000000000001" hidden="1" customHeight="1">
      <c r="B253" s="156">
        <v>241</v>
      </c>
      <c r="C253" s="67">
        <f>연결_지출수입내역서!B247</f>
        <v>0</v>
      </c>
      <c r="D253" s="64">
        <f>연결_지출수입내역서!C247</f>
        <v>0</v>
      </c>
      <c r="E253" s="39">
        <f>연결_지출수입내역서!D247</f>
        <v>0</v>
      </c>
      <c r="F253" s="64">
        <f>연결_지출수입내역서!E247</f>
        <v>0</v>
      </c>
      <c r="G253" s="207">
        <f>연결_지출수입내역서!F247</f>
        <v>0</v>
      </c>
      <c r="H253" s="207"/>
      <c r="I253" s="66">
        <f>연결_지출수입내역서!G247</f>
        <v>0</v>
      </c>
    </row>
    <row r="254" spans="2:9" ht="20.100000000000001" hidden="1" customHeight="1">
      <c r="B254" s="156">
        <v>242</v>
      </c>
      <c r="C254" s="67">
        <f>연결_지출수입내역서!B248</f>
        <v>0</v>
      </c>
      <c r="D254" s="64">
        <f>연결_지출수입내역서!C248</f>
        <v>0</v>
      </c>
      <c r="E254" s="39">
        <f>연결_지출수입내역서!D248</f>
        <v>0</v>
      </c>
      <c r="F254" s="64">
        <f>연결_지출수입내역서!E248</f>
        <v>0</v>
      </c>
      <c r="G254" s="207">
        <f>연결_지출수입내역서!F248</f>
        <v>0</v>
      </c>
      <c r="H254" s="207"/>
      <c r="I254" s="66">
        <f>연결_지출수입내역서!G248</f>
        <v>0</v>
      </c>
    </row>
    <row r="255" spans="2:9" ht="20.100000000000001" hidden="1" customHeight="1">
      <c r="B255" s="156">
        <v>243</v>
      </c>
      <c r="C255" s="67">
        <f>연결_지출수입내역서!B249</f>
        <v>0</v>
      </c>
      <c r="D255" s="64">
        <f>연결_지출수입내역서!C249</f>
        <v>0</v>
      </c>
      <c r="E255" s="39">
        <f>연결_지출수입내역서!D249</f>
        <v>0</v>
      </c>
      <c r="F255" s="64">
        <f>연결_지출수입내역서!E249</f>
        <v>0</v>
      </c>
      <c r="G255" s="207">
        <f>연결_지출수입내역서!F249</f>
        <v>0</v>
      </c>
      <c r="H255" s="207"/>
      <c r="I255" s="66">
        <f>연결_지출수입내역서!G249</f>
        <v>0</v>
      </c>
    </row>
    <row r="256" spans="2:9" ht="20.100000000000001" hidden="1" customHeight="1">
      <c r="B256" s="156">
        <v>244</v>
      </c>
      <c r="C256" s="67">
        <f>연결_지출수입내역서!B250</f>
        <v>0</v>
      </c>
      <c r="D256" s="64">
        <f>연결_지출수입내역서!C250</f>
        <v>0</v>
      </c>
      <c r="E256" s="39">
        <f>연결_지출수입내역서!D250</f>
        <v>0</v>
      </c>
      <c r="F256" s="64">
        <f>연결_지출수입내역서!E250</f>
        <v>0</v>
      </c>
      <c r="G256" s="207">
        <f>연결_지출수입내역서!F250</f>
        <v>0</v>
      </c>
      <c r="H256" s="207"/>
      <c r="I256" s="66">
        <f>연결_지출수입내역서!G250</f>
        <v>0</v>
      </c>
    </row>
    <row r="257" spans="2:9" ht="20.100000000000001" hidden="1" customHeight="1">
      <c r="B257" s="156">
        <v>245</v>
      </c>
      <c r="C257" s="67">
        <f>연결_지출수입내역서!B251</f>
        <v>0</v>
      </c>
      <c r="D257" s="64">
        <f>연결_지출수입내역서!C251</f>
        <v>0</v>
      </c>
      <c r="E257" s="39">
        <f>연결_지출수입내역서!D251</f>
        <v>0</v>
      </c>
      <c r="F257" s="64">
        <f>연결_지출수입내역서!E251</f>
        <v>0</v>
      </c>
      <c r="G257" s="207">
        <f>연결_지출수입내역서!F251</f>
        <v>0</v>
      </c>
      <c r="H257" s="207"/>
      <c r="I257" s="66">
        <f>연결_지출수입내역서!G251</f>
        <v>0</v>
      </c>
    </row>
    <row r="258" spans="2:9" ht="20.100000000000001" hidden="1" customHeight="1">
      <c r="B258" s="156">
        <v>246</v>
      </c>
      <c r="C258" s="67">
        <f>연결_지출수입내역서!B252</f>
        <v>0</v>
      </c>
      <c r="D258" s="64">
        <f>연결_지출수입내역서!C252</f>
        <v>0</v>
      </c>
      <c r="E258" s="39">
        <f>연결_지출수입내역서!D252</f>
        <v>0</v>
      </c>
      <c r="F258" s="64">
        <f>연결_지출수입내역서!E252</f>
        <v>0</v>
      </c>
      <c r="G258" s="207">
        <f>연결_지출수입내역서!F252</f>
        <v>0</v>
      </c>
      <c r="H258" s="207"/>
      <c r="I258" s="66">
        <f>연결_지출수입내역서!G252</f>
        <v>0</v>
      </c>
    </row>
    <row r="259" spans="2:9" ht="20.100000000000001" hidden="1" customHeight="1">
      <c r="B259" s="156">
        <v>247</v>
      </c>
      <c r="C259" s="67">
        <f>연결_지출수입내역서!B253</f>
        <v>0</v>
      </c>
      <c r="D259" s="64">
        <f>연결_지출수입내역서!C253</f>
        <v>0</v>
      </c>
      <c r="E259" s="39">
        <f>연결_지출수입내역서!D253</f>
        <v>0</v>
      </c>
      <c r="F259" s="64">
        <f>연결_지출수입내역서!E253</f>
        <v>0</v>
      </c>
      <c r="G259" s="207">
        <f>연결_지출수입내역서!F253</f>
        <v>0</v>
      </c>
      <c r="H259" s="207"/>
      <c r="I259" s="66">
        <f>연결_지출수입내역서!G253</f>
        <v>0</v>
      </c>
    </row>
    <row r="260" spans="2:9" ht="20.100000000000001" hidden="1" customHeight="1">
      <c r="B260" s="156">
        <v>248</v>
      </c>
      <c r="C260" s="67">
        <f>연결_지출수입내역서!B254</f>
        <v>0</v>
      </c>
      <c r="D260" s="64">
        <f>연결_지출수입내역서!C254</f>
        <v>0</v>
      </c>
      <c r="E260" s="39">
        <f>연결_지출수입내역서!D254</f>
        <v>0</v>
      </c>
      <c r="F260" s="64">
        <f>연결_지출수입내역서!E254</f>
        <v>0</v>
      </c>
      <c r="G260" s="207">
        <f>연결_지출수입내역서!F254</f>
        <v>0</v>
      </c>
      <c r="H260" s="207"/>
      <c r="I260" s="66">
        <f>연결_지출수입내역서!G254</f>
        <v>0</v>
      </c>
    </row>
    <row r="261" spans="2:9" ht="20.100000000000001" hidden="1" customHeight="1">
      <c r="B261" s="156">
        <v>249</v>
      </c>
      <c r="C261" s="67">
        <f>연결_지출수입내역서!B255</f>
        <v>0</v>
      </c>
      <c r="D261" s="64">
        <f>연결_지출수입내역서!C255</f>
        <v>0</v>
      </c>
      <c r="E261" s="39">
        <f>연결_지출수입내역서!D255</f>
        <v>0</v>
      </c>
      <c r="F261" s="64">
        <f>연결_지출수입내역서!E255</f>
        <v>0</v>
      </c>
      <c r="G261" s="207">
        <f>연결_지출수입내역서!F255</f>
        <v>0</v>
      </c>
      <c r="H261" s="207"/>
      <c r="I261" s="66">
        <f>연결_지출수입내역서!G255</f>
        <v>0</v>
      </c>
    </row>
    <row r="262" spans="2:9" ht="20.100000000000001" hidden="1" customHeight="1">
      <c r="B262" s="156">
        <v>250</v>
      </c>
      <c r="C262" s="67">
        <f>연결_지출수입내역서!B256</f>
        <v>0</v>
      </c>
      <c r="D262" s="64">
        <f>연결_지출수입내역서!C256</f>
        <v>0</v>
      </c>
      <c r="E262" s="39">
        <f>연결_지출수입내역서!D256</f>
        <v>0</v>
      </c>
      <c r="F262" s="64">
        <f>연결_지출수입내역서!E256</f>
        <v>0</v>
      </c>
      <c r="G262" s="207">
        <f>연결_지출수입내역서!F256</f>
        <v>0</v>
      </c>
      <c r="H262" s="207"/>
      <c r="I262" s="66">
        <f>연결_지출수입내역서!G256</f>
        <v>0</v>
      </c>
    </row>
    <row r="263" spans="2:9" ht="20.100000000000001" hidden="1" customHeight="1">
      <c r="B263" s="156">
        <v>251</v>
      </c>
      <c r="C263" s="67">
        <f>연결_지출수입내역서!B257</f>
        <v>0</v>
      </c>
      <c r="D263" s="64">
        <f>연결_지출수입내역서!C257</f>
        <v>0</v>
      </c>
      <c r="E263" s="39">
        <f>연결_지출수입내역서!D257</f>
        <v>0</v>
      </c>
      <c r="F263" s="64">
        <f>연결_지출수입내역서!E257</f>
        <v>0</v>
      </c>
      <c r="G263" s="207">
        <f>연결_지출수입내역서!F257</f>
        <v>0</v>
      </c>
      <c r="H263" s="207"/>
      <c r="I263" s="66">
        <f>연결_지출수입내역서!G257</f>
        <v>0</v>
      </c>
    </row>
    <row r="264" spans="2:9" ht="20.100000000000001" hidden="1" customHeight="1">
      <c r="B264" s="156">
        <v>252</v>
      </c>
      <c r="C264" s="67">
        <f>연결_지출수입내역서!B258</f>
        <v>0</v>
      </c>
      <c r="D264" s="64">
        <f>연결_지출수입내역서!C258</f>
        <v>0</v>
      </c>
      <c r="E264" s="39">
        <f>연결_지출수입내역서!D258</f>
        <v>0</v>
      </c>
      <c r="F264" s="64">
        <f>연결_지출수입내역서!E258</f>
        <v>0</v>
      </c>
      <c r="G264" s="207">
        <f>연결_지출수입내역서!F258</f>
        <v>0</v>
      </c>
      <c r="H264" s="207"/>
      <c r="I264" s="66">
        <f>연결_지출수입내역서!G258</f>
        <v>0</v>
      </c>
    </row>
    <row r="265" spans="2:9" ht="20.100000000000001" hidden="1" customHeight="1">
      <c r="B265" s="156">
        <v>253</v>
      </c>
      <c r="C265" s="67">
        <f>연결_지출수입내역서!B259</f>
        <v>0</v>
      </c>
      <c r="D265" s="64">
        <f>연결_지출수입내역서!C259</f>
        <v>0</v>
      </c>
      <c r="E265" s="39">
        <f>연결_지출수입내역서!D259</f>
        <v>0</v>
      </c>
      <c r="F265" s="64">
        <f>연결_지출수입내역서!E259</f>
        <v>0</v>
      </c>
      <c r="G265" s="207">
        <f>연결_지출수입내역서!F259</f>
        <v>0</v>
      </c>
      <c r="H265" s="207"/>
      <c r="I265" s="66">
        <f>연결_지출수입내역서!G259</f>
        <v>0</v>
      </c>
    </row>
    <row r="266" spans="2:9" ht="20.100000000000001" hidden="1" customHeight="1">
      <c r="B266" s="156">
        <v>254</v>
      </c>
      <c r="C266" s="67">
        <f>연결_지출수입내역서!B260</f>
        <v>0</v>
      </c>
      <c r="D266" s="64">
        <f>연결_지출수입내역서!C260</f>
        <v>0</v>
      </c>
      <c r="E266" s="39">
        <f>연결_지출수입내역서!D260</f>
        <v>0</v>
      </c>
      <c r="F266" s="64">
        <f>연결_지출수입내역서!E260</f>
        <v>0</v>
      </c>
      <c r="G266" s="207">
        <f>연결_지출수입내역서!F260</f>
        <v>0</v>
      </c>
      <c r="H266" s="207"/>
      <c r="I266" s="66">
        <f>연결_지출수입내역서!G260</f>
        <v>0</v>
      </c>
    </row>
    <row r="267" spans="2:9" ht="20.100000000000001" hidden="1" customHeight="1">
      <c r="B267" s="156">
        <v>255</v>
      </c>
      <c r="C267" s="67">
        <f>연결_지출수입내역서!B261</f>
        <v>0</v>
      </c>
      <c r="D267" s="64">
        <f>연결_지출수입내역서!C261</f>
        <v>0</v>
      </c>
      <c r="E267" s="39">
        <f>연결_지출수입내역서!D261</f>
        <v>0</v>
      </c>
      <c r="F267" s="64">
        <f>연결_지출수입내역서!E261</f>
        <v>0</v>
      </c>
      <c r="G267" s="207">
        <f>연결_지출수입내역서!F261</f>
        <v>0</v>
      </c>
      <c r="H267" s="207"/>
      <c r="I267" s="66">
        <f>연결_지출수입내역서!G261</f>
        <v>0</v>
      </c>
    </row>
    <row r="268" spans="2:9" ht="20.100000000000001" hidden="1" customHeight="1">
      <c r="B268" s="156">
        <v>256</v>
      </c>
      <c r="C268" s="67">
        <f>연결_지출수입내역서!B262</f>
        <v>0</v>
      </c>
      <c r="D268" s="64">
        <f>연결_지출수입내역서!C262</f>
        <v>0</v>
      </c>
      <c r="E268" s="39">
        <f>연결_지출수입내역서!D262</f>
        <v>0</v>
      </c>
      <c r="F268" s="64">
        <f>연결_지출수입내역서!E262</f>
        <v>0</v>
      </c>
      <c r="G268" s="207">
        <f>연결_지출수입내역서!F262</f>
        <v>0</v>
      </c>
      <c r="H268" s="207"/>
      <c r="I268" s="66">
        <f>연결_지출수입내역서!G262</f>
        <v>0</v>
      </c>
    </row>
    <row r="269" spans="2:9" ht="20.100000000000001" hidden="1" customHeight="1">
      <c r="B269" s="156">
        <v>257</v>
      </c>
      <c r="C269" s="67">
        <f>연결_지출수입내역서!B263</f>
        <v>0</v>
      </c>
      <c r="D269" s="64">
        <f>연결_지출수입내역서!C263</f>
        <v>0</v>
      </c>
      <c r="E269" s="39">
        <f>연결_지출수입내역서!D263</f>
        <v>0</v>
      </c>
      <c r="F269" s="64">
        <f>연결_지출수입내역서!E263</f>
        <v>0</v>
      </c>
      <c r="G269" s="207">
        <f>연결_지출수입내역서!F263</f>
        <v>0</v>
      </c>
      <c r="H269" s="207"/>
      <c r="I269" s="66">
        <f>연결_지출수입내역서!G263</f>
        <v>0</v>
      </c>
    </row>
    <row r="270" spans="2:9" ht="20.100000000000001" hidden="1" customHeight="1">
      <c r="B270" s="156">
        <v>258</v>
      </c>
      <c r="C270" s="67">
        <f>연결_지출수입내역서!B264</f>
        <v>0</v>
      </c>
      <c r="D270" s="64">
        <f>연결_지출수입내역서!C264</f>
        <v>0</v>
      </c>
      <c r="E270" s="39">
        <f>연결_지출수입내역서!D264</f>
        <v>0</v>
      </c>
      <c r="F270" s="64">
        <f>연결_지출수입내역서!E264</f>
        <v>0</v>
      </c>
      <c r="G270" s="207">
        <f>연결_지출수입내역서!F264</f>
        <v>0</v>
      </c>
      <c r="H270" s="207"/>
      <c r="I270" s="66">
        <f>연결_지출수입내역서!G264</f>
        <v>0</v>
      </c>
    </row>
    <row r="271" spans="2:9" ht="20.100000000000001" hidden="1" customHeight="1">
      <c r="B271" s="156">
        <v>259</v>
      </c>
      <c r="C271" s="67">
        <f>연결_지출수입내역서!B265</f>
        <v>0</v>
      </c>
      <c r="D271" s="64">
        <f>연결_지출수입내역서!C265</f>
        <v>0</v>
      </c>
      <c r="E271" s="39">
        <f>연결_지출수입내역서!D265</f>
        <v>0</v>
      </c>
      <c r="F271" s="64">
        <f>연결_지출수입내역서!E265</f>
        <v>0</v>
      </c>
      <c r="G271" s="207">
        <f>연결_지출수입내역서!F265</f>
        <v>0</v>
      </c>
      <c r="H271" s="207"/>
      <c r="I271" s="66">
        <f>연결_지출수입내역서!G265</f>
        <v>0</v>
      </c>
    </row>
    <row r="272" spans="2:9" ht="20.100000000000001" hidden="1" customHeight="1">
      <c r="B272" s="156">
        <v>260</v>
      </c>
      <c r="C272" s="67">
        <f>연결_지출수입내역서!B266</f>
        <v>0</v>
      </c>
      <c r="D272" s="64">
        <f>연결_지출수입내역서!C266</f>
        <v>0</v>
      </c>
      <c r="E272" s="39">
        <f>연결_지출수입내역서!D266</f>
        <v>0</v>
      </c>
      <c r="F272" s="64">
        <f>연결_지출수입내역서!E266</f>
        <v>0</v>
      </c>
      <c r="G272" s="207">
        <f>연결_지출수입내역서!F266</f>
        <v>0</v>
      </c>
      <c r="H272" s="207"/>
      <c r="I272" s="66">
        <f>연결_지출수입내역서!G266</f>
        <v>0</v>
      </c>
    </row>
    <row r="273" spans="2:9" ht="20.100000000000001" hidden="1" customHeight="1">
      <c r="B273" s="156">
        <v>261</v>
      </c>
      <c r="C273" s="67">
        <f>연결_지출수입내역서!B267</f>
        <v>0</v>
      </c>
      <c r="D273" s="64">
        <f>연결_지출수입내역서!C267</f>
        <v>0</v>
      </c>
      <c r="E273" s="39">
        <f>연결_지출수입내역서!D267</f>
        <v>0</v>
      </c>
      <c r="F273" s="64">
        <f>연결_지출수입내역서!E267</f>
        <v>0</v>
      </c>
      <c r="G273" s="207">
        <f>연결_지출수입내역서!F267</f>
        <v>0</v>
      </c>
      <c r="H273" s="207"/>
      <c r="I273" s="66">
        <f>연결_지출수입내역서!G267</f>
        <v>0</v>
      </c>
    </row>
    <row r="274" spans="2:9" ht="20.100000000000001" hidden="1" customHeight="1">
      <c r="B274" s="156">
        <v>262</v>
      </c>
      <c r="C274" s="67">
        <f>연결_지출수입내역서!B268</f>
        <v>0</v>
      </c>
      <c r="D274" s="64">
        <f>연결_지출수입내역서!C268</f>
        <v>0</v>
      </c>
      <c r="E274" s="39">
        <f>연결_지출수입내역서!D268</f>
        <v>0</v>
      </c>
      <c r="F274" s="64">
        <f>연결_지출수입내역서!E268</f>
        <v>0</v>
      </c>
      <c r="G274" s="207">
        <f>연결_지출수입내역서!F268</f>
        <v>0</v>
      </c>
      <c r="H274" s="207"/>
      <c r="I274" s="66">
        <f>연결_지출수입내역서!G268</f>
        <v>0</v>
      </c>
    </row>
    <row r="275" spans="2:9" ht="20.100000000000001" hidden="1" customHeight="1">
      <c r="B275" s="156">
        <v>263</v>
      </c>
      <c r="C275" s="67">
        <f>연결_지출수입내역서!B269</f>
        <v>0</v>
      </c>
      <c r="D275" s="64">
        <f>연결_지출수입내역서!C269</f>
        <v>0</v>
      </c>
      <c r="E275" s="39">
        <f>연결_지출수입내역서!D269</f>
        <v>0</v>
      </c>
      <c r="F275" s="64">
        <f>연결_지출수입내역서!E269</f>
        <v>0</v>
      </c>
      <c r="G275" s="207">
        <f>연결_지출수입내역서!F269</f>
        <v>0</v>
      </c>
      <c r="H275" s="207"/>
      <c r="I275" s="66">
        <f>연결_지출수입내역서!G269</f>
        <v>0</v>
      </c>
    </row>
    <row r="276" spans="2:9" ht="20.100000000000001" hidden="1" customHeight="1">
      <c r="B276" s="156">
        <v>264</v>
      </c>
      <c r="C276" s="67">
        <f>연결_지출수입내역서!B270</f>
        <v>0</v>
      </c>
      <c r="D276" s="64">
        <f>연결_지출수입내역서!C270</f>
        <v>0</v>
      </c>
      <c r="E276" s="39">
        <f>연결_지출수입내역서!D270</f>
        <v>0</v>
      </c>
      <c r="F276" s="64">
        <f>연결_지출수입내역서!E270</f>
        <v>0</v>
      </c>
      <c r="G276" s="207">
        <f>연결_지출수입내역서!F270</f>
        <v>0</v>
      </c>
      <c r="H276" s="207"/>
      <c r="I276" s="66">
        <f>연결_지출수입내역서!G270</f>
        <v>0</v>
      </c>
    </row>
    <row r="277" spans="2:9" ht="20.100000000000001" hidden="1" customHeight="1">
      <c r="B277" s="156">
        <v>265</v>
      </c>
      <c r="C277" s="67">
        <f>연결_지출수입내역서!B271</f>
        <v>0</v>
      </c>
      <c r="D277" s="64">
        <f>연결_지출수입내역서!C271</f>
        <v>0</v>
      </c>
      <c r="E277" s="39">
        <f>연결_지출수입내역서!D271</f>
        <v>0</v>
      </c>
      <c r="F277" s="64">
        <f>연결_지출수입내역서!E271</f>
        <v>0</v>
      </c>
      <c r="G277" s="207">
        <f>연결_지출수입내역서!F271</f>
        <v>0</v>
      </c>
      <c r="H277" s="207"/>
      <c r="I277" s="66">
        <f>연결_지출수입내역서!G271</f>
        <v>0</v>
      </c>
    </row>
    <row r="278" spans="2:9" ht="20.100000000000001" hidden="1" customHeight="1">
      <c r="B278" s="156">
        <v>266</v>
      </c>
      <c r="C278" s="67">
        <f>연결_지출수입내역서!B272</f>
        <v>0</v>
      </c>
      <c r="D278" s="64">
        <f>연결_지출수입내역서!C272</f>
        <v>0</v>
      </c>
      <c r="E278" s="39">
        <f>연결_지출수입내역서!D272</f>
        <v>0</v>
      </c>
      <c r="F278" s="64">
        <f>연결_지출수입내역서!E272</f>
        <v>0</v>
      </c>
      <c r="G278" s="207">
        <f>연결_지출수입내역서!F272</f>
        <v>0</v>
      </c>
      <c r="H278" s="207"/>
      <c r="I278" s="66">
        <f>연결_지출수입내역서!G272</f>
        <v>0</v>
      </c>
    </row>
    <row r="279" spans="2:9" ht="20.100000000000001" hidden="1" customHeight="1">
      <c r="B279" s="156">
        <v>267</v>
      </c>
      <c r="C279" s="67">
        <f>연결_지출수입내역서!B273</f>
        <v>0</v>
      </c>
      <c r="D279" s="64">
        <f>연결_지출수입내역서!C273</f>
        <v>0</v>
      </c>
      <c r="E279" s="39">
        <f>연결_지출수입내역서!D273</f>
        <v>0</v>
      </c>
      <c r="F279" s="64">
        <f>연결_지출수입내역서!E273</f>
        <v>0</v>
      </c>
      <c r="G279" s="207">
        <f>연결_지출수입내역서!F273</f>
        <v>0</v>
      </c>
      <c r="H279" s="207"/>
      <c r="I279" s="66">
        <f>연결_지출수입내역서!G273</f>
        <v>0</v>
      </c>
    </row>
    <row r="280" spans="2:9" ht="20.100000000000001" hidden="1" customHeight="1">
      <c r="B280" s="156">
        <v>268</v>
      </c>
      <c r="C280" s="67">
        <f>연결_지출수입내역서!B274</f>
        <v>0</v>
      </c>
      <c r="D280" s="64">
        <f>연결_지출수입내역서!C274</f>
        <v>0</v>
      </c>
      <c r="E280" s="39">
        <f>연결_지출수입내역서!D274</f>
        <v>0</v>
      </c>
      <c r="F280" s="64">
        <f>연결_지출수입내역서!E274</f>
        <v>0</v>
      </c>
      <c r="G280" s="207">
        <f>연결_지출수입내역서!F274</f>
        <v>0</v>
      </c>
      <c r="H280" s="207"/>
      <c r="I280" s="66">
        <f>연결_지출수입내역서!G274</f>
        <v>0</v>
      </c>
    </row>
    <row r="281" spans="2:9" ht="20.100000000000001" hidden="1" customHeight="1">
      <c r="B281" s="156">
        <v>269</v>
      </c>
      <c r="C281" s="67">
        <f>연결_지출수입내역서!B275</f>
        <v>0</v>
      </c>
      <c r="D281" s="64">
        <f>연결_지출수입내역서!C275</f>
        <v>0</v>
      </c>
      <c r="E281" s="39">
        <f>연결_지출수입내역서!D275</f>
        <v>0</v>
      </c>
      <c r="F281" s="64">
        <f>연결_지출수입내역서!E275</f>
        <v>0</v>
      </c>
      <c r="G281" s="207">
        <f>연결_지출수입내역서!F275</f>
        <v>0</v>
      </c>
      <c r="H281" s="207"/>
      <c r="I281" s="66">
        <f>연결_지출수입내역서!G275</f>
        <v>0</v>
      </c>
    </row>
    <row r="282" spans="2:9" ht="20.100000000000001" hidden="1" customHeight="1">
      <c r="B282" s="156">
        <v>270</v>
      </c>
      <c r="C282" s="67">
        <f>연결_지출수입내역서!B276</f>
        <v>0</v>
      </c>
      <c r="D282" s="64">
        <f>연결_지출수입내역서!C276</f>
        <v>0</v>
      </c>
      <c r="E282" s="39">
        <f>연결_지출수입내역서!D276</f>
        <v>0</v>
      </c>
      <c r="F282" s="64">
        <f>연결_지출수입내역서!E276</f>
        <v>0</v>
      </c>
      <c r="G282" s="207">
        <f>연결_지출수입내역서!F276</f>
        <v>0</v>
      </c>
      <c r="H282" s="207"/>
      <c r="I282" s="66">
        <f>연결_지출수입내역서!G276</f>
        <v>0</v>
      </c>
    </row>
    <row r="283" spans="2:9" ht="20.100000000000001" hidden="1" customHeight="1">
      <c r="B283" s="156">
        <v>271</v>
      </c>
      <c r="C283" s="67">
        <f>연결_지출수입내역서!B277</f>
        <v>0</v>
      </c>
      <c r="D283" s="64">
        <f>연결_지출수입내역서!C277</f>
        <v>0</v>
      </c>
      <c r="E283" s="39">
        <f>연결_지출수입내역서!D277</f>
        <v>0</v>
      </c>
      <c r="F283" s="64">
        <f>연결_지출수입내역서!E277</f>
        <v>0</v>
      </c>
      <c r="G283" s="207">
        <f>연결_지출수입내역서!F277</f>
        <v>0</v>
      </c>
      <c r="H283" s="207"/>
      <c r="I283" s="66">
        <f>연결_지출수입내역서!G277</f>
        <v>0</v>
      </c>
    </row>
    <row r="284" spans="2:9" ht="20.100000000000001" hidden="1" customHeight="1">
      <c r="B284" s="156">
        <v>272</v>
      </c>
      <c r="C284" s="67">
        <f>연결_지출수입내역서!B278</f>
        <v>0</v>
      </c>
      <c r="D284" s="64">
        <f>연결_지출수입내역서!C278</f>
        <v>0</v>
      </c>
      <c r="E284" s="39">
        <f>연결_지출수입내역서!D278</f>
        <v>0</v>
      </c>
      <c r="F284" s="64">
        <f>연결_지출수입내역서!E278</f>
        <v>0</v>
      </c>
      <c r="G284" s="207">
        <f>연결_지출수입내역서!F278</f>
        <v>0</v>
      </c>
      <c r="H284" s="207"/>
      <c r="I284" s="66">
        <f>연결_지출수입내역서!G278</f>
        <v>0</v>
      </c>
    </row>
    <row r="285" spans="2:9" ht="20.100000000000001" hidden="1" customHeight="1">
      <c r="B285" s="156">
        <v>273</v>
      </c>
      <c r="C285" s="67">
        <f>연결_지출수입내역서!B279</f>
        <v>0</v>
      </c>
      <c r="D285" s="64">
        <f>연결_지출수입내역서!C279</f>
        <v>0</v>
      </c>
      <c r="E285" s="39">
        <f>연결_지출수입내역서!D279</f>
        <v>0</v>
      </c>
      <c r="F285" s="64">
        <f>연결_지출수입내역서!E279</f>
        <v>0</v>
      </c>
      <c r="G285" s="207">
        <f>연결_지출수입내역서!F279</f>
        <v>0</v>
      </c>
      <c r="H285" s="207"/>
      <c r="I285" s="66">
        <f>연결_지출수입내역서!G279</f>
        <v>0</v>
      </c>
    </row>
    <row r="286" spans="2:9" ht="20.100000000000001" hidden="1" customHeight="1">
      <c r="B286" s="156">
        <v>274</v>
      </c>
      <c r="C286" s="67">
        <f>연결_지출수입내역서!B280</f>
        <v>0</v>
      </c>
      <c r="D286" s="64">
        <f>연결_지출수입내역서!C280</f>
        <v>0</v>
      </c>
      <c r="E286" s="39">
        <f>연결_지출수입내역서!D280</f>
        <v>0</v>
      </c>
      <c r="F286" s="64">
        <f>연결_지출수입내역서!E280</f>
        <v>0</v>
      </c>
      <c r="G286" s="207">
        <f>연결_지출수입내역서!F280</f>
        <v>0</v>
      </c>
      <c r="H286" s="207"/>
      <c r="I286" s="66">
        <f>연결_지출수입내역서!G280</f>
        <v>0</v>
      </c>
    </row>
    <row r="287" spans="2:9" ht="20.100000000000001" hidden="1" customHeight="1">
      <c r="B287" s="156">
        <v>275</v>
      </c>
      <c r="C287" s="67">
        <f>연결_지출수입내역서!B281</f>
        <v>0</v>
      </c>
      <c r="D287" s="64">
        <f>연결_지출수입내역서!C281</f>
        <v>0</v>
      </c>
      <c r="E287" s="39">
        <f>연결_지출수입내역서!D281</f>
        <v>0</v>
      </c>
      <c r="F287" s="64">
        <f>연결_지출수입내역서!E281</f>
        <v>0</v>
      </c>
      <c r="G287" s="207">
        <f>연결_지출수입내역서!F281</f>
        <v>0</v>
      </c>
      <c r="H287" s="207"/>
      <c r="I287" s="66">
        <f>연결_지출수입내역서!G281</f>
        <v>0</v>
      </c>
    </row>
    <row r="288" spans="2:9" ht="20.100000000000001" hidden="1" customHeight="1">
      <c r="B288" s="156">
        <v>276</v>
      </c>
      <c r="C288" s="67">
        <f>연결_지출수입내역서!B282</f>
        <v>0</v>
      </c>
      <c r="D288" s="64">
        <f>연결_지출수입내역서!C282</f>
        <v>0</v>
      </c>
      <c r="E288" s="39">
        <f>연결_지출수입내역서!D282</f>
        <v>0</v>
      </c>
      <c r="F288" s="64">
        <f>연결_지출수입내역서!E282</f>
        <v>0</v>
      </c>
      <c r="G288" s="207">
        <f>연결_지출수입내역서!F282</f>
        <v>0</v>
      </c>
      <c r="H288" s="207"/>
      <c r="I288" s="66">
        <f>연결_지출수입내역서!G282</f>
        <v>0</v>
      </c>
    </row>
    <row r="289" spans="2:9" ht="20.100000000000001" hidden="1" customHeight="1">
      <c r="B289" s="156">
        <v>277</v>
      </c>
      <c r="C289" s="67">
        <f>연결_지출수입내역서!B283</f>
        <v>0</v>
      </c>
      <c r="D289" s="64">
        <f>연결_지출수입내역서!C283</f>
        <v>0</v>
      </c>
      <c r="E289" s="39">
        <f>연결_지출수입내역서!D283</f>
        <v>0</v>
      </c>
      <c r="F289" s="64">
        <f>연결_지출수입내역서!E283</f>
        <v>0</v>
      </c>
      <c r="G289" s="207">
        <f>연결_지출수입내역서!F283</f>
        <v>0</v>
      </c>
      <c r="H289" s="207"/>
      <c r="I289" s="66">
        <f>연결_지출수입내역서!G283</f>
        <v>0</v>
      </c>
    </row>
    <row r="290" spans="2:9" ht="20.100000000000001" hidden="1" customHeight="1">
      <c r="B290" s="156">
        <v>278</v>
      </c>
      <c r="C290" s="67">
        <f>연결_지출수입내역서!B284</f>
        <v>0</v>
      </c>
      <c r="D290" s="64">
        <f>연결_지출수입내역서!C284</f>
        <v>0</v>
      </c>
      <c r="E290" s="39">
        <f>연결_지출수입내역서!D284</f>
        <v>0</v>
      </c>
      <c r="F290" s="64">
        <f>연결_지출수입내역서!E284</f>
        <v>0</v>
      </c>
      <c r="G290" s="207">
        <f>연결_지출수입내역서!F284</f>
        <v>0</v>
      </c>
      <c r="H290" s="207"/>
      <c r="I290" s="66">
        <f>연결_지출수입내역서!G284</f>
        <v>0</v>
      </c>
    </row>
    <row r="291" spans="2:9" ht="20.100000000000001" hidden="1" customHeight="1">
      <c r="B291" s="156">
        <v>279</v>
      </c>
      <c r="C291" s="67">
        <f>연결_지출수입내역서!B285</f>
        <v>0</v>
      </c>
      <c r="D291" s="64">
        <f>연결_지출수입내역서!C285</f>
        <v>0</v>
      </c>
      <c r="E291" s="39">
        <f>연결_지출수입내역서!D285</f>
        <v>0</v>
      </c>
      <c r="F291" s="64">
        <f>연결_지출수입내역서!E285</f>
        <v>0</v>
      </c>
      <c r="G291" s="207">
        <f>연결_지출수입내역서!F285</f>
        <v>0</v>
      </c>
      <c r="H291" s="207"/>
      <c r="I291" s="66">
        <f>연결_지출수입내역서!G285</f>
        <v>0</v>
      </c>
    </row>
    <row r="292" spans="2:9" ht="20.100000000000001" hidden="1" customHeight="1">
      <c r="B292" s="156">
        <v>280</v>
      </c>
      <c r="C292" s="67">
        <f>연결_지출수입내역서!B286</f>
        <v>0</v>
      </c>
      <c r="D292" s="64">
        <f>연결_지출수입내역서!C286</f>
        <v>0</v>
      </c>
      <c r="E292" s="39">
        <f>연결_지출수입내역서!D286</f>
        <v>0</v>
      </c>
      <c r="F292" s="64">
        <f>연결_지출수입내역서!E286</f>
        <v>0</v>
      </c>
      <c r="G292" s="207">
        <f>연결_지출수입내역서!F286</f>
        <v>0</v>
      </c>
      <c r="H292" s="207"/>
      <c r="I292" s="66">
        <f>연결_지출수입내역서!G286</f>
        <v>0</v>
      </c>
    </row>
    <row r="293" spans="2:9" ht="20.100000000000001" hidden="1" customHeight="1">
      <c r="B293" s="156">
        <v>281</v>
      </c>
      <c r="C293" s="67">
        <f>연결_지출수입내역서!B287</f>
        <v>0</v>
      </c>
      <c r="D293" s="64">
        <f>연결_지출수입내역서!C287</f>
        <v>0</v>
      </c>
      <c r="E293" s="39">
        <f>연결_지출수입내역서!D287</f>
        <v>0</v>
      </c>
      <c r="F293" s="64">
        <f>연결_지출수입내역서!E287</f>
        <v>0</v>
      </c>
      <c r="G293" s="207">
        <f>연결_지출수입내역서!F287</f>
        <v>0</v>
      </c>
      <c r="H293" s="207"/>
      <c r="I293" s="66">
        <f>연결_지출수입내역서!G287</f>
        <v>0</v>
      </c>
    </row>
    <row r="294" spans="2:9" ht="20.100000000000001" hidden="1" customHeight="1">
      <c r="B294" s="156">
        <v>282</v>
      </c>
      <c r="C294" s="67">
        <f>연결_지출수입내역서!B288</f>
        <v>0</v>
      </c>
      <c r="D294" s="64">
        <f>연결_지출수입내역서!C288</f>
        <v>0</v>
      </c>
      <c r="E294" s="39">
        <f>연결_지출수입내역서!D288</f>
        <v>0</v>
      </c>
      <c r="F294" s="64">
        <f>연결_지출수입내역서!E288</f>
        <v>0</v>
      </c>
      <c r="G294" s="207">
        <f>연결_지출수입내역서!F288</f>
        <v>0</v>
      </c>
      <c r="H294" s="207"/>
      <c r="I294" s="66">
        <f>연결_지출수입내역서!G288</f>
        <v>0</v>
      </c>
    </row>
    <row r="295" spans="2:9" ht="20.100000000000001" hidden="1" customHeight="1">
      <c r="B295" s="156">
        <v>283</v>
      </c>
      <c r="C295" s="67">
        <f>연결_지출수입내역서!B289</f>
        <v>0</v>
      </c>
      <c r="D295" s="64">
        <f>연결_지출수입내역서!C289</f>
        <v>0</v>
      </c>
      <c r="E295" s="39">
        <f>연결_지출수입내역서!D289</f>
        <v>0</v>
      </c>
      <c r="F295" s="64">
        <f>연결_지출수입내역서!E289</f>
        <v>0</v>
      </c>
      <c r="G295" s="207">
        <f>연결_지출수입내역서!F289</f>
        <v>0</v>
      </c>
      <c r="H295" s="207"/>
      <c r="I295" s="66">
        <f>연결_지출수입내역서!G289</f>
        <v>0</v>
      </c>
    </row>
    <row r="296" spans="2:9" ht="20.100000000000001" hidden="1" customHeight="1">
      <c r="B296" s="156">
        <v>284</v>
      </c>
      <c r="C296" s="67">
        <f>연결_지출수입내역서!B290</f>
        <v>0</v>
      </c>
      <c r="D296" s="64">
        <f>연결_지출수입내역서!C290</f>
        <v>0</v>
      </c>
      <c r="E296" s="39">
        <f>연결_지출수입내역서!D290</f>
        <v>0</v>
      </c>
      <c r="F296" s="64">
        <f>연결_지출수입내역서!E290</f>
        <v>0</v>
      </c>
      <c r="G296" s="207">
        <f>연결_지출수입내역서!F290</f>
        <v>0</v>
      </c>
      <c r="H296" s="207"/>
      <c r="I296" s="66">
        <f>연결_지출수입내역서!G290</f>
        <v>0</v>
      </c>
    </row>
    <row r="297" spans="2:9" ht="20.100000000000001" hidden="1" customHeight="1">
      <c r="B297" s="156">
        <v>285</v>
      </c>
      <c r="C297" s="67">
        <f>연결_지출수입내역서!B291</f>
        <v>0</v>
      </c>
      <c r="D297" s="64">
        <f>연결_지출수입내역서!C291</f>
        <v>0</v>
      </c>
      <c r="E297" s="39">
        <f>연결_지출수입내역서!D291</f>
        <v>0</v>
      </c>
      <c r="F297" s="64">
        <f>연결_지출수입내역서!E291</f>
        <v>0</v>
      </c>
      <c r="G297" s="207">
        <f>연결_지출수입내역서!F291</f>
        <v>0</v>
      </c>
      <c r="H297" s="207"/>
      <c r="I297" s="66">
        <f>연결_지출수입내역서!G291</f>
        <v>0</v>
      </c>
    </row>
    <row r="298" spans="2:9" ht="20.100000000000001" hidden="1" customHeight="1">
      <c r="B298" s="156">
        <v>286</v>
      </c>
      <c r="C298" s="67">
        <f>연결_지출수입내역서!B292</f>
        <v>0</v>
      </c>
      <c r="D298" s="64">
        <f>연결_지출수입내역서!C292</f>
        <v>0</v>
      </c>
      <c r="E298" s="39">
        <f>연결_지출수입내역서!D292</f>
        <v>0</v>
      </c>
      <c r="F298" s="64">
        <f>연결_지출수입내역서!E292</f>
        <v>0</v>
      </c>
      <c r="G298" s="207">
        <f>연결_지출수입내역서!F292</f>
        <v>0</v>
      </c>
      <c r="H298" s="207"/>
      <c r="I298" s="66">
        <f>연결_지출수입내역서!G292</f>
        <v>0</v>
      </c>
    </row>
    <row r="299" spans="2:9" ht="20.100000000000001" hidden="1" customHeight="1">
      <c r="B299" s="156">
        <v>287</v>
      </c>
      <c r="C299" s="67">
        <f>연결_지출수입내역서!B293</f>
        <v>0</v>
      </c>
      <c r="D299" s="64">
        <f>연결_지출수입내역서!C293</f>
        <v>0</v>
      </c>
      <c r="E299" s="39">
        <f>연결_지출수입내역서!D293</f>
        <v>0</v>
      </c>
      <c r="F299" s="64">
        <f>연결_지출수입내역서!E293</f>
        <v>0</v>
      </c>
      <c r="G299" s="207">
        <f>연결_지출수입내역서!F293</f>
        <v>0</v>
      </c>
      <c r="H299" s="207"/>
      <c r="I299" s="66">
        <f>연결_지출수입내역서!G293</f>
        <v>0</v>
      </c>
    </row>
    <row r="300" spans="2:9" ht="20.100000000000001" hidden="1" customHeight="1">
      <c r="B300" s="156">
        <v>288</v>
      </c>
      <c r="C300" s="67">
        <f>연결_지출수입내역서!B294</f>
        <v>0</v>
      </c>
      <c r="D300" s="64">
        <f>연결_지출수입내역서!C294</f>
        <v>0</v>
      </c>
      <c r="E300" s="39">
        <f>연결_지출수입내역서!D294</f>
        <v>0</v>
      </c>
      <c r="F300" s="64">
        <f>연결_지출수입내역서!E294</f>
        <v>0</v>
      </c>
      <c r="G300" s="207">
        <f>연결_지출수입내역서!F294</f>
        <v>0</v>
      </c>
      <c r="H300" s="207"/>
      <c r="I300" s="66">
        <f>연결_지출수입내역서!G294</f>
        <v>0</v>
      </c>
    </row>
    <row r="301" spans="2:9" ht="20.100000000000001" hidden="1" customHeight="1">
      <c r="B301" s="156">
        <v>289</v>
      </c>
      <c r="C301" s="67">
        <f>연결_지출수입내역서!B295</f>
        <v>0</v>
      </c>
      <c r="D301" s="64">
        <f>연결_지출수입내역서!C295</f>
        <v>0</v>
      </c>
      <c r="E301" s="39">
        <f>연결_지출수입내역서!D295</f>
        <v>0</v>
      </c>
      <c r="F301" s="64">
        <f>연결_지출수입내역서!E295</f>
        <v>0</v>
      </c>
      <c r="G301" s="207">
        <f>연결_지출수입내역서!F295</f>
        <v>0</v>
      </c>
      <c r="H301" s="207"/>
      <c r="I301" s="66">
        <f>연결_지출수입내역서!G295</f>
        <v>0</v>
      </c>
    </row>
    <row r="302" spans="2:9" ht="20.100000000000001" hidden="1" customHeight="1">
      <c r="B302" s="156">
        <v>290</v>
      </c>
      <c r="C302" s="67">
        <f>연결_지출수입내역서!B296</f>
        <v>0</v>
      </c>
      <c r="D302" s="64">
        <f>연결_지출수입내역서!C296</f>
        <v>0</v>
      </c>
      <c r="E302" s="39">
        <f>연결_지출수입내역서!D296</f>
        <v>0</v>
      </c>
      <c r="F302" s="64">
        <f>연결_지출수입내역서!E296</f>
        <v>0</v>
      </c>
      <c r="G302" s="207">
        <f>연결_지출수입내역서!F296</f>
        <v>0</v>
      </c>
      <c r="H302" s="207"/>
      <c r="I302" s="66">
        <f>연결_지출수입내역서!G296</f>
        <v>0</v>
      </c>
    </row>
    <row r="303" spans="2:9" ht="20.100000000000001" hidden="1" customHeight="1">
      <c r="B303" s="156">
        <v>291</v>
      </c>
      <c r="C303" s="67">
        <f>연결_지출수입내역서!B297</f>
        <v>0</v>
      </c>
      <c r="D303" s="64">
        <f>연결_지출수입내역서!C297</f>
        <v>0</v>
      </c>
      <c r="E303" s="39">
        <f>연결_지출수입내역서!D297</f>
        <v>0</v>
      </c>
      <c r="F303" s="64">
        <f>연결_지출수입내역서!E297</f>
        <v>0</v>
      </c>
      <c r="G303" s="207">
        <f>연결_지출수입내역서!F297</f>
        <v>0</v>
      </c>
      <c r="H303" s="207"/>
      <c r="I303" s="66">
        <f>연결_지출수입내역서!G297</f>
        <v>0</v>
      </c>
    </row>
    <row r="304" spans="2:9" ht="20.100000000000001" hidden="1" customHeight="1">
      <c r="B304" s="156">
        <v>292</v>
      </c>
      <c r="C304" s="67">
        <f>연결_지출수입내역서!B298</f>
        <v>0</v>
      </c>
      <c r="D304" s="64">
        <f>연결_지출수입내역서!C298</f>
        <v>0</v>
      </c>
      <c r="E304" s="39">
        <f>연결_지출수입내역서!D298</f>
        <v>0</v>
      </c>
      <c r="F304" s="64">
        <f>연결_지출수입내역서!E298</f>
        <v>0</v>
      </c>
      <c r="G304" s="207">
        <f>연결_지출수입내역서!F298</f>
        <v>0</v>
      </c>
      <c r="H304" s="207"/>
      <c r="I304" s="66">
        <f>연결_지출수입내역서!G298</f>
        <v>0</v>
      </c>
    </row>
    <row r="305" spans="2:9" ht="20.100000000000001" hidden="1" customHeight="1">
      <c r="B305" s="156">
        <v>293</v>
      </c>
      <c r="C305" s="67">
        <f>연결_지출수입내역서!B299</f>
        <v>0</v>
      </c>
      <c r="D305" s="64">
        <f>연결_지출수입내역서!C299</f>
        <v>0</v>
      </c>
      <c r="E305" s="39">
        <f>연결_지출수입내역서!D299</f>
        <v>0</v>
      </c>
      <c r="F305" s="64">
        <f>연결_지출수입내역서!E299</f>
        <v>0</v>
      </c>
      <c r="G305" s="207">
        <f>연결_지출수입내역서!F299</f>
        <v>0</v>
      </c>
      <c r="H305" s="207"/>
      <c r="I305" s="66">
        <f>연결_지출수입내역서!G299</f>
        <v>0</v>
      </c>
    </row>
    <row r="306" spans="2:9" ht="20.100000000000001" hidden="1" customHeight="1">
      <c r="B306" s="156">
        <v>294</v>
      </c>
      <c r="C306" s="67">
        <f>연결_지출수입내역서!B300</f>
        <v>0</v>
      </c>
      <c r="D306" s="64">
        <f>연결_지출수입내역서!C300</f>
        <v>0</v>
      </c>
      <c r="E306" s="39">
        <f>연결_지출수입내역서!D300</f>
        <v>0</v>
      </c>
      <c r="F306" s="64">
        <f>연결_지출수입내역서!E300</f>
        <v>0</v>
      </c>
      <c r="G306" s="207">
        <f>연결_지출수입내역서!F300</f>
        <v>0</v>
      </c>
      <c r="H306" s="207"/>
      <c r="I306" s="66">
        <f>연결_지출수입내역서!G300</f>
        <v>0</v>
      </c>
    </row>
    <row r="307" spans="2:9" ht="20.100000000000001" hidden="1" customHeight="1">
      <c r="B307" s="156">
        <v>295</v>
      </c>
      <c r="C307" s="67">
        <f>연결_지출수입내역서!B301</f>
        <v>0</v>
      </c>
      <c r="D307" s="64">
        <f>연결_지출수입내역서!C301</f>
        <v>0</v>
      </c>
      <c r="E307" s="39">
        <f>연결_지출수입내역서!D301</f>
        <v>0</v>
      </c>
      <c r="F307" s="64">
        <f>연결_지출수입내역서!E301</f>
        <v>0</v>
      </c>
      <c r="G307" s="207">
        <f>연결_지출수입내역서!F301</f>
        <v>0</v>
      </c>
      <c r="H307" s="207"/>
      <c r="I307" s="66">
        <f>연결_지출수입내역서!G301</f>
        <v>0</v>
      </c>
    </row>
    <row r="308" spans="2:9" ht="20.100000000000001" hidden="1" customHeight="1">
      <c r="B308" s="156">
        <v>296</v>
      </c>
      <c r="C308" s="67">
        <f>연결_지출수입내역서!B302</f>
        <v>0</v>
      </c>
      <c r="D308" s="64">
        <f>연결_지출수입내역서!C302</f>
        <v>0</v>
      </c>
      <c r="E308" s="39">
        <f>연결_지출수입내역서!D302</f>
        <v>0</v>
      </c>
      <c r="F308" s="64">
        <f>연결_지출수입내역서!E302</f>
        <v>0</v>
      </c>
      <c r="G308" s="207">
        <f>연결_지출수입내역서!F302</f>
        <v>0</v>
      </c>
      <c r="H308" s="207"/>
      <c r="I308" s="66">
        <f>연결_지출수입내역서!G302</f>
        <v>0</v>
      </c>
    </row>
    <row r="309" spans="2:9" ht="20.100000000000001" hidden="1" customHeight="1">
      <c r="B309" s="156">
        <v>297</v>
      </c>
      <c r="C309" s="67">
        <f>연결_지출수입내역서!B303</f>
        <v>0</v>
      </c>
      <c r="D309" s="64">
        <f>연결_지출수입내역서!C303</f>
        <v>0</v>
      </c>
      <c r="E309" s="39">
        <f>연결_지출수입내역서!D303</f>
        <v>0</v>
      </c>
      <c r="F309" s="64">
        <f>연결_지출수입내역서!E303</f>
        <v>0</v>
      </c>
      <c r="G309" s="207">
        <f>연결_지출수입내역서!F303</f>
        <v>0</v>
      </c>
      <c r="H309" s="207"/>
      <c r="I309" s="66">
        <f>연결_지출수입내역서!G303</f>
        <v>0</v>
      </c>
    </row>
    <row r="310" spans="2:9" ht="20.100000000000001" hidden="1" customHeight="1">
      <c r="B310" s="156">
        <v>298</v>
      </c>
      <c r="C310" s="67">
        <f>연결_지출수입내역서!B304</f>
        <v>0</v>
      </c>
      <c r="D310" s="64">
        <f>연결_지출수입내역서!C304</f>
        <v>0</v>
      </c>
      <c r="E310" s="39">
        <f>연결_지출수입내역서!D304</f>
        <v>0</v>
      </c>
      <c r="F310" s="64">
        <f>연결_지출수입내역서!E304</f>
        <v>0</v>
      </c>
      <c r="G310" s="207">
        <f>연결_지출수입내역서!F304</f>
        <v>0</v>
      </c>
      <c r="H310" s="207"/>
      <c r="I310" s="66">
        <f>연결_지출수입내역서!G304</f>
        <v>0</v>
      </c>
    </row>
    <row r="311" spans="2:9" ht="20.100000000000001" hidden="1" customHeight="1">
      <c r="B311" s="156">
        <v>299</v>
      </c>
      <c r="C311" s="67">
        <f>연결_지출수입내역서!B305</f>
        <v>0</v>
      </c>
      <c r="D311" s="64">
        <f>연결_지출수입내역서!C305</f>
        <v>0</v>
      </c>
      <c r="E311" s="39">
        <f>연결_지출수입내역서!D305</f>
        <v>0</v>
      </c>
      <c r="F311" s="64">
        <f>연결_지출수입내역서!E305</f>
        <v>0</v>
      </c>
      <c r="G311" s="207">
        <f>연결_지출수입내역서!F305</f>
        <v>0</v>
      </c>
      <c r="H311" s="207"/>
      <c r="I311" s="66">
        <f>연결_지출수입내역서!G305</f>
        <v>0</v>
      </c>
    </row>
    <row r="312" spans="2:9" ht="20.100000000000001" hidden="1" customHeight="1">
      <c r="B312" s="156">
        <v>300</v>
      </c>
      <c r="C312" s="67">
        <f>연결_지출수입내역서!B306</f>
        <v>0</v>
      </c>
      <c r="D312" s="64">
        <f>연결_지출수입내역서!C306</f>
        <v>0</v>
      </c>
      <c r="E312" s="39">
        <f>연결_지출수입내역서!D306</f>
        <v>0</v>
      </c>
      <c r="F312" s="64">
        <f>연결_지출수입내역서!E306</f>
        <v>0</v>
      </c>
      <c r="G312" s="207">
        <f>연결_지출수입내역서!F306</f>
        <v>0</v>
      </c>
      <c r="H312" s="207"/>
      <c r="I312" s="66">
        <f>연결_지출수입내역서!G306</f>
        <v>0</v>
      </c>
    </row>
    <row r="313" spans="2:9" ht="20.100000000000001" hidden="1" customHeight="1">
      <c r="B313" s="156">
        <v>301</v>
      </c>
      <c r="C313" s="67">
        <f>연결_지출수입내역서!B307</f>
        <v>0</v>
      </c>
      <c r="D313" s="64">
        <f>연결_지출수입내역서!C307</f>
        <v>0</v>
      </c>
      <c r="E313" s="39">
        <f>연결_지출수입내역서!D307</f>
        <v>0</v>
      </c>
      <c r="F313" s="64">
        <f>연결_지출수입내역서!E307</f>
        <v>0</v>
      </c>
      <c r="G313" s="207">
        <f>연결_지출수입내역서!F307</f>
        <v>0</v>
      </c>
      <c r="H313" s="207"/>
      <c r="I313" s="66">
        <f>연결_지출수입내역서!G307</f>
        <v>0</v>
      </c>
    </row>
    <row r="314" spans="2:9" ht="20.100000000000001" hidden="1" customHeight="1">
      <c r="B314" s="156">
        <v>302</v>
      </c>
      <c r="C314" s="67">
        <f>연결_지출수입내역서!B308</f>
        <v>0</v>
      </c>
      <c r="D314" s="64">
        <f>연결_지출수입내역서!C308</f>
        <v>0</v>
      </c>
      <c r="E314" s="39">
        <f>연결_지출수입내역서!D308</f>
        <v>0</v>
      </c>
      <c r="F314" s="64">
        <f>연결_지출수입내역서!E308</f>
        <v>0</v>
      </c>
      <c r="G314" s="207">
        <f>연결_지출수입내역서!F308</f>
        <v>0</v>
      </c>
      <c r="H314" s="207"/>
      <c r="I314" s="66">
        <f>연결_지출수입내역서!G308</f>
        <v>0</v>
      </c>
    </row>
    <row r="315" spans="2:9" ht="20.100000000000001" hidden="1" customHeight="1">
      <c r="B315" s="156">
        <v>303</v>
      </c>
      <c r="C315" s="67">
        <f>연결_지출수입내역서!B309</f>
        <v>0</v>
      </c>
      <c r="D315" s="64">
        <f>연결_지출수입내역서!C309</f>
        <v>0</v>
      </c>
      <c r="E315" s="39">
        <f>연결_지출수입내역서!D309</f>
        <v>0</v>
      </c>
      <c r="F315" s="64">
        <f>연결_지출수입내역서!E309</f>
        <v>0</v>
      </c>
      <c r="G315" s="207">
        <f>연결_지출수입내역서!F309</f>
        <v>0</v>
      </c>
      <c r="H315" s="207"/>
      <c r="I315" s="66">
        <f>연결_지출수입내역서!G309</f>
        <v>0</v>
      </c>
    </row>
    <row r="316" spans="2:9" ht="20.100000000000001" hidden="1" customHeight="1">
      <c r="B316" s="156">
        <v>304</v>
      </c>
      <c r="C316" s="67">
        <f>연결_지출수입내역서!B310</f>
        <v>0</v>
      </c>
      <c r="D316" s="64">
        <f>연결_지출수입내역서!C310</f>
        <v>0</v>
      </c>
      <c r="E316" s="39">
        <f>연결_지출수입내역서!D310</f>
        <v>0</v>
      </c>
      <c r="F316" s="64">
        <f>연결_지출수입내역서!E310</f>
        <v>0</v>
      </c>
      <c r="G316" s="207">
        <f>연결_지출수입내역서!F310</f>
        <v>0</v>
      </c>
      <c r="H316" s="207"/>
      <c r="I316" s="66">
        <f>연결_지출수입내역서!G310</f>
        <v>0</v>
      </c>
    </row>
    <row r="317" spans="2:9" ht="20.100000000000001" hidden="1" customHeight="1">
      <c r="B317" s="156">
        <v>305</v>
      </c>
      <c r="C317" s="67">
        <f>연결_지출수입내역서!B311</f>
        <v>0</v>
      </c>
      <c r="D317" s="64">
        <f>연결_지출수입내역서!C311</f>
        <v>0</v>
      </c>
      <c r="E317" s="39">
        <f>연결_지출수입내역서!D311</f>
        <v>0</v>
      </c>
      <c r="F317" s="64">
        <f>연결_지출수입내역서!E311</f>
        <v>0</v>
      </c>
      <c r="G317" s="207">
        <f>연결_지출수입내역서!F311</f>
        <v>0</v>
      </c>
      <c r="H317" s="207"/>
      <c r="I317" s="66">
        <f>연결_지출수입내역서!G311</f>
        <v>0</v>
      </c>
    </row>
    <row r="318" spans="2:9" ht="20.100000000000001" hidden="1" customHeight="1">
      <c r="B318" s="156">
        <v>306</v>
      </c>
      <c r="C318" s="67">
        <f>연결_지출수입내역서!B312</f>
        <v>0</v>
      </c>
      <c r="D318" s="64">
        <f>연결_지출수입내역서!C312</f>
        <v>0</v>
      </c>
      <c r="E318" s="39">
        <f>연결_지출수입내역서!D312</f>
        <v>0</v>
      </c>
      <c r="F318" s="64">
        <f>연결_지출수입내역서!E312</f>
        <v>0</v>
      </c>
      <c r="G318" s="207">
        <f>연결_지출수입내역서!F312</f>
        <v>0</v>
      </c>
      <c r="H318" s="207"/>
      <c r="I318" s="66">
        <f>연결_지출수입내역서!G312</f>
        <v>0</v>
      </c>
    </row>
    <row r="319" spans="2:9" ht="20.100000000000001" hidden="1" customHeight="1">
      <c r="B319" s="156">
        <v>307</v>
      </c>
      <c r="C319" s="67">
        <f>연결_지출수입내역서!B313</f>
        <v>0</v>
      </c>
      <c r="D319" s="64">
        <f>연결_지출수입내역서!C313</f>
        <v>0</v>
      </c>
      <c r="E319" s="39">
        <f>연결_지출수입내역서!D313</f>
        <v>0</v>
      </c>
      <c r="F319" s="64">
        <f>연결_지출수입내역서!E313</f>
        <v>0</v>
      </c>
      <c r="G319" s="207">
        <f>연결_지출수입내역서!F313</f>
        <v>0</v>
      </c>
      <c r="H319" s="207"/>
      <c r="I319" s="66">
        <f>연결_지출수입내역서!G313</f>
        <v>0</v>
      </c>
    </row>
    <row r="320" spans="2:9" ht="20.100000000000001" hidden="1" customHeight="1">
      <c r="B320" s="156">
        <v>308</v>
      </c>
      <c r="C320" s="67">
        <f>연결_지출수입내역서!B314</f>
        <v>0</v>
      </c>
      <c r="D320" s="64">
        <f>연결_지출수입내역서!C314</f>
        <v>0</v>
      </c>
      <c r="E320" s="39">
        <f>연결_지출수입내역서!D314</f>
        <v>0</v>
      </c>
      <c r="F320" s="64">
        <f>연결_지출수입내역서!E314</f>
        <v>0</v>
      </c>
      <c r="G320" s="207">
        <f>연결_지출수입내역서!F314</f>
        <v>0</v>
      </c>
      <c r="H320" s="207"/>
      <c r="I320" s="66">
        <f>연결_지출수입내역서!G314</f>
        <v>0</v>
      </c>
    </row>
    <row r="321" spans="2:9" ht="20.100000000000001" hidden="1" customHeight="1">
      <c r="B321" s="156">
        <v>309</v>
      </c>
      <c r="C321" s="67">
        <f>연결_지출수입내역서!B315</f>
        <v>0</v>
      </c>
      <c r="D321" s="64">
        <f>연결_지출수입내역서!C315</f>
        <v>0</v>
      </c>
      <c r="E321" s="39">
        <f>연결_지출수입내역서!D315</f>
        <v>0</v>
      </c>
      <c r="F321" s="64">
        <f>연결_지출수입내역서!E315</f>
        <v>0</v>
      </c>
      <c r="G321" s="207">
        <f>연결_지출수입내역서!F315</f>
        <v>0</v>
      </c>
      <c r="H321" s="207"/>
      <c r="I321" s="66">
        <f>연결_지출수입내역서!G315</f>
        <v>0</v>
      </c>
    </row>
    <row r="322" spans="2:9" ht="20.100000000000001" hidden="1" customHeight="1">
      <c r="B322" s="156">
        <v>310</v>
      </c>
      <c r="C322" s="67">
        <f>연결_지출수입내역서!B316</f>
        <v>0</v>
      </c>
      <c r="D322" s="64">
        <f>연결_지출수입내역서!C316</f>
        <v>0</v>
      </c>
      <c r="E322" s="39">
        <f>연결_지출수입내역서!D316</f>
        <v>0</v>
      </c>
      <c r="F322" s="64">
        <f>연결_지출수입내역서!E316</f>
        <v>0</v>
      </c>
      <c r="G322" s="207">
        <f>연결_지출수입내역서!F316</f>
        <v>0</v>
      </c>
      <c r="H322" s="207"/>
      <c r="I322" s="66">
        <f>연결_지출수입내역서!G316</f>
        <v>0</v>
      </c>
    </row>
    <row r="323" spans="2:9" ht="20.100000000000001" hidden="1" customHeight="1">
      <c r="B323" s="156">
        <v>311</v>
      </c>
      <c r="C323" s="67">
        <f>연결_지출수입내역서!B317</f>
        <v>0</v>
      </c>
      <c r="D323" s="64">
        <f>연결_지출수입내역서!C317</f>
        <v>0</v>
      </c>
      <c r="E323" s="39">
        <f>연결_지출수입내역서!D317</f>
        <v>0</v>
      </c>
      <c r="F323" s="64">
        <f>연결_지출수입내역서!E317</f>
        <v>0</v>
      </c>
      <c r="G323" s="207">
        <f>연결_지출수입내역서!F317</f>
        <v>0</v>
      </c>
      <c r="H323" s="207"/>
      <c r="I323" s="66">
        <f>연결_지출수입내역서!G317</f>
        <v>0</v>
      </c>
    </row>
    <row r="324" spans="2:9" ht="20.100000000000001" hidden="1" customHeight="1">
      <c r="B324" s="156">
        <v>312</v>
      </c>
      <c r="C324" s="67">
        <f>연결_지출수입내역서!B318</f>
        <v>0</v>
      </c>
      <c r="D324" s="64">
        <f>연결_지출수입내역서!C318</f>
        <v>0</v>
      </c>
      <c r="E324" s="39">
        <f>연결_지출수입내역서!D318</f>
        <v>0</v>
      </c>
      <c r="F324" s="64">
        <f>연결_지출수입내역서!E318</f>
        <v>0</v>
      </c>
      <c r="G324" s="207">
        <f>연결_지출수입내역서!F318</f>
        <v>0</v>
      </c>
      <c r="H324" s="207"/>
      <c r="I324" s="66">
        <f>연결_지출수입내역서!G318</f>
        <v>0</v>
      </c>
    </row>
    <row r="325" spans="2:9" ht="20.100000000000001" hidden="1" customHeight="1">
      <c r="B325" s="156">
        <v>313</v>
      </c>
      <c r="C325" s="67">
        <f>연결_지출수입내역서!B319</f>
        <v>0</v>
      </c>
      <c r="D325" s="64">
        <f>연결_지출수입내역서!C319</f>
        <v>0</v>
      </c>
      <c r="E325" s="39">
        <f>연결_지출수입내역서!D319</f>
        <v>0</v>
      </c>
      <c r="F325" s="64">
        <f>연결_지출수입내역서!E319</f>
        <v>0</v>
      </c>
      <c r="G325" s="207">
        <f>연결_지출수입내역서!F319</f>
        <v>0</v>
      </c>
      <c r="H325" s="207"/>
      <c r="I325" s="66">
        <f>연결_지출수입내역서!G319</f>
        <v>0</v>
      </c>
    </row>
    <row r="326" spans="2:9" ht="20.100000000000001" hidden="1" customHeight="1">
      <c r="B326" s="156">
        <v>314</v>
      </c>
      <c r="C326" s="67">
        <f>연결_지출수입내역서!B320</f>
        <v>0</v>
      </c>
      <c r="D326" s="64">
        <f>연결_지출수입내역서!C320</f>
        <v>0</v>
      </c>
      <c r="E326" s="39">
        <f>연결_지출수입내역서!D320</f>
        <v>0</v>
      </c>
      <c r="F326" s="64">
        <f>연결_지출수입내역서!E320</f>
        <v>0</v>
      </c>
      <c r="G326" s="207">
        <f>연결_지출수입내역서!F320</f>
        <v>0</v>
      </c>
      <c r="H326" s="207"/>
      <c r="I326" s="66">
        <f>연결_지출수입내역서!G320</f>
        <v>0</v>
      </c>
    </row>
    <row r="327" spans="2:9" ht="20.100000000000001" hidden="1" customHeight="1">
      <c r="B327" s="156">
        <v>315</v>
      </c>
      <c r="C327" s="67">
        <f>연결_지출수입내역서!B321</f>
        <v>0</v>
      </c>
      <c r="D327" s="64">
        <f>연결_지출수입내역서!C321</f>
        <v>0</v>
      </c>
      <c r="E327" s="39">
        <f>연결_지출수입내역서!D321</f>
        <v>0</v>
      </c>
      <c r="F327" s="64">
        <f>연결_지출수입내역서!E321</f>
        <v>0</v>
      </c>
      <c r="G327" s="207">
        <f>연결_지출수입내역서!F321</f>
        <v>0</v>
      </c>
      <c r="H327" s="207"/>
      <c r="I327" s="66">
        <f>연결_지출수입내역서!G321</f>
        <v>0</v>
      </c>
    </row>
    <row r="328" spans="2:9" ht="20.100000000000001" hidden="1" customHeight="1">
      <c r="B328" s="156">
        <v>316</v>
      </c>
      <c r="C328" s="67">
        <f>연결_지출수입내역서!B322</f>
        <v>0</v>
      </c>
      <c r="D328" s="64">
        <f>연결_지출수입내역서!C322</f>
        <v>0</v>
      </c>
      <c r="E328" s="39">
        <f>연결_지출수입내역서!D322</f>
        <v>0</v>
      </c>
      <c r="F328" s="64">
        <f>연결_지출수입내역서!E322</f>
        <v>0</v>
      </c>
      <c r="G328" s="207">
        <f>연결_지출수입내역서!F322</f>
        <v>0</v>
      </c>
      <c r="H328" s="207"/>
      <c r="I328" s="66">
        <f>연결_지출수입내역서!G322</f>
        <v>0</v>
      </c>
    </row>
    <row r="329" spans="2:9" ht="20.100000000000001" hidden="1" customHeight="1">
      <c r="B329" s="156">
        <v>317</v>
      </c>
      <c r="C329" s="67">
        <f>연결_지출수입내역서!B323</f>
        <v>0</v>
      </c>
      <c r="D329" s="64">
        <f>연결_지출수입내역서!C323</f>
        <v>0</v>
      </c>
      <c r="E329" s="39">
        <f>연결_지출수입내역서!D323</f>
        <v>0</v>
      </c>
      <c r="F329" s="64">
        <f>연결_지출수입내역서!E323</f>
        <v>0</v>
      </c>
      <c r="G329" s="207">
        <f>연결_지출수입내역서!F323</f>
        <v>0</v>
      </c>
      <c r="H329" s="207"/>
      <c r="I329" s="66">
        <f>연결_지출수입내역서!G323</f>
        <v>0</v>
      </c>
    </row>
    <row r="330" spans="2:9" ht="20.100000000000001" hidden="1" customHeight="1">
      <c r="B330" s="156">
        <v>318</v>
      </c>
      <c r="C330" s="67">
        <f>연결_지출수입내역서!B324</f>
        <v>0</v>
      </c>
      <c r="D330" s="64">
        <f>연결_지출수입내역서!C324</f>
        <v>0</v>
      </c>
      <c r="E330" s="39">
        <f>연결_지출수입내역서!D324</f>
        <v>0</v>
      </c>
      <c r="F330" s="64">
        <f>연결_지출수입내역서!E324</f>
        <v>0</v>
      </c>
      <c r="G330" s="207">
        <f>연결_지출수입내역서!F324</f>
        <v>0</v>
      </c>
      <c r="H330" s="207"/>
      <c r="I330" s="66">
        <f>연결_지출수입내역서!G324</f>
        <v>0</v>
      </c>
    </row>
    <row r="331" spans="2:9" ht="20.100000000000001" hidden="1" customHeight="1">
      <c r="B331" s="156">
        <v>319</v>
      </c>
      <c r="C331" s="67">
        <f>연결_지출수입내역서!B325</f>
        <v>0</v>
      </c>
      <c r="D331" s="64">
        <f>연결_지출수입내역서!C325</f>
        <v>0</v>
      </c>
      <c r="E331" s="39">
        <f>연결_지출수입내역서!D325</f>
        <v>0</v>
      </c>
      <c r="F331" s="64">
        <f>연결_지출수입내역서!E325</f>
        <v>0</v>
      </c>
      <c r="G331" s="207">
        <f>연결_지출수입내역서!F325</f>
        <v>0</v>
      </c>
      <c r="H331" s="207"/>
      <c r="I331" s="66">
        <f>연결_지출수입내역서!G325</f>
        <v>0</v>
      </c>
    </row>
    <row r="332" spans="2:9" ht="20.100000000000001" hidden="1" customHeight="1">
      <c r="B332" s="156">
        <v>320</v>
      </c>
      <c r="C332" s="67">
        <f>연결_지출수입내역서!B326</f>
        <v>0</v>
      </c>
      <c r="D332" s="64">
        <f>연결_지출수입내역서!C326</f>
        <v>0</v>
      </c>
      <c r="E332" s="39">
        <f>연결_지출수입내역서!D326</f>
        <v>0</v>
      </c>
      <c r="F332" s="64">
        <f>연결_지출수입내역서!E326</f>
        <v>0</v>
      </c>
      <c r="G332" s="207">
        <f>연결_지출수입내역서!F326</f>
        <v>0</v>
      </c>
      <c r="H332" s="207"/>
      <c r="I332" s="66">
        <f>연결_지출수입내역서!G326</f>
        <v>0</v>
      </c>
    </row>
    <row r="333" spans="2:9" ht="20.100000000000001" hidden="1" customHeight="1">
      <c r="B333" s="156">
        <v>321</v>
      </c>
      <c r="C333" s="67">
        <f>연결_지출수입내역서!B327</f>
        <v>0</v>
      </c>
      <c r="D333" s="64">
        <f>연결_지출수입내역서!C327</f>
        <v>0</v>
      </c>
      <c r="E333" s="39">
        <f>연결_지출수입내역서!D327</f>
        <v>0</v>
      </c>
      <c r="F333" s="64">
        <f>연결_지출수입내역서!E327</f>
        <v>0</v>
      </c>
      <c r="G333" s="207">
        <f>연결_지출수입내역서!F327</f>
        <v>0</v>
      </c>
      <c r="H333" s="207"/>
      <c r="I333" s="66">
        <f>연결_지출수입내역서!G327</f>
        <v>0</v>
      </c>
    </row>
    <row r="334" spans="2:9" ht="20.100000000000001" hidden="1" customHeight="1">
      <c r="B334" s="156">
        <v>322</v>
      </c>
      <c r="C334" s="67">
        <f>연결_지출수입내역서!B328</f>
        <v>0</v>
      </c>
      <c r="D334" s="64">
        <f>연결_지출수입내역서!C328</f>
        <v>0</v>
      </c>
      <c r="E334" s="39">
        <f>연결_지출수입내역서!D328</f>
        <v>0</v>
      </c>
      <c r="F334" s="64">
        <f>연결_지출수입내역서!E328</f>
        <v>0</v>
      </c>
      <c r="G334" s="207">
        <f>연결_지출수입내역서!F328</f>
        <v>0</v>
      </c>
      <c r="H334" s="207"/>
      <c r="I334" s="66">
        <f>연결_지출수입내역서!G328</f>
        <v>0</v>
      </c>
    </row>
    <row r="335" spans="2:9" ht="20.100000000000001" hidden="1" customHeight="1">
      <c r="B335" s="156">
        <v>323</v>
      </c>
      <c r="C335" s="67">
        <f>연결_지출수입내역서!B329</f>
        <v>0</v>
      </c>
      <c r="D335" s="64">
        <f>연결_지출수입내역서!C329</f>
        <v>0</v>
      </c>
      <c r="E335" s="39">
        <f>연결_지출수입내역서!D329</f>
        <v>0</v>
      </c>
      <c r="F335" s="64">
        <f>연결_지출수입내역서!E329</f>
        <v>0</v>
      </c>
      <c r="G335" s="207">
        <f>연결_지출수입내역서!F329</f>
        <v>0</v>
      </c>
      <c r="H335" s="207"/>
      <c r="I335" s="66">
        <f>연결_지출수입내역서!G329</f>
        <v>0</v>
      </c>
    </row>
    <row r="336" spans="2:9" ht="20.100000000000001" hidden="1" customHeight="1">
      <c r="B336" s="156">
        <v>324</v>
      </c>
      <c r="C336" s="67">
        <f>연결_지출수입내역서!B330</f>
        <v>0</v>
      </c>
      <c r="D336" s="64">
        <f>연결_지출수입내역서!C330</f>
        <v>0</v>
      </c>
      <c r="E336" s="39">
        <f>연결_지출수입내역서!D330</f>
        <v>0</v>
      </c>
      <c r="F336" s="64">
        <f>연결_지출수입내역서!E330</f>
        <v>0</v>
      </c>
      <c r="G336" s="207">
        <f>연결_지출수입내역서!F330</f>
        <v>0</v>
      </c>
      <c r="H336" s="207"/>
      <c r="I336" s="66">
        <f>연결_지출수입내역서!G330</f>
        <v>0</v>
      </c>
    </row>
    <row r="337" spans="2:9" ht="20.100000000000001" hidden="1" customHeight="1">
      <c r="B337" s="156">
        <v>325</v>
      </c>
      <c r="C337" s="67">
        <f>연결_지출수입내역서!B331</f>
        <v>0</v>
      </c>
      <c r="D337" s="64">
        <f>연결_지출수입내역서!C331</f>
        <v>0</v>
      </c>
      <c r="E337" s="39">
        <f>연결_지출수입내역서!D331</f>
        <v>0</v>
      </c>
      <c r="F337" s="64">
        <f>연결_지출수입내역서!E331</f>
        <v>0</v>
      </c>
      <c r="G337" s="207">
        <f>연결_지출수입내역서!F331</f>
        <v>0</v>
      </c>
      <c r="H337" s="207"/>
      <c r="I337" s="66">
        <f>연결_지출수입내역서!G331</f>
        <v>0</v>
      </c>
    </row>
    <row r="338" spans="2:9" ht="20.100000000000001" hidden="1" customHeight="1">
      <c r="B338" s="156">
        <v>326</v>
      </c>
      <c r="C338" s="67">
        <f>연결_지출수입내역서!B332</f>
        <v>0</v>
      </c>
      <c r="D338" s="64">
        <f>연결_지출수입내역서!C332</f>
        <v>0</v>
      </c>
      <c r="E338" s="39">
        <f>연결_지출수입내역서!D332</f>
        <v>0</v>
      </c>
      <c r="F338" s="64">
        <f>연결_지출수입내역서!E332</f>
        <v>0</v>
      </c>
      <c r="G338" s="207">
        <f>연결_지출수입내역서!F332</f>
        <v>0</v>
      </c>
      <c r="H338" s="207"/>
      <c r="I338" s="66">
        <f>연결_지출수입내역서!G332</f>
        <v>0</v>
      </c>
    </row>
    <row r="339" spans="2:9" ht="20.100000000000001" hidden="1" customHeight="1">
      <c r="B339" s="156">
        <v>327</v>
      </c>
      <c r="C339" s="67">
        <f>연결_지출수입내역서!B333</f>
        <v>0</v>
      </c>
      <c r="D339" s="64">
        <f>연결_지출수입내역서!C333</f>
        <v>0</v>
      </c>
      <c r="E339" s="39">
        <f>연결_지출수입내역서!D333</f>
        <v>0</v>
      </c>
      <c r="F339" s="64">
        <f>연결_지출수입내역서!E333</f>
        <v>0</v>
      </c>
      <c r="G339" s="207">
        <f>연결_지출수입내역서!F333</f>
        <v>0</v>
      </c>
      <c r="H339" s="207"/>
      <c r="I339" s="66">
        <f>연결_지출수입내역서!G333</f>
        <v>0</v>
      </c>
    </row>
    <row r="340" spans="2:9" ht="20.100000000000001" hidden="1" customHeight="1">
      <c r="B340" s="156">
        <v>328</v>
      </c>
      <c r="C340" s="67">
        <f>연결_지출수입내역서!B334</f>
        <v>0</v>
      </c>
      <c r="D340" s="64">
        <f>연결_지출수입내역서!C334</f>
        <v>0</v>
      </c>
      <c r="E340" s="39">
        <f>연결_지출수입내역서!D334</f>
        <v>0</v>
      </c>
      <c r="F340" s="64">
        <f>연결_지출수입내역서!E334</f>
        <v>0</v>
      </c>
      <c r="G340" s="207">
        <f>연결_지출수입내역서!F334</f>
        <v>0</v>
      </c>
      <c r="H340" s="207"/>
      <c r="I340" s="66">
        <f>연결_지출수입내역서!G334</f>
        <v>0</v>
      </c>
    </row>
    <row r="341" spans="2:9" ht="20.100000000000001" hidden="1" customHeight="1">
      <c r="B341" s="156">
        <v>329</v>
      </c>
      <c r="C341" s="67">
        <f>연결_지출수입내역서!B335</f>
        <v>0</v>
      </c>
      <c r="D341" s="64">
        <f>연결_지출수입내역서!C335</f>
        <v>0</v>
      </c>
      <c r="E341" s="39">
        <f>연결_지출수입내역서!D335</f>
        <v>0</v>
      </c>
      <c r="F341" s="64">
        <f>연결_지출수입내역서!E335</f>
        <v>0</v>
      </c>
      <c r="G341" s="207">
        <f>연결_지출수입내역서!F335</f>
        <v>0</v>
      </c>
      <c r="H341" s="207"/>
      <c r="I341" s="66">
        <f>연결_지출수입내역서!G335</f>
        <v>0</v>
      </c>
    </row>
    <row r="342" spans="2:9" ht="20.100000000000001" hidden="1" customHeight="1">
      <c r="B342" s="156">
        <v>330</v>
      </c>
      <c r="C342" s="67">
        <f>연결_지출수입내역서!B336</f>
        <v>0</v>
      </c>
      <c r="D342" s="64">
        <f>연결_지출수입내역서!C336</f>
        <v>0</v>
      </c>
      <c r="E342" s="39">
        <f>연결_지출수입내역서!D336</f>
        <v>0</v>
      </c>
      <c r="F342" s="64">
        <f>연결_지출수입내역서!E336</f>
        <v>0</v>
      </c>
      <c r="G342" s="207">
        <f>연결_지출수입내역서!F336</f>
        <v>0</v>
      </c>
      <c r="H342" s="207"/>
      <c r="I342" s="66">
        <f>연결_지출수입내역서!G336</f>
        <v>0</v>
      </c>
    </row>
    <row r="343" spans="2:9" ht="20.100000000000001" hidden="1" customHeight="1">
      <c r="B343" s="156">
        <v>331</v>
      </c>
      <c r="C343" s="67">
        <f>연결_지출수입내역서!B337</f>
        <v>0</v>
      </c>
      <c r="D343" s="64">
        <f>연결_지출수입내역서!C337</f>
        <v>0</v>
      </c>
      <c r="E343" s="39">
        <f>연결_지출수입내역서!D337</f>
        <v>0</v>
      </c>
      <c r="F343" s="64">
        <f>연결_지출수입내역서!E337</f>
        <v>0</v>
      </c>
      <c r="G343" s="207">
        <f>연결_지출수입내역서!F337</f>
        <v>0</v>
      </c>
      <c r="H343" s="207"/>
      <c r="I343" s="66">
        <f>연결_지출수입내역서!G337</f>
        <v>0</v>
      </c>
    </row>
    <row r="344" spans="2:9" ht="20.100000000000001" hidden="1" customHeight="1">
      <c r="B344" s="156">
        <v>332</v>
      </c>
      <c r="C344" s="67">
        <f>연결_지출수입내역서!B338</f>
        <v>0</v>
      </c>
      <c r="D344" s="64">
        <f>연결_지출수입내역서!C338</f>
        <v>0</v>
      </c>
      <c r="E344" s="39">
        <f>연결_지출수입내역서!D338</f>
        <v>0</v>
      </c>
      <c r="F344" s="64">
        <f>연결_지출수입내역서!E338</f>
        <v>0</v>
      </c>
      <c r="G344" s="207">
        <f>연결_지출수입내역서!F338</f>
        <v>0</v>
      </c>
      <c r="H344" s="207"/>
      <c r="I344" s="66">
        <f>연결_지출수입내역서!G338</f>
        <v>0</v>
      </c>
    </row>
    <row r="345" spans="2:9" ht="20.100000000000001" hidden="1" customHeight="1">
      <c r="B345" s="156">
        <v>333</v>
      </c>
      <c r="C345" s="67">
        <f>연결_지출수입내역서!B339</f>
        <v>0</v>
      </c>
      <c r="D345" s="64">
        <f>연결_지출수입내역서!C339</f>
        <v>0</v>
      </c>
      <c r="E345" s="39">
        <f>연결_지출수입내역서!D339</f>
        <v>0</v>
      </c>
      <c r="F345" s="64">
        <f>연결_지출수입내역서!E339</f>
        <v>0</v>
      </c>
      <c r="G345" s="207">
        <f>연결_지출수입내역서!F339</f>
        <v>0</v>
      </c>
      <c r="H345" s="207"/>
      <c r="I345" s="66">
        <f>연결_지출수입내역서!G339</f>
        <v>0</v>
      </c>
    </row>
    <row r="346" spans="2:9" ht="20.100000000000001" hidden="1" customHeight="1">
      <c r="B346" s="156">
        <v>334</v>
      </c>
      <c r="C346" s="67">
        <f>연결_지출수입내역서!B340</f>
        <v>0</v>
      </c>
      <c r="D346" s="64">
        <f>연결_지출수입내역서!C340</f>
        <v>0</v>
      </c>
      <c r="E346" s="39">
        <f>연결_지출수입내역서!D340</f>
        <v>0</v>
      </c>
      <c r="F346" s="64">
        <f>연결_지출수입내역서!E340</f>
        <v>0</v>
      </c>
      <c r="G346" s="207">
        <f>연결_지출수입내역서!F340</f>
        <v>0</v>
      </c>
      <c r="H346" s="207"/>
      <c r="I346" s="66">
        <f>연결_지출수입내역서!G340</f>
        <v>0</v>
      </c>
    </row>
    <row r="347" spans="2:9" ht="20.100000000000001" hidden="1" customHeight="1">
      <c r="B347" s="156">
        <v>335</v>
      </c>
      <c r="C347" s="67">
        <f>연결_지출수입내역서!B341</f>
        <v>0</v>
      </c>
      <c r="D347" s="64">
        <f>연결_지출수입내역서!C341</f>
        <v>0</v>
      </c>
      <c r="E347" s="39">
        <f>연결_지출수입내역서!D341</f>
        <v>0</v>
      </c>
      <c r="F347" s="64">
        <f>연결_지출수입내역서!E341</f>
        <v>0</v>
      </c>
      <c r="G347" s="207">
        <f>연결_지출수입내역서!F341</f>
        <v>0</v>
      </c>
      <c r="H347" s="207"/>
      <c r="I347" s="66">
        <f>연결_지출수입내역서!G341</f>
        <v>0</v>
      </c>
    </row>
    <row r="348" spans="2:9" ht="20.100000000000001" hidden="1" customHeight="1">
      <c r="B348" s="156">
        <v>336</v>
      </c>
      <c r="C348" s="67">
        <f>연결_지출수입내역서!B342</f>
        <v>0</v>
      </c>
      <c r="D348" s="64">
        <f>연결_지출수입내역서!C342</f>
        <v>0</v>
      </c>
      <c r="E348" s="39">
        <f>연결_지출수입내역서!D342</f>
        <v>0</v>
      </c>
      <c r="F348" s="64">
        <f>연결_지출수입내역서!E342</f>
        <v>0</v>
      </c>
      <c r="G348" s="207">
        <f>연결_지출수입내역서!F342</f>
        <v>0</v>
      </c>
      <c r="H348" s="207"/>
      <c r="I348" s="66">
        <f>연결_지출수입내역서!G342</f>
        <v>0</v>
      </c>
    </row>
    <row r="349" spans="2:9" ht="20.100000000000001" hidden="1" customHeight="1">
      <c r="B349" s="156">
        <v>337</v>
      </c>
      <c r="C349" s="67">
        <f>연결_지출수입내역서!B343</f>
        <v>0</v>
      </c>
      <c r="D349" s="64">
        <f>연결_지출수입내역서!C343</f>
        <v>0</v>
      </c>
      <c r="E349" s="39">
        <f>연결_지출수입내역서!D343</f>
        <v>0</v>
      </c>
      <c r="F349" s="64">
        <f>연결_지출수입내역서!E343</f>
        <v>0</v>
      </c>
      <c r="G349" s="207">
        <f>연결_지출수입내역서!F343</f>
        <v>0</v>
      </c>
      <c r="H349" s="207"/>
      <c r="I349" s="66">
        <f>연결_지출수입내역서!G343</f>
        <v>0</v>
      </c>
    </row>
    <row r="350" spans="2:9" ht="20.100000000000001" hidden="1" customHeight="1">
      <c r="B350" s="156">
        <v>338</v>
      </c>
      <c r="C350" s="67">
        <f>연결_지출수입내역서!B344</f>
        <v>0</v>
      </c>
      <c r="D350" s="64">
        <f>연결_지출수입내역서!C344</f>
        <v>0</v>
      </c>
      <c r="E350" s="39">
        <f>연결_지출수입내역서!D344</f>
        <v>0</v>
      </c>
      <c r="F350" s="64">
        <f>연결_지출수입내역서!E344</f>
        <v>0</v>
      </c>
      <c r="G350" s="207">
        <f>연결_지출수입내역서!F344</f>
        <v>0</v>
      </c>
      <c r="H350" s="207"/>
      <c r="I350" s="66">
        <f>연결_지출수입내역서!G344</f>
        <v>0</v>
      </c>
    </row>
    <row r="351" spans="2:9" ht="20.100000000000001" hidden="1" customHeight="1">
      <c r="B351" s="156">
        <v>339</v>
      </c>
      <c r="C351" s="67">
        <f>연결_지출수입내역서!B345</f>
        <v>0</v>
      </c>
      <c r="D351" s="64">
        <f>연결_지출수입내역서!C345</f>
        <v>0</v>
      </c>
      <c r="E351" s="39">
        <f>연결_지출수입내역서!D345</f>
        <v>0</v>
      </c>
      <c r="F351" s="64">
        <f>연결_지출수입내역서!E345</f>
        <v>0</v>
      </c>
      <c r="G351" s="207">
        <f>연결_지출수입내역서!F345</f>
        <v>0</v>
      </c>
      <c r="H351" s="207"/>
      <c r="I351" s="66">
        <f>연결_지출수입내역서!G345</f>
        <v>0</v>
      </c>
    </row>
    <row r="352" spans="2:9" ht="20.100000000000001" hidden="1" customHeight="1">
      <c r="B352" s="156">
        <v>340</v>
      </c>
      <c r="C352" s="67">
        <f>연결_지출수입내역서!B346</f>
        <v>0</v>
      </c>
      <c r="D352" s="64">
        <f>연결_지출수입내역서!C346</f>
        <v>0</v>
      </c>
      <c r="E352" s="39">
        <f>연결_지출수입내역서!D346</f>
        <v>0</v>
      </c>
      <c r="F352" s="64">
        <f>연결_지출수입내역서!E346</f>
        <v>0</v>
      </c>
      <c r="G352" s="207">
        <f>연결_지출수입내역서!F346</f>
        <v>0</v>
      </c>
      <c r="H352" s="207"/>
      <c r="I352" s="66">
        <f>연결_지출수입내역서!G346</f>
        <v>0</v>
      </c>
    </row>
    <row r="353" spans="2:9" ht="20.100000000000001" hidden="1" customHeight="1">
      <c r="B353" s="156">
        <v>341</v>
      </c>
      <c r="C353" s="67">
        <f>연결_지출수입내역서!B347</f>
        <v>0</v>
      </c>
      <c r="D353" s="64">
        <f>연결_지출수입내역서!C347</f>
        <v>0</v>
      </c>
      <c r="E353" s="39">
        <f>연결_지출수입내역서!D347</f>
        <v>0</v>
      </c>
      <c r="F353" s="64">
        <f>연결_지출수입내역서!E347</f>
        <v>0</v>
      </c>
      <c r="G353" s="207">
        <f>연결_지출수입내역서!F347</f>
        <v>0</v>
      </c>
      <c r="H353" s="207"/>
      <c r="I353" s="66">
        <f>연결_지출수입내역서!G347</f>
        <v>0</v>
      </c>
    </row>
    <row r="354" spans="2:9" ht="20.100000000000001" hidden="1" customHeight="1">
      <c r="B354" s="156">
        <v>342</v>
      </c>
      <c r="C354" s="67">
        <f>연결_지출수입내역서!B348</f>
        <v>0</v>
      </c>
      <c r="D354" s="64">
        <f>연결_지출수입내역서!C348</f>
        <v>0</v>
      </c>
      <c r="E354" s="39">
        <f>연결_지출수입내역서!D348</f>
        <v>0</v>
      </c>
      <c r="F354" s="64">
        <f>연결_지출수입내역서!E348</f>
        <v>0</v>
      </c>
      <c r="G354" s="207">
        <f>연결_지출수입내역서!F348</f>
        <v>0</v>
      </c>
      <c r="H354" s="207"/>
      <c r="I354" s="66">
        <f>연결_지출수입내역서!G348</f>
        <v>0</v>
      </c>
    </row>
    <row r="355" spans="2:9" ht="20.100000000000001" hidden="1" customHeight="1">
      <c r="B355" s="156">
        <v>343</v>
      </c>
      <c r="C355" s="67">
        <f>연결_지출수입내역서!B349</f>
        <v>0</v>
      </c>
      <c r="D355" s="64">
        <f>연결_지출수입내역서!C349</f>
        <v>0</v>
      </c>
      <c r="E355" s="39">
        <f>연결_지출수입내역서!D349</f>
        <v>0</v>
      </c>
      <c r="F355" s="64">
        <f>연결_지출수입내역서!E349</f>
        <v>0</v>
      </c>
      <c r="G355" s="207">
        <f>연결_지출수입내역서!F349</f>
        <v>0</v>
      </c>
      <c r="H355" s="207"/>
      <c r="I355" s="66">
        <f>연결_지출수입내역서!G349</f>
        <v>0</v>
      </c>
    </row>
    <row r="356" spans="2:9" ht="20.100000000000001" hidden="1" customHeight="1">
      <c r="B356" s="156">
        <v>344</v>
      </c>
      <c r="C356" s="67">
        <f>연결_지출수입내역서!B350</f>
        <v>0</v>
      </c>
      <c r="D356" s="64">
        <f>연결_지출수입내역서!C350</f>
        <v>0</v>
      </c>
      <c r="E356" s="39">
        <f>연결_지출수입내역서!D350</f>
        <v>0</v>
      </c>
      <c r="F356" s="64">
        <f>연결_지출수입내역서!E350</f>
        <v>0</v>
      </c>
      <c r="G356" s="207">
        <f>연결_지출수입내역서!F350</f>
        <v>0</v>
      </c>
      <c r="H356" s="207"/>
      <c r="I356" s="66">
        <f>연결_지출수입내역서!G350</f>
        <v>0</v>
      </c>
    </row>
    <row r="357" spans="2:9" ht="20.100000000000001" hidden="1" customHeight="1">
      <c r="B357" s="156">
        <v>345</v>
      </c>
      <c r="C357" s="67">
        <f>연결_지출수입내역서!B351</f>
        <v>0</v>
      </c>
      <c r="D357" s="64">
        <f>연결_지출수입내역서!C351</f>
        <v>0</v>
      </c>
      <c r="E357" s="39">
        <f>연결_지출수입내역서!D351</f>
        <v>0</v>
      </c>
      <c r="F357" s="64">
        <f>연결_지출수입내역서!E351</f>
        <v>0</v>
      </c>
      <c r="G357" s="207">
        <f>연결_지출수입내역서!F351</f>
        <v>0</v>
      </c>
      <c r="H357" s="207"/>
      <c r="I357" s="66">
        <f>연결_지출수입내역서!G351</f>
        <v>0</v>
      </c>
    </row>
    <row r="358" spans="2:9" ht="20.100000000000001" hidden="1" customHeight="1">
      <c r="B358" s="156">
        <v>346</v>
      </c>
      <c r="C358" s="67">
        <f>연결_지출수입내역서!B352</f>
        <v>0</v>
      </c>
      <c r="D358" s="64">
        <f>연결_지출수입내역서!C352</f>
        <v>0</v>
      </c>
      <c r="E358" s="39">
        <f>연결_지출수입내역서!D352</f>
        <v>0</v>
      </c>
      <c r="F358" s="64">
        <f>연결_지출수입내역서!E352</f>
        <v>0</v>
      </c>
      <c r="G358" s="207">
        <f>연결_지출수입내역서!F352</f>
        <v>0</v>
      </c>
      <c r="H358" s="207"/>
      <c r="I358" s="66">
        <f>연결_지출수입내역서!G352</f>
        <v>0</v>
      </c>
    </row>
    <row r="359" spans="2:9" ht="20.100000000000001" hidden="1" customHeight="1">
      <c r="B359" s="156">
        <v>347</v>
      </c>
      <c r="C359" s="67">
        <f>연결_지출수입내역서!B353</f>
        <v>0</v>
      </c>
      <c r="D359" s="64">
        <f>연결_지출수입내역서!C353</f>
        <v>0</v>
      </c>
      <c r="E359" s="39">
        <f>연결_지출수입내역서!D353</f>
        <v>0</v>
      </c>
      <c r="F359" s="64">
        <f>연결_지출수입내역서!E353</f>
        <v>0</v>
      </c>
      <c r="G359" s="207">
        <f>연결_지출수입내역서!F353</f>
        <v>0</v>
      </c>
      <c r="H359" s="207"/>
      <c r="I359" s="66">
        <f>연결_지출수입내역서!G353</f>
        <v>0</v>
      </c>
    </row>
    <row r="360" spans="2:9" ht="20.100000000000001" hidden="1" customHeight="1">
      <c r="B360" s="156">
        <v>348</v>
      </c>
      <c r="C360" s="67">
        <f>연결_지출수입내역서!B354</f>
        <v>0</v>
      </c>
      <c r="D360" s="64">
        <f>연결_지출수입내역서!C354</f>
        <v>0</v>
      </c>
      <c r="E360" s="39">
        <f>연결_지출수입내역서!D354</f>
        <v>0</v>
      </c>
      <c r="F360" s="64">
        <f>연결_지출수입내역서!E354</f>
        <v>0</v>
      </c>
      <c r="G360" s="207">
        <f>연결_지출수입내역서!F354</f>
        <v>0</v>
      </c>
      <c r="H360" s="207"/>
      <c r="I360" s="66">
        <f>연결_지출수입내역서!G354</f>
        <v>0</v>
      </c>
    </row>
    <row r="361" spans="2:9" ht="20.100000000000001" hidden="1" customHeight="1">
      <c r="B361" s="156">
        <v>349</v>
      </c>
      <c r="C361" s="67">
        <f>연결_지출수입내역서!B355</f>
        <v>0</v>
      </c>
      <c r="D361" s="64">
        <f>연결_지출수입내역서!C355</f>
        <v>0</v>
      </c>
      <c r="E361" s="39">
        <f>연결_지출수입내역서!D355</f>
        <v>0</v>
      </c>
      <c r="F361" s="64">
        <f>연결_지출수입내역서!E355</f>
        <v>0</v>
      </c>
      <c r="G361" s="207">
        <f>연결_지출수입내역서!F355</f>
        <v>0</v>
      </c>
      <c r="H361" s="207"/>
      <c r="I361" s="66">
        <f>연결_지출수입내역서!G355</f>
        <v>0</v>
      </c>
    </row>
    <row r="362" spans="2:9" ht="20.100000000000001" hidden="1" customHeight="1">
      <c r="B362" s="156">
        <v>350</v>
      </c>
      <c r="C362" s="67">
        <f>연결_지출수입내역서!B356</f>
        <v>0</v>
      </c>
      <c r="D362" s="64">
        <f>연결_지출수입내역서!C356</f>
        <v>0</v>
      </c>
      <c r="E362" s="39">
        <f>연결_지출수입내역서!D356</f>
        <v>0</v>
      </c>
      <c r="F362" s="64">
        <f>연결_지출수입내역서!E356</f>
        <v>0</v>
      </c>
      <c r="G362" s="207">
        <f>연결_지출수입내역서!F356</f>
        <v>0</v>
      </c>
      <c r="H362" s="207"/>
      <c r="I362" s="66">
        <f>연결_지출수입내역서!G356</f>
        <v>0</v>
      </c>
    </row>
    <row r="363" spans="2:9" ht="20.100000000000001" hidden="1" customHeight="1">
      <c r="B363" s="156">
        <v>351</v>
      </c>
      <c r="C363" s="67">
        <f>연결_지출수입내역서!B357</f>
        <v>0</v>
      </c>
      <c r="D363" s="64">
        <f>연결_지출수입내역서!C357</f>
        <v>0</v>
      </c>
      <c r="E363" s="39">
        <f>연결_지출수입내역서!D357</f>
        <v>0</v>
      </c>
      <c r="F363" s="64">
        <f>연결_지출수입내역서!E357</f>
        <v>0</v>
      </c>
      <c r="G363" s="207">
        <f>연결_지출수입내역서!F357</f>
        <v>0</v>
      </c>
      <c r="H363" s="207"/>
      <c r="I363" s="66">
        <f>연결_지출수입내역서!G357</f>
        <v>0</v>
      </c>
    </row>
    <row r="364" spans="2:9" ht="20.100000000000001" hidden="1" customHeight="1">
      <c r="B364" s="156">
        <v>352</v>
      </c>
      <c r="C364" s="67">
        <f>연결_지출수입내역서!B358</f>
        <v>0</v>
      </c>
      <c r="D364" s="64">
        <f>연결_지출수입내역서!C358</f>
        <v>0</v>
      </c>
      <c r="E364" s="39">
        <f>연결_지출수입내역서!D358</f>
        <v>0</v>
      </c>
      <c r="F364" s="64">
        <f>연결_지출수입내역서!E358</f>
        <v>0</v>
      </c>
      <c r="G364" s="207">
        <f>연결_지출수입내역서!F358</f>
        <v>0</v>
      </c>
      <c r="H364" s="207"/>
      <c r="I364" s="66">
        <f>연결_지출수입내역서!G358</f>
        <v>0</v>
      </c>
    </row>
    <row r="365" spans="2:9" ht="20.100000000000001" hidden="1" customHeight="1">
      <c r="B365" s="156">
        <v>353</v>
      </c>
      <c r="C365" s="67">
        <f>연결_지출수입내역서!B359</f>
        <v>0</v>
      </c>
      <c r="D365" s="64">
        <f>연결_지출수입내역서!C359</f>
        <v>0</v>
      </c>
      <c r="E365" s="39">
        <f>연결_지출수입내역서!D359</f>
        <v>0</v>
      </c>
      <c r="F365" s="64">
        <f>연결_지출수입내역서!E359</f>
        <v>0</v>
      </c>
      <c r="G365" s="207">
        <f>연결_지출수입내역서!F359</f>
        <v>0</v>
      </c>
      <c r="H365" s="207"/>
      <c r="I365" s="66">
        <f>연결_지출수입내역서!G359</f>
        <v>0</v>
      </c>
    </row>
    <row r="366" spans="2:9" ht="20.100000000000001" hidden="1" customHeight="1">
      <c r="B366" s="156">
        <v>354</v>
      </c>
      <c r="C366" s="67">
        <f>연결_지출수입내역서!B360</f>
        <v>0</v>
      </c>
      <c r="D366" s="64">
        <f>연결_지출수입내역서!C360</f>
        <v>0</v>
      </c>
      <c r="E366" s="39">
        <f>연결_지출수입내역서!D360</f>
        <v>0</v>
      </c>
      <c r="F366" s="64">
        <f>연결_지출수입내역서!E360</f>
        <v>0</v>
      </c>
      <c r="G366" s="207">
        <f>연결_지출수입내역서!F360</f>
        <v>0</v>
      </c>
      <c r="H366" s="207"/>
      <c r="I366" s="66">
        <f>연결_지출수입내역서!G360</f>
        <v>0</v>
      </c>
    </row>
    <row r="367" spans="2:9" ht="20.100000000000001" hidden="1" customHeight="1">
      <c r="B367" s="156">
        <v>355</v>
      </c>
      <c r="C367" s="67">
        <f>연결_지출수입내역서!B361</f>
        <v>0</v>
      </c>
      <c r="D367" s="64">
        <f>연결_지출수입내역서!C361</f>
        <v>0</v>
      </c>
      <c r="E367" s="39">
        <f>연결_지출수입내역서!D361</f>
        <v>0</v>
      </c>
      <c r="F367" s="64">
        <f>연결_지출수입내역서!E361</f>
        <v>0</v>
      </c>
      <c r="G367" s="207">
        <f>연결_지출수입내역서!F361</f>
        <v>0</v>
      </c>
      <c r="H367" s="207"/>
      <c r="I367" s="66">
        <f>연결_지출수입내역서!G361</f>
        <v>0</v>
      </c>
    </row>
    <row r="368" spans="2:9" ht="20.100000000000001" hidden="1" customHeight="1">
      <c r="B368" s="156">
        <v>356</v>
      </c>
      <c r="C368" s="67">
        <f>연결_지출수입내역서!B362</f>
        <v>0</v>
      </c>
      <c r="D368" s="64">
        <f>연결_지출수입내역서!C362</f>
        <v>0</v>
      </c>
      <c r="E368" s="39">
        <f>연결_지출수입내역서!D362</f>
        <v>0</v>
      </c>
      <c r="F368" s="64">
        <f>연결_지출수입내역서!E362</f>
        <v>0</v>
      </c>
      <c r="G368" s="207">
        <f>연결_지출수입내역서!F362</f>
        <v>0</v>
      </c>
      <c r="H368" s="207"/>
      <c r="I368" s="66">
        <f>연결_지출수입내역서!G362</f>
        <v>0</v>
      </c>
    </row>
    <row r="369" spans="2:9" ht="20.100000000000001" hidden="1" customHeight="1">
      <c r="B369" s="156">
        <v>357</v>
      </c>
      <c r="C369" s="67">
        <f>연결_지출수입내역서!B363</f>
        <v>0</v>
      </c>
      <c r="D369" s="64">
        <f>연결_지출수입내역서!C363</f>
        <v>0</v>
      </c>
      <c r="E369" s="39">
        <f>연결_지출수입내역서!D363</f>
        <v>0</v>
      </c>
      <c r="F369" s="64">
        <f>연결_지출수입내역서!E363</f>
        <v>0</v>
      </c>
      <c r="G369" s="207">
        <f>연결_지출수입내역서!F363</f>
        <v>0</v>
      </c>
      <c r="H369" s="207"/>
      <c r="I369" s="66">
        <f>연결_지출수입내역서!G363</f>
        <v>0</v>
      </c>
    </row>
    <row r="370" spans="2:9" ht="20.100000000000001" hidden="1" customHeight="1">
      <c r="B370" s="156">
        <v>358</v>
      </c>
      <c r="C370" s="67">
        <f>연결_지출수입내역서!B364</f>
        <v>0</v>
      </c>
      <c r="D370" s="64">
        <f>연결_지출수입내역서!C364</f>
        <v>0</v>
      </c>
      <c r="E370" s="39">
        <f>연결_지출수입내역서!D364</f>
        <v>0</v>
      </c>
      <c r="F370" s="64">
        <f>연결_지출수입내역서!E364</f>
        <v>0</v>
      </c>
      <c r="G370" s="207">
        <f>연결_지출수입내역서!F364</f>
        <v>0</v>
      </c>
      <c r="H370" s="207"/>
      <c r="I370" s="66">
        <f>연결_지출수입내역서!G364</f>
        <v>0</v>
      </c>
    </row>
    <row r="371" spans="2:9" ht="20.100000000000001" hidden="1" customHeight="1">
      <c r="B371" s="156">
        <v>359</v>
      </c>
      <c r="C371" s="67">
        <f>연결_지출수입내역서!B365</f>
        <v>0</v>
      </c>
      <c r="D371" s="64">
        <f>연결_지출수입내역서!C365</f>
        <v>0</v>
      </c>
      <c r="E371" s="39">
        <f>연결_지출수입내역서!D365</f>
        <v>0</v>
      </c>
      <c r="F371" s="64">
        <f>연결_지출수입내역서!E365</f>
        <v>0</v>
      </c>
      <c r="G371" s="207">
        <f>연결_지출수입내역서!F365</f>
        <v>0</v>
      </c>
      <c r="H371" s="207"/>
      <c r="I371" s="66">
        <f>연결_지출수입내역서!G365</f>
        <v>0</v>
      </c>
    </row>
    <row r="372" spans="2:9" ht="20.100000000000001" hidden="1" customHeight="1">
      <c r="B372" s="156">
        <v>360</v>
      </c>
      <c r="C372" s="67">
        <f>연결_지출수입내역서!B366</f>
        <v>0</v>
      </c>
      <c r="D372" s="64">
        <f>연결_지출수입내역서!C366</f>
        <v>0</v>
      </c>
      <c r="E372" s="39">
        <f>연결_지출수입내역서!D366</f>
        <v>0</v>
      </c>
      <c r="F372" s="64">
        <f>연결_지출수입내역서!E366</f>
        <v>0</v>
      </c>
      <c r="G372" s="207">
        <f>연결_지출수입내역서!F366</f>
        <v>0</v>
      </c>
      <c r="H372" s="207"/>
      <c r="I372" s="66">
        <f>연결_지출수입내역서!G366</f>
        <v>0</v>
      </c>
    </row>
    <row r="373" spans="2:9" ht="20.100000000000001" hidden="1" customHeight="1">
      <c r="B373" s="156">
        <v>361</v>
      </c>
      <c r="C373" s="67">
        <f>연결_지출수입내역서!B367</f>
        <v>0</v>
      </c>
      <c r="D373" s="64">
        <f>연결_지출수입내역서!C367</f>
        <v>0</v>
      </c>
      <c r="E373" s="39">
        <f>연결_지출수입내역서!D367</f>
        <v>0</v>
      </c>
      <c r="F373" s="64">
        <f>연결_지출수입내역서!E367</f>
        <v>0</v>
      </c>
      <c r="G373" s="207">
        <f>연결_지출수입내역서!F367</f>
        <v>0</v>
      </c>
      <c r="H373" s="207"/>
      <c r="I373" s="66">
        <f>연결_지출수입내역서!G367</f>
        <v>0</v>
      </c>
    </row>
    <row r="374" spans="2:9" ht="20.100000000000001" hidden="1" customHeight="1">
      <c r="B374" s="156">
        <v>362</v>
      </c>
      <c r="C374" s="67">
        <f>연결_지출수입내역서!B368</f>
        <v>0</v>
      </c>
      <c r="D374" s="64">
        <f>연결_지출수입내역서!C368</f>
        <v>0</v>
      </c>
      <c r="E374" s="39">
        <f>연결_지출수입내역서!D368</f>
        <v>0</v>
      </c>
      <c r="F374" s="64">
        <f>연결_지출수입내역서!E368</f>
        <v>0</v>
      </c>
      <c r="G374" s="207">
        <f>연결_지출수입내역서!F368</f>
        <v>0</v>
      </c>
      <c r="H374" s="207"/>
      <c r="I374" s="66">
        <f>연결_지출수입내역서!G368</f>
        <v>0</v>
      </c>
    </row>
    <row r="375" spans="2:9" ht="20.100000000000001" hidden="1" customHeight="1">
      <c r="B375" s="156">
        <v>363</v>
      </c>
      <c r="C375" s="67">
        <f>연결_지출수입내역서!B369</f>
        <v>0</v>
      </c>
      <c r="D375" s="64">
        <f>연결_지출수입내역서!C369</f>
        <v>0</v>
      </c>
      <c r="E375" s="39">
        <f>연결_지출수입내역서!D369</f>
        <v>0</v>
      </c>
      <c r="F375" s="64">
        <f>연결_지출수입내역서!E369</f>
        <v>0</v>
      </c>
      <c r="G375" s="207">
        <f>연결_지출수입내역서!F369</f>
        <v>0</v>
      </c>
      <c r="H375" s="207"/>
      <c r="I375" s="66">
        <f>연결_지출수입내역서!G369</f>
        <v>0</v>
      </c>
    </row>
    <row r="376" spans="2:9" ht="20.100000000000001" hidden="1" customHeight="1">
      <c r="B376" s="156">
        <v>364</v>
      </c>
      <c r="C376" s="67">
        <f>연결_지출수입내역서!B370</f>
        <v>0</v>
      </c>
      <c r="D376" s="64">
        <f>연결_지출수입내역서!C370</f>
        <v>0</v>
      </c>
      <c r="E376" s="39">
        <f>연결_지출수입내역서!D370</f>
        <v>0</v>
      </c>
      <c r="F376" s="64">
        <f>연결_지출수입내역서!E370</f>
        <v>0</v>
      </c>
      <c r="G376" s="207">
        <f>연결_지출수입내역서!F370</f>
        <v>0</v>
      </c>
      <c r="H376" s="207"/>
      <c r="I376" s="66">
        <f>연결_지출수입내역서!G370</f>
        <v>0</v>
      </c>
    </row>
    <row r="377" spans="2:9" ht="20.100000000000001" hidden="1" customHeight="1">
      <c r="B377" s="156">
        <v>365</v>
      </c>
      <c r="C377" s="67">
        <f>연결_지출수입내역서!B371</f>
        <v>0</v>
      </c>
      <c r="D377" s="64">
        <f>연결_지출수입내역서!C371</f>
        <v>0</v>
      </c>
      <c r="E377" s="39">
        <f>연결_지출수입내역서!D371</f>
        <v>0</v>
      </c>
      <c r="F377" s="64">
        <f>연결_지출수입내역서!E371</f>
        <v>0</v>
      </c>
      <c r="G377" s="207">
        <f>연결_지출수입내역서!F371</f>
        <v>0</v>
      </c>
      <c r="H377" s="207"/>
      <c r="I377" s="66">
        <f>연결_지출수입내역서!G371</f>
        <v>0</v>
      </c>
    </row>
    <row r="378" spans="2:9" ht="20.100000000000001" hidden="1" customHeight="1">
      <c r="B378" s="156">
        <v>366</v>
      </c>
      <c r="C378" s="67">
        <f>연결_지출수입내역서!B372</f>
        <v>0</v>
      </c>
      <c r="D378" s="64">
        <f>연결_지출수입내역서!C372</f>
        <v>0</v>
      </c>
      <c r="E378" s="39">
        <f>연결_지출수입내역서!D372</f>
        <v>0</v>
      </c>
      <c r="F378" s="64">
        <f>연결_지출수입내역서!E372</f>
        <v>0</v>
      </c>
      <c r="G378" s="207">
        <f>연결_지출수입내역서!F372</f>
        <v>0</v>
      </c>
      <c r="H378" s="207"/>
      <c r="I378" s="66">
        <f>연결_지출수입내역서!G372</f>
        <v>0</v>
      </c>
    </row>
    <row r="379" spans="2:9" ht="20.100000000000001" hidden="1" customHeight="1">
      <c r="B379" s="156">
        <v>367</v>
      </c>
      <c r="C379" s="67">
        <f>연결_지출수입내역서!B373</f>
        <v>0</v>
      </c>
      <c r="D379" s="64">
        <f>연결_지출수입내역서!C373</f>
        <v>0</v>
      </c>
      <c r="E379" s="39">
        <f>연결_지출수입내역서!D373</f>
        <v>0</v>
      </c>
      <c r="F379" s="64">
        <f>연결_지출수입내역서!E373</f>
        <v>0</v>
      </c>
      <c r="G379" s="207">
        <f>연결_지출수입내역서!F373</f>
        <v>0</v>
      </c>
      <c r="H379" s="207"/>
      <c r="I379" s="66">
        <f>연결_지출수입내역서!G373</f>
        <v>0</v>
      </c>
    </row>
    <row r="380" spans="2:9" ht="20.100000000000001" hidden="1" customHeight="1">
      <c r="B380" s="156">
        <v>368</v>
      </c>
      <c r="C380" s="67">
        <f>연결_지출수입내역서!B374</f>
        <v>0</v>
      </c>
      <c r="D380" s="64">
        <f>연결_지출수입내역서!C374</f>
        <v>0</v>
      </c>
      <c r="E380" s="39">
        <f>연결_지출수입내역서!D374</f>
        <v>0</v>
      </c>
      <c r="F380" s="64">
        <f>연결_지출수입내역서!E374</f>
        <v>0</v>
      </c>
      <c r="G380" s="207">
        <f>연결_지출수입내역서!F374</f>
        <v>0</v>
      </c>
      <c r="H380" s="207"/>
      <c r="I380" s="66">
        <f>연결_지출수입내역서!G374</f>
        <v>0</v>
      </c>
    </row>
    <row r="381" spans="2:9" ht="20.100000000000001" hidden="1" customHeight="1">
      <c r="B381" s="156">
        <v>369</v>
      </c>
      <c r="C381" s="67">
        <f>연결_지출수입내역서!B375</f>
        <v>0</v>
      </c>
      <c r="D381" s="64">
        <f>연결_지출수입내역서!C375</f>
        <v>0</v>
      </c>
      <c r="E381" s="39">
        <f>연결_지출수입내역서!D375</f>
        <v>0</v>
      </c>
      <c r="F381" s="64">
        <f>연결_지출수입내역서!E375</f>
        <v>0</v>
      </c>
      <c r="G381" s="207">
        <f>연결_지출수입내역서!F375</f>
        <v>0</v>
      </c>
      <c r="H381" s="207"/>
      <c r="I381" s="66">
        <f>연결_지출수입내역서!G375</f>
        <v>0</v>
      </c>
    </row>
    <row r="382" spans="2:9" ht="20.100000000000001" hidden="1" customHeight="1">
      <c r="B382" s="156">
        <v>370</v>
      </c>
      <c r="C382" s="67">
        <f>연결_지출수입내역서!B376</f>
        <v>0</v>
      </c>
      <c r="D382" s="64">
        <f>연결_지출수입내역서!C376</f>
        <v>0</v>
      </c>
      <c r="E382" s="39">
        <f>연결_지출수입내역서!D376</f>
        <v>0</v>
      </c>
      <c r="F382" s="64">
        <f>연결_지출수입내역서!E376</f>
        <v>0</v>
      </c>
      <c r="G382" s="207">
        <f>연결_지출수입내역서!F376</f>
        <v>0</v>
      </c>
      <c r="H382" s="207"/>
      <c r="I382" s="66">
        <f>연결_지출수입내역서!G376</f>
        <v>0</v>
      </c>
    </row>
    <row r="383" spans="2:9" ht="20.100000000000001" hidden="1" customHeight="1">
      <c r="B383" s="156">
        <v>371</v>
      </c>
      <c r="C383" s="67">
        <f>연결_지출수입내역서!B377</f>
        <v>0</v>
      </c>
      <c r="D383" s="64">
        <f>연결_지출수입내역서!C377</f>
        <v>0</v>
      </c>
      <c r="E383" s="39">
        <f>연결_지출수입내역서!D377</f>
        <v>0</v>
      </c>
      <c r="F383" s="64">
        <f>연결_지출수입내역서!E377</f>
        <v>0</v>
      </c>
      <c r="G383" s="207">
        <f>연결_지출수입내역서!F377</f>
        <v>0</v>
      </c>
      <c r="H383" s="207"/>
      <c r="I383" s="66">
        <f>연결_지출수입내역서!G377</f>
        <v>0</v>
      </c>
    </row>
    <row r="384" spans="2:9" ht="20.100000000000001" hidden="1" customHeight="1">
      <c r="B384" s="156">
        <v>372</v>
      </c>
      <c r="C384" s="67">
        <f>연결_지출수입내역서!B378</f>
        <v>0</v>
      </c>
      <c r="D384" s="64">
        <f>연결_지출수입내역서!C378</f>
        <v>0</v>
      </c>
      <c r="E384" s="39">
        <f>연결_지출수입내역서!D378</f>
        <v>0</v>
      </c>
      <c r="F384" s="64">
        <f>연결_지출수입내역서!E378</f>
        <v>0</v>
      </c>
      <c r="G384" s="207">
        <f>연결_지출수입내역서!F378</f>
        <v>0</v>
      </c>
      <c r="H384" s="207"/>
      <c r="I384" s="66">
        <f>연결_지출수입내역서!G378</f>
        <v>0</v>
      </c>
    </row>
    <row r="385" spans="2:9" ht="20.100000000000001" hidden="1" customHeight="1">
      <c r="B385" s="156">
        <v>373</v>
      </c>
      <c r="C385" s="67">
        <f>연결_지출수입내역서!B379</f>
        <v>0</v>
      </c>
      <c r="D385" s="64">
        <f>연결_지출수입내역서!C379</f>
        <v>0</v>
      </c>
      <c r="E385" s="39">
        <f>연결_지출수입내역서!D379</f>
        <v>0</v>
      </c>
      <c r="F385" s="64">
        <f>연결_지출수입내역서!E379</f>
        <v>0</v>
      </c>
      <c r="G385" s="207">
        <f>연결_지출수입내역서!F379</f>
        <v>0</v>
      </c>
      <c r="H385" s="207"/>
      <c r="I385" s="66">
        <f>연결_지출수입내역서!G379</f>
        <v>0</v>
      </c>
    </row>
    <row r="386" spans="2:9" ht="20.100000000000001" hidden="1" customHeight="1">
      <c r="B386" s="156">
        <v>374</v>
      </c>
      <c r="C386" s="67">
        <f>연결_지출수입내역서!B380</f>
        <v>0</v>
      </c>
      <c r="D386" s="64">
        <f>연결_지출수입내역서!C380</f>
        <v>0</v>
      </c>
      <c r="E386" s="39">
        <f>연결_지출수입내역서!D380</f>
        <v>0</v>
      </c>
      <c r="F386" s="64">
        <f>연결_지출수입내역서!E380</f>
        <v>0</v>
      </c>
      <c r="G386" s="207">
        <f>연결_지출수입내역서!F380</f>
        <v>0</v>
      </c>
      <c r="H386" s="207"/>
      <c r="I386" s="66">
        <f>연결_지출수입내역서!G380</f>
        <v>0</v>
      </c>
    </row>
    <row r="387" spans="2:9" ht="20.100000000000001" hidden="1" customHeight="1">
      <c r="B387" s="156">
        <v>375</v>
      </c>
      <c r="C387" s="67">
        <f>연결_지출수입내역서!B381</f>
        <v>0</v>
      </c>
      <c r="D387" s="64">
        <f>연결_지출수입내역서!C381</f>
        <v>0</v>
      </c>
      <c r="E387" s="39">
        <f>연결_지출수입내역서!D381</f>
        <v>0</v>
      </c>
      <c r="F387" s="64">
        <f>연결_지출수입내역서!E381</f>
        <v>0</v>
      </c>
      <c r="G387" s="207">
        <f>연결_지출수입내역서!F381</f>
        <v>0</v>
      </c>
      <c r="H387" s="207"/>
      <c r="I387" s="66">
        <f>연결_지출수입내역서!G381</f>
        <v>0</v>
      </c>
    </row>
    <row r="388" spans="2:9" ht="20.100000000000001" hidden="1" customHeight="1">
      <c r="B388" s="156">
        <v>376</v>
      </c>
      <c r="C388" s="67">
        <f>연결_지출수입내역서!B382</f>
        <v>0</v>
      </c>
      <c r="D388" s="64">
        <f>연결_지출수입내역서!C382</f>
        <v>0</v>
      </c>
      <c r="E388" s="39">
        <f>연결_지출수입내역서!D382</f>
        <v>0</v>
      </c>
      <c r="F388" s="64">
        <f>연결_지출수입내역서!E382</f>
        <v>0</v>
      </c>
      <c r="G388" s="207">
        <f>연결_지출수입내역서!F382</f>
        <v>0</v>
      </c>
      <c r="H388" s="207"/>
      <c r="I388" s="66">
        <f>연결_지출수입내역서!G382</f>
        <v>0</v>
      </c>
    </row>
    <row r="389" spans="2:9" ht="20.100000000000001" hidden="1" customHeight="1">
      <c r="B389" s="156">
        <v>377</v>
      </c>
      <c r="C389" s="67">
        <f>연결_지출수입내역서!B383</f>
        <v>0</v>
      </c>
      <c r="D389" s="64">
        <f>연결_지출수입내역서!C383</f>
        <v>0</v>
      </c>
      <c r="E389" s="39">
        <f>연결_지출수입내역서!D383</f>
        <v>0</v>
      </c>
      <c r="F389" s="64">
        <f>연결_지출수입내역서!E383</f>
        <v>0</v>
      </c>
      <c r="G389" s="207">
        <f>연결_지출수입내역서!F383</f>
        <v>0</v>
      </c>
      <c r="H389" s="207"/>
      <c r="I389" s="66">
        <f>연결_지출수입내역서!G383</f>
        <v>0</v>
      </c>
    </row>
    <row r="390" spans="2:9" ht="20.100000000000001" hidden="1" customHeight="1">
      <c r="B390" s="156">
        <v>378</v>
      </c>
      <c r="C390" s="67">
        <f>연결_지출수입내역서!B384</f>
        <v>0</v>
      </c>
      <c r="D390" s="64">
        <f>연결_지출수입내역서!C384</f>
        <v>0</v>
      </c>
      <c r="E390" s="39">
        <f>연결_지출수입내역서!D384</f>
        <v>0</v>
      </c>
      <c r="F390" s="64">
        <f>연결_지출수입내역서!E384</f>
        <v>0</v>
      </c>
      <c r="G390" s="207">
        <f>연결_지출수입내역서!F384</f>
        <v>0</v>
      </c>
      <c r="H390" s="207"/>
      <c r="I390" s="66">
        <f>연결_지출수입내역서!G384</f>
        <v>0</v>
      </c>
    </row>
    <row r="391" spans="2:9" ht="20.100000000000001" hidden="1" customHeight="1">
      <c r="B391" s="156">
        <v>379</v>
      </c>
      <c r="C391" s="67">
        <f>연결_지출수입내역서!B385</f>
        <v>0</v>
      </c>
      <c r="D391" s="64">
        <f>연결_지출수입내역서!C385</f>
        <v>0</v>
      </c>
      <c r="E391" s="39">
        <f>연결_지출수입내역서!D385</f>
        <v>0</v>
      </c>
      <c r="F391" s="64">
        <f>연결_지출수입내역서!E385</f>
        <v>0</v>
      </c>
      <c r="G391" s="207">
        <f>연결_지출수입내역서!F385</f>
        <v>0</v>
      </c>
      <c r="H391" s="207"/>
      <c r="I391" s="66">
        <f>연결_지출수입내역서!G385</f>
        <v>0</v>
      </c>
    </row>
    <row r="392" spans="2:9" ht="20.100000000000001" hidden="1" customHeight="1">
      <c r="B392" s="156">
        <v>380</v>
      </c>
      <c r="C392" s="67">
        <f>연결_지출수입내역서!B386</f>
        <v>0</v>
      </c>
      <c r="D392" s="64">
        <f>연결_지출수입내역서!C386</f>
        <v>0</v>
      </c>
      <c r="E392" s="39">
        <f>연결_지출수입내역서!D386</f>
        <v>0</v>
      </c>
      <c r="F392" s="64">
        <f>연결_지출수입내역서!E386</f>
        <v>0</v>
      </c>
      <c r="G392" s="207">
        <f>연결_지출수입내역서!F386</f>
        <v>0</v>
      </c>
      <c r="H392" s="207"/>
      <c r="I392" s="66">
        <f>연결_지출수입내역서!G386</f>
        <v>0</v>
      </c>
    </row>
    <row r="393" spans="2:9" ht="20.100000000000001" hidden="1" customHeight="1">
      <c r="B393" s="156">
        <v>381</v>
      </c>
      <c r="C393" s="67">
        <f>연결_지출수입내역서!B387</f>
        <v>0</v>
      </c>
      <c r="D393" s="64">
        <f>연결_지출수입내역서!C387</f>
        <v>0</v>
      </c>
      <c r="E393" s="39">
        <f>연결_지출수입내역서!D387</f>
        <v>0</v>
      </c>
      <c r="F393" s="64">
        <f>연결_지출수입내역서!E387</f>
        <v>0</v>
      </c>
      <c r="G393" s="207">
        <f>연결_지출수입내역서!F387</f>
        <v>0</v>
      </c>
      <c r="H393" s="207"/>
      <c r="I393" s="66">
        <f>연결_지출수입내역서!G387</f>
        <v>0</v>
      </c>
    </row>
    <row r="394" spans="2:9" ht="20.100000000000001" hidden="1" customHeight="1">
      <c r="B394" s="156">
        <v>382</v>
      </c>
      <c r="C394" s="67">
        <f>연결_지출수입내역서!B388</f>
        <v>0</v>
      </c>
      <c r="D394" s="64">
        <f>연결_지출수입내역서!C388</f>
        <v>0</v>
      </c>
      <c r="E394" s="39">
        <f>연결_지출수입내역서!D388</f>
        <v>0</v>
      </c>
      <c r="F394" s="64">
        <f>연결_지출수입내역서!E388</f>
        <v>0</v>
      </c>
      <c r="G394" s="207">
        <f>연결_지출수입내역서!F388</f>
        <v>0</v>
      </c>
      <c r="H394" s="207"/>
      <c r="I394" s="66">
        <f>연결_지출수입내역서!G388</f>
        <v>0</v>
      </c>
    </row>
    <row r="395" spans="2:9" ht="20.100000000000001" hidden="1" customHeight="1">
      <c r="B395" s="156">
        <v>383</v>
      </c>
      <c r="C395" s="67">
        <f>연결_지출수입내역서!B389</f>
        <v>0</v>
      </c>
      <c r="D395" s="64">
        <f>연결_지출수입내역서!C389</f>
        <v>0</v>
      </c>
      <c r="E395" s="39">
        <f>연결_지출수입내역서!D389</f>
        <v>0</v>
      </c>
      <c r="F395" s="64">
        <f>연결_지출수입내역서!E389</f>
        <v>0</v>
      </c>
      <c r="G395" s="207">
        <f>연결_지출수입내역서!F389</f>
        <v>0</v>
      </c>
      <c r="H395" s="207"/>
      <c r="I395" s="66">
        <f>연결_지출수입내역서!G389</f>
        <v>0</v>
      </c>
    </row>
    <row r="396" spans="2:9" ht="20.100000000000001" hidden="1" customHeight="1">
      <c r="B396" s="156">
        <v>384</v>
      </c>
      <c r="C396" s="67">
        <f>연결_지출수입내역서!B390</f>
        <v>0</v>
      </c>
      <c r="D396" s="64">
        <f>연결_지출수입내역서!C390</f>
        <v>0</v>
      </c>
      <c r="E396" s="39">
        <f>연결_지출수입내역서!D390</f>
        <v>0</v>
      </c>
      <c r="F396" s="64">
        <f>연결_지출수입내역서!E390</f>
        <v>0</v>
      </c>
      <c r="G396" s="207">
        <f>연결_지출수입내역서!F390</f>
        <v>0</v>
      </c>
      <c r="H396" s="207"/>
      <c r="I396" s="66">
        <f>연결_지출수입내역서!G390</f>
        <v>0</v>
      </c>
    </row>
    <row r="397" spans="2:9" ht="20.100000000000001" hidden="1" customHeight="1">
      <c r="B397" s="156">
        <v>385</v>
      </c>
      <c r="C397" s="67">
        <f>연결_지출수입내역서!B391</f>
        <v>0</v>
      </c>
      <c r="D397" s="64">
        <f>연결_지출수입내역서!C391</f>
        <v>0</v>
      </c>
      <c r="E397" s="39">
        <f>연결_지출수입내역서!D391</f>
        <v>0</v>
      </c>
      <c r="F397" s="64">
        <f>연결_지출수입내역서!E391</f>
        <v>0</v>
      </c>
      <c r="G397" s="207">
        <f>연결_지출수입내역서!F391</f>
        <v>0</v>
      </c>
      <c r="H397" s="207"/>
      <c r="I397" s="66">
        <f>연결_지출수입내역서!G391</f>
        <v>0</v>
      </c>
    </row>
    <row r="398" spans="2:9" ht="20.100000000000001" hidden="1" customHeight="1">
      <c r="B398" s="156">
        <v>386</v>
      </c>
      <c r="C398" s="67">
        <f>연결_지출수입내역서!B392</f>
        <v>0</v>
      </c>
      <c r="D398" s="64">
        <f>연결_지출수입내역서!C392</f>
        <v>0</v>
      </c>
      <c r="E398" s="39">
        <f>연결_지출수입내역서!D392</f>
        <v>0</v>
      </c>
      <c r="F398" s="64">
        <f>연결_지출수입내역서!E392</f>
        <v>0</v>
      </c>
      <c r="G398" s="207">
        <f>연결_지출수입내역서!F392</f>
        <v>0</v>
      </c>
      <c r="H398" s="207"/>
      <c r="I398" s="66">
        <f>연결_지출수입내역서!G392</f>
        <v>0</v>
      </c>
    </row>
    <row r="399" spans="2:9" ht="20.100000000000001" hidden="1" customHeight="1">
      <c r="B399" s="156">
        <v>387</v>
      </c>
      <c r="C399" s="67">
        <f>연결_지출수입내역서!B393</f>
        <v>0</v>
      </c>
      <c r="D399" s="64">
        <f>연결_지출수입내역서!C393</f>
        <v>0</v>
      </c>
      <c r="E399" s="39">
        <f>연결_지출수입내역서!D393</f>
        <v>0</v>
      </c>
      <c r="F399" s="64">
        <f>연결_지출수입내역서!E393</f>
        <v>0</v>
      </c>
      <c r="G399" s="207">
        <f>연결_지출수입내역서!F393</f>
        <v>0</v>
      </c>
      <c r="H399" s="207"/>
      <c r="I399" s="66">
        <f>연결_지출수입내역서!G393</f>
        <v>0</v>
      </c>
    </row>
    <row r="400" spans="2:9" ht="20.100000000000001" hidden="1" customHeight="1">
      <c r="B400" s="156">
        <v>388</v>
      </c>
      <c r="C400" s="67">
        <f>연결_지출수입내역서!B394</f>
        <v>0</v>
      </c>
      <c r="D400" s="64">
        <f>연결_지출수입내역서!C394</f>
        <v>0</v>
      </c>
      <c r="E400" s="39">
        <f>연결_지출수입내역서!D394</f>
        <v>0</v>
      </c>
      <c r="F400" s="64">
        <f>연결_지출수입내역서!E394</f>
        <v>0</v>
      </c>
      <c r="G400" s="207">
        <f>연결_지출수입내역서!F394</f>
        <v>0</v>
      </c>
      <c r="H400" s="207"/>
      <c r="I400" s="66">
        <f>연결_지출수입내역서!G394</f>
        <v>0</v>
      </c>
    </row>
    <row r="401" spans="2:9" ht="20.100000000000001" hidden="1" customHeight="1">
      <c r="B401" s="156">
        <v>389</v>
      </c>
      <c r="C401" s="67">
        <f>연결_지출수입내역서!B395</f>
        <v>0</v>
      </c>
      <c r="D401" s="64">
        <f>연결_지출수입내역서!C395</f>
        <v>0</v>
      </c>
      <c r="E401" s="39">
        <f>연결_지출수입내역서!D395</f>
        <v>0</v>
      </c>
      <c r="F401" s="64">
        <f>연결_지출수입내역서!E395</f>
        <v>0</v>
      </c>
      <c r="G401" s="207">
        <f>연결_지출수입내역서!F395</f>
        <v>0</v>
      </c>
      <c r="H401" s="207"/>
      <c r="I401" s="66">
        <f>연결_지출수입내역서!G395</f>
        <v>0</v>
      </c>
    </row>
    <row r="402" spans="2:9" ht="20.100000000000001" hidden="1" customHeight="1">
      <c r="B402" s="156">
        <v>390</v>
      </c>
      <c r="C402" s="67">
        <f>연결_지출수입내역서!B396</f>
        <v>0</v>
      </c>
      <c r="D402" s="64">
        <f>연결_지출수입내역서!C396</f>
        <v>0</v>
      </c>
      <c r="E402" s="39">
        <f>연결_지출수입내역서!D396</f>
        <v>0</v>
      </c>
      <c r="F402" s="64">
        <f>연결_지출수입내역서!E396</f>
        <v>0</v>
      </c>
      <c r="G402" s="207">
        <f>연결_지출수입내역서!F396</f>
        <v>0</v>
      </c>
      <c r="H402" s="207"/>
      <c r="I402" s="66">
        <f>연결_지출수입내역서!G396</f>
        <v>0</v>
      </c>
    </row>
    <row r="403" spans="2:9" ht="20.100000000000001" hidden="1" customHeight="1">
      <c r="B403" s="156">
        <v>391</v>
      </c>
      <c r="C403" s="67">
        <f>연결_지출수입내역서!B397</f>
        <v>0</v>
      </c>
      <c r="D403" s="64">
        <f>연결_지출수입내역서!C397</f>
        <v>0</v>
      </c>
      <c r="E403" s="39">
        <f>연결_지출수입내역서!D397</f>
        <v>0</v>
      </c>
      <c r="F403" s="64">
        <f>연결_지출수입내역서!E397</f>
        <v>0</v>
      </c>
      <c r="G403" s="207">
        <f>연결_지출수입내역서!F397</f>
        <v>0</v>
      </c>
      <c r="H403" s="207"/>
      <c r="I403" s="66">
        <f>연결_지출수입내역서!G397</f>
        <v>0</v>
      </c>
    </row>
    <row r="404" spans="2:9" ht="20.100000000000001" hidden="1" customHeight="1">
      <c r="B404" s="156">
        <v>392</v>
      </c>
      <c r="C404" s="67">
        <f>연결_지출수입내역서!B398</f>
        <v>0</v>
      </c>
      <c r="D404" s="64">
        <f>연결_지출수입내역서!C398</f>
        <v>0</v>
      </c>
      <c r="E404" s="39">
        <f>연결_지출수입내역서!D398</f>
        <v>0</v>
      </c>
      <c r="F404" s="64">
        <f>연결_지출수입내역서!E398</f>
        <v>0</v>
      </c>
      <c r="G404" s="207">
        <f>연결_지출수입내역서!F398</f>
        <v>0</v>
      </c>
      <c r="H404" s="207"/>
      <c r="I404" s="66">
        <f>연결_지출수입내역서!G398</f>
        <v>0</v>
      </c>
    </row>
    <row r="405" spans="2:9" ht="20.100000000000001" hidden="1" customHeight="1">
      <c r="B405" s="156">
        <v>393</v>
      </c>
      <c r="C405" s="67">
        <f>연결_지출수입내역서!B399</f>
        <v>0</v>
      </c>
      <c r="D405" s="64">
        <f>연결_지출수입내역서!C399</f>
        <v>0</v>
      </c>
      <c r="E405" s="39">
        <f>연결_지출수입내역서!D399</f>
        <v>0</v>
      </c>
      <c r="F405" s="64">
        <f>연결_지출수입내역서!E399</f>
        <v>0</v>
      </c>
      <c r="G405" s="207">
        <f>연결_지출수입내역서!F399</f>
        <v>0</v>
      </c>
      <c r="H405" s="207"/>
      <c r="I405" s="66">
        <f>연결_지출수입내역서!G399</f>
        <v>0</v>
      </c>
    </row>
    <row r="406" spans="2:9" ht="20.100000000000001" hidden="1" customHeight="1">
      <c r="B406" s="156">
        <v>394</v>
      </c>
      <c r="C406" s="67">
        <f>연결_지출수입내역서!B400</f>
        <v>0</v>
      </c>
      <c r="D406" s="64">
        <f>연결_지출수입내역서!C400</f>
        <v>0</v>
      </c>
      <c r="E406" s="39">
        <f>연결_지출수입내역서!D400</f>
        <v>0</v>
      </c>
      <c r="F406" s="64">
        <f>연결_지출수입내역서!E400</f>
        <v>0</v>
      </c>
      <c r="G406" s="207">
        <f>연결_지출수입내역서!F400</f>
        <v>0</v>
      </c>
      <c r="H406" s="207"/>
      <c r="I406" s="66">
        <f>연결_지출수입내역서!G400</f>
        <v>0</v>
      </c>
    </row>
    <row r="407" spans="2:9" ht="20.100000000000001" hidden="1" customHeight="1">
      <c r="B407" s="156">
        <v>395</v>
      </c>
      <c r="C407" s="67">
        <f>연결_지출수입내역서!B401</f>
        <v>0</v>
      </c>
      <c r="D407" s="64">
        <f>연결_지출수입내역서!C401</f>
        <v>0</v>
      </c>
      <c r="E407" s="39">
        <f>연결_지출수입내역서!D401</f>
        <v>0</v>
      </c>
      <c r="F407" s="64">
        <f>연결_지출수입내역서!E401</f>
        <v>0</v>
      </c>
      <c r="G407" s="207">
        <f>연결_지출수입내역서!F401</f>
        <v>0</v>
      </c>
      <c r="H407" s="207"/>
      <c r="I407" s="66">
        <f>연결_지출수입내역서!G401</f>
        <v>0</v>
      </c>
    </row>
    <row r="408" spans="2:9" ht="20.100000000000001" hidden="1" customHeight="1">
      <c r="B408" s="156">
        <v>396</v>
      </c>
      <c r="C408" s="67">
        <f>연결_지출수입내역서!B402</f>
        <v>0</v>
      </c>
      <c r="D408" s="64">
        <f>연결_지출수입내역서!C402</f>
        <v>0</v>
      </c>
      <c r="E408" s="39">
        <f>연결_지출수입내역서!D402</f>
        <v>0</v>
      </c>
      <c r="F408" s="64">
        <f>연결_지출수입내역서!E402</f>
        <v>0</v>
      </c>
      <c r="G408" s="207">
        <f>연결_지출수입내역서!F402</f>
        <v>0</v>
      </c>
      <c r="H408" s="207"/>
      <c r="I408" s="66">
        <f>연결_지출수입내역서!G402</f>
        <v>0</v>
      </c>
    </row>
    <row r="409" spans="2:9" ht="20.100000000000001" hidden="1" customHeight="1">
      <c r="B409" s="156">
        <v>397</v>
      </c>
      <c r="C409" s="67">
        <f>연결_지출수입내역서!B403</f>
        <v>0</v>
      </c>
      <c r="D409" s="64">
        <f>연결_지출수입내역서!C403</f>
        <v>0</v>
      </c>
      <c r="E409" s="39">
        <f>연결_지출수입내역서!D403</f>
        <v>0</v>
      </c>
      <c r="F409" s="64">
        <f>연결_지출수입내역서!E403</f>
        <v>0</v>
      </c>
      <c r="G409" s="207">
        <f>연결_지출수입내역서!F403</f>
        <v>0</v>
      </c>
      <c r="H409" s="207"/>
      <c r="I409" s="66">
        <f>연결_지출수입내역서!G403</f>
        <v>0</v>
      </c>
    </row>
    <row r="410" spans="2:9" ht="20.100000000000001" hidden="1" customHeight="1">
      <c r="B410" s="156">
        <v>398</v>
      </c>
      <c r="C410" s="67">
        <f>연결_지출수입내역서!B404</f>
        <v>0</v>
      </c>
      <c r="D410" s="64">
        <f>연결_지출수입내역서!C404</f>
        <v>0</v>
      </c>
      <c r="E410" s="39">
        <f>연결_지출수입내역서!D404</f>
        <v>0</v>
      </c>
      <c r="F410" s="64">
        <f>연결_지출수입내역서!E404</f>
        <v>0</v>
      </c>
      <c r="G410" s="207">
        <f>연결_지출수입내역서!F404</f>
        <v>0</v>
      </c>
      <c r="H410" s="207"/>
      <c r="I410" s="66">
        <f>연결_지출수입내역서!G404</f>
        <v>0</v>
      </c>
    </row>
    <row r="411" spans="2:9" ht="20.100000000000001" hidden="1" customHeight="1">
      <c r="B411" s="156">
        <v>399</v>
      </c>
      <c r="C411" s="67">
        <f>연결_지출수입내역서!B405</f>
        <v>0</v>
      </c>
      <c r="D411" s="64">
        <f>연결_지출수입내역서!C405</f>
        <v>0</v>
      </c>
      <c r="E411" s="39">
        <f>연결_지출수입내역서!D405</f>
        <v>0</v>
      </c>
      <c r="F411" s="64">
        <f>연결_지출수입내역서!E405</f>
        <v>0</v>
      </c>
      <c r="G411" s="207">
        <f>연결_지출수입내역서!F405</f>
        <v>0</v>
      </c>
      <c r="H411" s="207"/>
      <c r="I411" s="66">
        <f>연결_지출수입내역서!G405</f>
        <v>0</v>
      </c>
    </row>
    <row r="412" spans="2:9" ht="20.100000000000001" hidden="1" customHeight="1">
      <c r="B412" s="156">
        <v>400</v>
      </c>
      <c r="C412" s="67">
        <f>연결_지출수입내역서!B406</f>
        <v>0</v>
      </c>
      <c r="D412" s="64">
        <f>연결_지출수입내역서!C406</f>
        <v>0</v>
      </c>
      <c r="E412" s="39">
        <f>연결_지출수입내역서!D406</f>
        <v>0</v>
      </c>
      <c r="F412" s="64">
        <f>연결_지출수입내역서!E406</f>
        <v>0</v>
      </c>
      <c r="G412" s="207">
        <f>연결_지출수입내역서!F406</f>
        <v>0</v>
      </c>
      <c r="H412" s="207"/>
      <c r="I412" s="66">
        <f>연결_지출수입내역서!G406</f>
        <v>0</v>
      </c>
    </row>
    <row r="413" spans="2:9" ht="20.100000000000001" hidden="1" customHeight="1">
      <c r="B413" s="156">
        <v>401</v>
      </c>
      <c r="C413" s="67">
        <f>연결_지출수입내역서!B407</f>
        <v>0</v>
      </c>
      <c r="D413" s="64">
        <f>연결_지출수입내역서!C407</f>
        <v>0</v>
      </c>
      <c r="E413" s="39">
        <f>연결_지출수입내역서!D407</f>
        <v>0</v>
      </c>
      <c r="F413" s="64">
        <f>연결_지출수입내역서!E407</f>
        <v>0</v>
      </c>
      <c r="G413" s="207">
        <f>연결_지출수입내역서!F407</f>
        <v>0</v>
      </c>
      <c r="H413" s="207"/>
      <c r="I413" s="66">
        <f>연결_지출수입내역서!G407</f>
        <v>0</v>
      </c>
    </row>
    <row r="414" spans="2:9" ht="20.100000000000001" hidden="1" customHeight="1">
      <c r="B414" s="156">
        <v>402</v>
      </c>
      <c r="C414" s="67">
        <f>연결_지출수입내역서!B408</f>
        <v>0</v>
      </c>
      <c r="D414" s="64">
        <f>연결_지출수입내역서!C408</f>
        <v>0</v>
      </c>
      <c r="E414" s="39">
        <f>연결_지출수입내역서!D408</f>
        <v>0</v>
      </c>
      <c r="F414" s="64">
        <f>연결_지출수입내역서!E408</f>
        <v>0</v>
      </c>
      <c r="G414" s="207">
        <f>연결_지출수입내역서!F408</f>
        <v>0</v>
      </c>
      <c r="H414" s="207"/>
      <c r="I414" s="66">
        <f>연결_지출수입내역서!G408</f>
        <v>0</v>
      </c>
    </row>
    <row r="415" spans="2:9" ht="20.100000000000001" hidden="1" customHeight="1">
      <c r="B415" s="156">
        <v>403</v>
      </c>
      <c r="C415" s="67">
        <f>연결_지출수입내역서!B409</f>
        <v>0</v>
      </c>
      <c r="D415" s="64">
        <f>연결_지출수입내역서!C409</f>
        <v>0</v>
      </c>
      <c r="E415" s="39">
        <f>연결_지출수입내역서!D409</f>
        <v>0</v>
      </c>
      <c r="F415" s="64">
        <f>연결_지출수입내역서!E409</f>
        <v>0</v>
      </c>
      <c r="G415" s="207">
        <f>연결_지출수입내역서!F409</f>
        <v>0</v>
      </c>
      <c r="H415" s="207"/>
      <c r="I415" s="66">
        <f>연결_지출수입내역서!G409</f>
        <v>0</v>
      </c>
    </row>
    <row r="416" spans="2:9" ht="20.100000000000001" hidden="1" customHeight="1">
      <c r="B416" s="156">
        <v>404</v>
      </c>
      <c r="C416" s="67">
        <f>연결_지출수입내역서!B410</f>
        <v>0</v>
      </c>
      <c r="D416" s="64">
        <f>연결_지출수입내역서!C410</f>
        <v>0</v>
      </c>
      <c r="E416" s="39">
        <f>연결_지출수입내역서!D410</f>
        <v>0</v>
      </c>
      <c r="F416" s="64">
        <f>연결_지출수입내역서!E410</f>
        <v>0</v>
      </c>
      <c r="G416" s="207">
        <f>연결_지출수입내역서!F410</f>
        <v>0</v>
      </c>
      <c r="H416" s="207"/>
      <c r="I416" s="66">
        <f>연결_지출수입내역서!G410</f>
        <v>0</v>
      </c>
    </row>
    <row r="417" spans="2:9" ht="20.100000000000001" hidden="1" customHeight="1">
      <c r="B417" s="156">
        <v>405</v>
      </c>
      <c r="C417" s="67">
        <f>연결_지출수입내역서!B411</f>
        <v>0</v>
      </c>
      <c r="D417" s="64">
        <f>연결_지출수입내역서!C411</f>
        <v>0</v>
      </c>
      <c r="E417" s="39">
        <f>연결_지출수입내역서!D411</f>
        <v>0</v>
      </c>
      <c r="F417" s="64">
        <f>연결_지출수입내역서!E411</f>
        <v>0</v>
      </c>
      <c r="G417" s="207">
        <f>연결_지출수입내역서!F411</f>
        <v>0</v>
      </c>
      <c r="H417" s="207"/>
      <c r="I417" s="66">
        <f>연결_지출수입내역서!G411</f>
        <v>0</v>
      </c>
    </row>
    <row r="418" spans="2:9" ht="20.100000000000001" hidden="1" customHeight="1">
      <c r="B418" s="156">
        <v>406</v>
      </c>
      <c r="C418" s="67">
        <f>연결_지출수입내역서!B412</f>
        <v>0</v>
      </c>
      <c r="D418" s="64">
        <f>연결_지출수입내역서!C412</f>
        <v>0</v>
      </c>
      <c r="E418" s="39">
        <f>연결_지출수입내역서!D412</f>
        <v>0</v>
      </c>
      <c r="F418" s="64">
        <f>연결_지출수입내역서!E412</f>
        <v>0</v>
      </c>
      <c r="G418" s="207">
        <f>연결_지출수입내역서!F412</f>
        <v>0</v>
      </c>
      <c r="H418" s="207"/>
      <c r="I418" s="66">
        <f>연결_지출수입내역서!G412</f>
        <v>0</v>
      </c>
    </row>
    <row r="419" spans="2:9" ht="20.100000000000001" hidden="1" customHeight="1">
      <c r="B419" s="156">
        <v>407</v>
      </c>
      <c r="C419" s="67">
        <f>연결_지출수입내역서!B413</f>
        <v>0</v>
      </c>
      <c r="D419" s="64">
        <f>연결_지출수입내역서!C413</f>
        <v>0</v>
      </c>
      <c r="E419" s="39">
        <f>연결_지출수입내역서!D413</f>
        <v>0</v>
      </c>
      <c r="F419" s="64">
        <f>연결_지출수입내역서!E413</f>
        <v>0</v>
      </c>
      <c r="G419" s="207">
        <f>연결_지출수입내역서!F413</f>
        <v>0</v>
      </c>
      <c r="H419" s="207"/>
      <c r="I419" s="66">
        <f>연결_지출수입내역서!G413</f>
        <v>0</v>
      </c>
    </row>
    <row r="420" spans="2:9" ht="20.100000000000001" hidden="1" customHeight="1">
      <c r="B420" s="156">
        <v>408</v>
      </c>
      <c r="C420" s="67">
        <f>연결_지출수입내역서!B414</f>
        <v>0</v>
      </c>
      <c r="D420" s="64">
        <f>연결_지출수입내역서!C414</f>
        <v>0</v>
      </c>
      <c r="E420" s="39">
        <f>연결_지출수입내역서!D414</f>
        <v>0</v>
      </c>
      <c r="F420" s="64">
        <f>연결_지출수입내역서!E414</f>
        <v>0</v>
      </c>
      <c r="G420" s="207">
        <f>연결_지출수입내역서!F414</f>
        <v>0</v>
      </c>
      <c r="H420" s="207"/>
      <c r="I420" s="66">
        <f>연결_지출수입내역서!G414</f>
        <v>0</v>
      </c>
    </row>
    <row r="421" spans="2:9" ht="20.100000000000001" hidden="1" customHeight="1">
      <c r="B421" s="156">
        <v>409</v>
      </c>
      <c r="C421" s="67">
        <f>연결_지출수입내역서!B415</f>
        <v>0</v>
      </c>
      <c r="D421" s="64">
        <f>연결_지출수입내역서!C415</f>
        <v>0</v>
      </c>
      <c r="E421" s="39">
        <f>연결_지출수입내역서!D415</f>
        <v>0</v>
      </c>
      <c r="F421" s="64">
        <f>연결_지출수입내역서!E415</f>
        <v>0</v>
      </c>
      <c r="G421" s="207">
        <f>연결_지출수입내역서!F415</f>
        <v>0</v>
      </c>
      <c r="H421" s="207"/>
      <c r="I421" s="66">
        <f>연결_지출수입내역서!G415</f>
        <v>0</v>
      </c>
    </row>
    <row r="422" spans="2:9" ht="20.100000000000001" hidden="1" customHeight="1">
      <c r="B422" s="156">
        <v>410</v>
      </c>
      <c r="C422" s="67">
        <f>연결_지출수입내역서!B416</f>
        <v>0</v>
      </c>
      <c r="D422" s="64">
        <f>연결_지출수입내역서!C416</f>
        <v>0</v>
      </c>
      <c r="E422" s="39">
        <f>연결_지출수입내역서!D416</f>
        <v>0</v>
      </c>
      <c r="F422" s="64">
        <f>연결_지출수입내역서!E416</f>
        <v>0</v>
      </c>
      <c r="G422" s="207">
        <f>연결_지출수입내역서!F416</f>
        <v>0</v>
      </c>
      <c r="H422" s="207"/>
      <c r="I422" s="66">
        <f>연결_지출수입내역서!G416</f>
        <v>0</v>
      </c>
    </row>
    <row r="423" spans="2:9" ht="20.100000000000001" hidden="1" customHeight="1">
      <c r="B423" s="156">
        <v>411</v>
      </c>
      <c r="C423" s="67">
        <f>연결_지출수입내역서!B417</f>
        <v>0</v>
      </c>
      <c r="D423" s="64">
        <f>연결_지출수입내역서!C417</f>
        <v>0</v>
      </c>
      <c r="E423" s="39">
        <f>연결_지출수입내역서!D417</f>
        <v>0</v>
      </c>
      <c r="F423" s="64">
        <f>연결_지출수입내역서!E417</f>
        <v>0</v>
      </c>
      <c r="G423" s="207">
        <f>연결_지출수입내역서!F417</f>
        <v>0</v>
      </c>
      <c r="H423" s="207"/>
      <c r="I423" s="66">
        <f>연결_지출수입내역서!G417</f>
        <v>0</v>
      </c>
    </row>
    <row r="424" spans="2:9" ht="20.100000000000001" hidden="1" customHeight="1">
      <c r="B424" s="156">
        <v>412</v>
      </c>
      <c r="C424" s="67">
        <f>연결_지출수입내역서!B418</f>
        <v>0</v>
      </c>
      <c r="D424" s="64">
        <f>연결_지출수입내역서!C418</f>
        <v>0</v>
      </c>
      <c r="E424" s="39">
        <f>연결_지출수입내역서!D418</f>
        <v>0</v>
      </c>
      <c r="F424" s="64">
        <f>연결_지출수입내역서!E418</f>
        <v>0</v>
      </c>
      <c r="G424" s="207">
        <f>연결_지출수입내역서!F418</f>
        <v>0</v>
      </c>
      <c r="H424" s="207"/>
      <c r="I424" s="66">
        <f>연결_지출수입내역서!G418</f>
        <v>0</v>
      </c>
    </row>
    <row r="425" spans="2:9" ht="20.100000000000001" hidden="1" customHeight="1">
      <c r="B425" s="156">
        <v>413</v>
      </c>
      <c r="C425" s="67">
        <f>연결_지출수입내역서!B419</f>
        <v>0</v>
      </c>
      <c r="D425" s="64">
        <f>연결_지출수입내역서!C419</f>
        <v>0</v>
      </c>
      <c r="E425" s="39">
        <f>연결_지출수입내역서!D419</f>
        <v>0</v>
      </c>
      <c r="F425" s="64">
        <f>연결_지출수입내역서!E419</f>
        <v>0</v>
      </c>
      <c r="G425" s="207">
        <f>연결_지출수입내역서!F419</f>
        <v>0</v>
      </c>
      <c r="H425" s="207"/>
      <c r="I425" s="66">
        <f>연결_지출수입내역서!G419</f>
        <v>0</v>
      </c>
    </row>
    <row r="426" spans="2:9" ht="20.100000000000001" hidden="1" customHeight="1">
      <c r="B426" s="156">
        <v>414</v>
      </c>
      <c r="C426" s="67">
        <f>연결_지출수입내역서!B420</f>
        <v>0</v>
      </c>
      <c r="D426" s="64">
        <f>연결_지출수입내역서!C420</f>
        <v>0</v>
      </c>
      <c r="E426" s="39">
        <f>연결_지출수입내역서!D420</f>
        <v>0</v>
      </c>
      <c r="F426" s="64">
        <f>연결_지출수입내역서!E420</f>
        <v>0</v>
      </c>
      <c r="G426" s="207">
        <f>연결_지출수입내역서!F420</f>
        <v>0</v>
      </c>
      <c r="H426" s="207"/>
      <c r="I426" s="66">
        <f>연결_지출수입내역서!G420</f>
        <v>0</v>
      </c>
    </row>
    <row r="427" spans="2:9" ht="20.100000000000001" hidden="1" customHeight="1">
      <c r="B427" s="156">
        <v>415</v>
      </c>
      <c r="C427" s="67">
        <f>연결_지출수입내역서!B421</f>
        <v>0</v>
      </c>
      <c r="D427" s="64">
        <f>연결_지출수입내역서!C421</f>
        <v>0</v>
      </c>
      <c r="E427" s="39">
        <f>연결_지출수입내역서!D421</f>
        <v>0</v>
      </c>
      <c r="F427" s="64">
        <f>연결_지출수입내역서!E421</f>
        <v>0</v>
      </c>
      <c r="G427" s="207">
        <f>연결_지출수입내역서!F421</f>
        <v>0</v>
      </c>
      <c r="H427" s="207"/>
      <c r="I427" s="66">
        <f>연결_지출수입내역서!G421</f>
        <v>0</v>
      </c>
    </row>
    <row r="428" spans="2:9" ht="20.100000000000001" hidden="1" customHeight="1">
      <c r="B428" s="156">
        <v>416</v>
      </c>
      <c r="C428" s="67">
        <f>연결_지출수입내역서!B422</f>
        <v>0</v>
      </c>
      <c r="D428" s="64">
        <f>연결_지출수입내역서!C422</f>
        <v>0</v>
      </c>
      <c r="E428" s="39">
        <f>연결_지출수입내역서!D422</f>
        <v>0</v>
      </c>
      <c r="F428" s="64">
        <f>연결_지출수입내역서!E422</f>
        <v>0</v>
      </c>
      <c r="G428" s="207">
        <f>연결_지출수입내역서!F422</f>
        <v>0</v>
      </c>
      <c r="H428" s="207"/>
      <c r="I428" s="66">
        <f>연결_지출수입내역서!G422</f>
        <v>0</v>
      </c>
    </row>
    <row r="429" spans="2:9" ht="20.100000000000001" hidden="1" customHeight="1">
      <c r="B429" s="156">
        <v>417</v>
      </c>
      <c r="C429" s="67">
        <f>연결_지출수입내역서!B423</f>
        <v>0</v>
      </c>
      <c r="D429" s="64">
        <f>연결_지출수입내역서!C423</f>
        <v>0</v>
      </c>
      <c r="E429" s="39">
        <f>연결_지출수입내역서!D423</f>
        <v>0</v>
      </c>
      <c r="F429" s="64">
        <f>연결_지출수입내역서!E423</f>
        <v>0</v>
      </c>
      <c r="G429" s="207">
        <f>연결_지출수입내역서!F423</f>
        <v>0</v>
      </c>
      <c r="H429" s="207"/>
      <c r="I429" s="66">
        <f>연결_지출수입내역서!G423</f>
        <v>0</v>
      </c>
    </row>
    <row r="430" spans="2:9" ht="20.100000000000001" hidden="1" customHeight="1">
      <c r="B430" s="156">
        <v>418</v>
      </c>
      <c r="C430" s="67">
        <f>연결_지출수입내역서!B424</f>
        <v>0</v>
      </c>
      <c r="D430" s="64">
        <f>연결_지출수입내역서!C424</f>
        <v>0</v>
      </c>
      <c r="E430" s="39">
        <f>연결_지출수입내역서!D424</f>
        <v>0</v>
      </c>
      <c r="F430" s="64">
        <f>연결_지출수입내역서!E424</f>
        <v>0</v>
      </c>
      <c r="G430" s="207">
        <f>연결_지출수입내역서!F424</f>
        <v>0</v>
      </c>
      <c r="H430" s="207"/>
      <c r="I430" s="66">
        <f>연결_지출수입내역서!G424</f>
        <v>0</v>
      </c>
    </row>
    <row r="431" spans="2:9" ht="20.100000000000001" hidden="1" customHeight="1">
      <c r="B431" s="156">
        <v>419</v>
      </c>
      <c r="C431" s="67">
        <f>연결_지출수입내역서!B425</f>
        <v>0</v>
      </c>
      <c r="D431" s="64">
        <f>연결_지출수입내역서!C425</f>
        <v>0</v>
      </c>
      <c r="E431" s="39">
        <f>연결_지출수입내역서!D425</f>
        <v>0</v>
      </c>
      <c r="F431" s="64">
        <f>연결_지출수입내역서!E425</f>
        <v>0</v>
      </c>
      <c r="G431" s="207">
        <f>연결_지출수입내역서!F425</f>
        <v>0</v>
      </c>
      <c r="H431" s="207"/>
      <c r="I431" s="66">
        <f>연결_지출수입내역서!G425</f>
        <v>0</v>
      </c>
    </row>
    <row r="432" spans="2:9" ht="20.100000000000001" hidden="1" customHeight="1">
      <c r="B432" s="156">
        <v>420</v>
      </c>
      <c r="C432" s="67">
        <f>연결_지출수입내역서!B426</f>
        <v>0</v>
      </c>
      <c r="D432" s="64">
        <f>연결_지출수입내역서!C426</f>
        <v>0</v>
      </c>
      <c r="E432" s="39">
        <f>연결_지출수입내역서!D426</f>
        <v>0</v>
      </c>
      <c r="F432" s="64">
        <f>연결_지출수입내역서!E426</f>
        <v>0</v>
      </c>
      <c r="G432" s="207">
        <f>연결_지출수입내역서!F426</f>
        <v>0</v>
      </c>
      <c r="H432" s="207"/>
      <c r="I432" s="66">
        <f>연결_지출수입내역서!G426</f>
        <v>0</v>
      </c>
    </row>
    <row r="433" spans="2:9" ht="20.100000000000001" hidden="1" customHeight="1">
      <c r="B433" s="156">
        <v>421</v>
      </c>
      <c r="C433" s="67">
        <f>연결_지출수입내역서!B427</f>
        <v>0</v>
      </c>
      <c r="D433" s="64">
        <f>연결_지출수입내역서!C427</f>
        <v>0</v>
      </c>
      <c r="E433" s="39">
        <f>연결_지출수입내역서!D427</f>
        <v>0</v>
      </c>
      <c r="F433" s="64">
        <f>연결_지출수입내역서!E427</f>
        <v>0</v>
      </c>
      <c r="G433" s="207">
        <f>연결_지출수입내역서!F427</f>
        <v>0</v>
      </c>
      <c r="H433" s="207"/>
      <c r="I433" s="66">
        <f>연결_지출수입내역서!G427</f>
        <v>0</v>
      </c>
    </row>
    <row r="434" spans="2:9" ht="20.100000000000001" hidden="1" customHeight="1">
      <c r="B434" s="156">
        <v>422</v>
      </c>
      <c r="C434" s="67">
        <f>연결_지출수입내역서!B428</f>
        <v>0</v>
      </c>
      <c r="D434" s="64">
        <f>연결_지출수입내역서!C428</f>
        <v>0</v>
      </c>
      <c r="E434" s="39">
        <f>연결_지출수입내역서!D428</f>
        <v>0</v>
      </c>
      <c r="F434" s="64">
        <f>연결_지출수입내역서!E428</f>
        <v>0</v>
      </c>
      <c r="G434" s="207">
        <f>연결_지출수입내역서!F428</f>
        <v>0</v>
      </c>
      <c r="H434" s="207"/>
      <c r="I434" s="66">
        <f>연결_지출수입내역서!G428</f>
        <v>0</v>
      </c>
    </row>
    <row r="435" spans="2:9" ht="20.100000000000001" hidden="1" customHeight="1">
      <c r="B435" s="156">
        <v>423</v>
      </c>
      <c r="C435" s="67">
        <f>연결_지출수입내역서!B429</f>
        <v>0</v>
      </c>
      <c r="D435" s="64">
        <f>연결_지출수입내역서!C429</f>
        <v>0</v>
      </c>
      <c r="E435" s="39">
        <f>연결_지출수입내역서!D429</f>
        <v>0</v>
      </c>
      <c r="F435" s="64">
        <f>연결_지출수입내역서!E429</f>
        <v>0</v>
      </c>
      <c r="G435" s="207">
        <f>연결_지출수입내역서!F429</f>
        <v>0</v>
      </c>
      <c r="H435" s="207"/>
      <c r="I435" s="66">
        <f>연결_지출수입내역서!G429</f>
        <v>0</v>
      </c>
    </row>
    <row r="436" spans="2:9" ht="20.100000000000001" hidden="1" customHeight="1">
      <c r="B436" s="156">
        <v>424</v>
      </c>
      <c r="C436" s="67">
        <f>연결_지출수입내역서!B430</f>
        <v>0</v>
      </c>
      <c r="D436" s="64">
        <f>연결_지출수입내역서!C430</f>
        <v>0</v>
      </c>
      <c r="E436" s="39">
        <f>연결_지출수입내역서!D430</f>
        <v>0</v>
      </c>
      <c r="F436" s="64">
        <f>연결_지출수입내역서!E430</f>
        <v>0</v>
      </c>
      <c r="G436" s="207">
        <f>연결_지출수입내역서!F430</f>
        <v>0</v>
      </c>
      <c r="H436" s="207"/>
      <c r="I436" s="66">
        <f>연결_지출수입내역서!G430</f>
        <v>0</v>
      </c>
    </row>
    <row r="437" spans="2:9" ht="20.100000000000001" hidden="1" customHeight="1">
      <c r="B437" s="156">
        <v>425</v>
      </c>
      <c r="C437" s="67">
        <f>연결_지출수입내역서!B431</f>
        <v>0</v>
      </c>
      <c r="D437" s="64">
        <f>연결_지출수입내역서!C431</f>
        <v>0</v>
      </c>
      <c r="E437" s="39">
        <f>연결_지출수입내역서!D431</f>
        <v>0</v>
      </c>
      <c r="F437" s="64">
        <f>연결_지출수입내역서!E431</f>
        <v>0</v>
      </c>
      <c r="G437" s="207">
        <f>연결_지출수입내역서!F431</f>
        <v>0</v>
      </c>
      <c r="H437" s="207"/>
      <c r="I437" s="66">
        <f>연결_지출수입내역서!G431</f>
        <v>0</v>
      </c>
    </row>
    <row r="438" spans="2:9" ht="20.100000000000001" hidden="1" customHeight="1">
      <c r="B438" s="156">
        <v>426</v>
      </c>
      <c r="C438" s="67">
        <f>연결_지출수입내역서!B432</f>
        <v>0</v>
      </c>
      <c r="D438" s="64">
        <f>연결_지출수입내역서!C432</f>
        <v>0</v>
      </c>
      <c r="E438" s="39">
        <f>연결_지출수입내역서!D432</f>
        <v>0</v>
      </c>
      <c r="F438" s="64">
        <f>연결_지출수입내역서!E432</f>
        <v>0</v>
      </c>
      <c r="G438" s="207">
        <f>연결_지출수입내역서!F432</f>
        <v>0</v>
      </c>
      <c r="H438" s="207"/>
      <c r="I438" s="66">
        <f>연결_지출수입내역서!G432</f>
        <v>0</v>
      </c>
    </row>
    <row r="439" spans="2:9" ht="20.100000000000001" hidden="1" customHeight="1">
      <c r="B439" s="156">
        <v>427</v>
      </c>
      <c r="C439" s="67">
        <f>연결_지출수입내역서!B433</f>
        <v>0</v>
      </c>
      <c r="D439" s="64">
        <f>연결_지출수입내역서!C433</f>
        <v>0</v>
      </c>
      <c r="E439" s="39">
        <f>연결_지출수입내역서!D433</f>
        <v>0</v>
      </c>
      <c r="F439" s="64">
        <f>연결_지출수입내역서!E433</f>
        <v>0</v>
      </c>
      <c r="G439" s="207">
        <f>연결_지출수입내역서!F433</f>
        <v>0</v>
      </c>
      <c r="H439" s="207"/>
      <c r="I439" s="66">
        <f>연결_지출수입내역서!G433</f>
        <v>0</v>
      </c>
    </row>
    <row r="440" spans="2:9" ht="20.100000000000001" hidden="1" customHeight="1">
      <c r="B440" s="156">
        <v>428</v>
      </c>
      <c r="C440" s="67">
        <f>연결_지출수입내역서!B434</f>
        <v>0</v>
      </c>
      <c r="D440" s="64">
        <f>연결_지출수입내역서!C434</f>
        <v>0</v>
      </c>
      <c r="E440" s="39">
        <f>연결_지출수입내역서!D434</f>
        <v>0</v>
      </c>
      <c r="F440" s="64">
        <f>연결_지출수입내역서!E434</f>
        <v>0</v>
      </c>
      <c r="G440" s="207">
        <f>연결_지출수입내역서!F434</f>
        <v>0</v>
      </c>
      <c r="H440" s="207"/>
      <c r="I440" s="66">
        <f>연결_지출수입내역서!G434</f>
        <v>0</v>
      </c>
    </row>
    <row r="441" spans="2:9" ht="20.100000000000001" hidden="1" customHeight="1">
      <c r="B441" s="156">
        <v>429</v>
      </c>
      <c r="C441" s="67">
        <f>연결_지출수입내역서!B435</f>
        <v>0</v>
      </c>
      <c r="D441" s="64">
        <f>연결_지출수입내역서!C435</f>
        <v>0</v>
      </c>
      <c r="E441" s="39">
        <f>연결_지출수입내역서!D435</f>
        <v>0</v>
      </c>
      <c r="F441" s="64">
        <f>연결_지출수입내역서!E435</f>
        <v>0</v>
      </c>
      <c r="G441" s="207">
        <f>연결_지출수입내역서!F435</f>
        <v>0</v>
      </c>
      <c r="H441" s="207"/>
      <c r="I441" s="66">
        <f>연결_지출수입내역서!G435</f>
        <v>0</v>
      </c>
    </row>
    <row r="442" spans="2:9" ht="20.100000000000001" hidden="1" customHeight="1">
      <c r="B442" s="156">
        <v>430</v>
      </c>
      <c r="C442" s="67">
        <f>연결_지출수입내역서!B436</f>
        <v>0</v>
      </c>
      <c r="D442" s="64">
        <f>연결_지출수입내역서!C436</f>
        <v>0</v>
      </c>
      <c r="E442" s="39">
        <f>연결_지출수입내역서!D436</f>
        <v>0</v>
      </c>
      <c r="F442" s="64">
        <f>연결_지출수입내역서!E436</f>
        <v>0</v>
      </c>
      <c r="G442" s="207">
        <f>연결_지출수입내역서!F436</f>
        <v>0</v>
      </c>
      <c r="H442" s="207"/>
      <c r="I442" s="66">
        <f>연결_지출수입내역서!G436</f>
        <v>0</v>
      </c>
    </row>
    <row r="443" spans="2:9" ht="20.100000000000001" hidden="1" customHeight="1">
      <c r="B443" s="156">
        <v>431</v>
      </c>
      <c r="C443" s="67">
        <f>연결_지출수입내역서!B437</f>
        <v>0</v>
      </c>
      <c r="D443" s="64">
        <f>연결_지출수입내역서!C437</f>
        <v>0</v>
      </c>
      <c r="E443" s="39">
        <f>연결_지출수입내역서!D437</f>
        <v>0</v>
      </c>
      <c r="F443" s="64">
        <f>연결_지출수입내역서!E437</f>
        <v>0</v>
      </c>
      <c r="G443" s="207">
        <f>연결_지출수입내역서!F437</f>
        <v>0</v>
      </c>
      <c r="H443" s="207"/>
      <c r="I443" s="66">
        <f>연결_지출수입내역서!G437</f>
        <v>0</v>
      </c>
    </row>
    <row r="444" spans="2:9" ht="20.100000000000001" hidden="1" customHeight="1">
      <c r="B444" s="156">
        <v>432</v>
      </c>
      <c r="C444" s="67">
        <f>연결_지출수입내역서!B438</f>
        <v>0</v>
      </c>
      <c r="D444" s="64">
        <f>연결_지출수입내역서!C438</f>
        <v>0</v>
      </c>
      <c r="E444" s="39">
        <f>연결_지출수입내역서!D438</f>
        <v>0</v>
      </c>
      <c r="F444" s="64">
        <f>연결_지출수입내역서!E438</f>
        <v>0</v>
      </c>
      <c r="G444" s="207">
        <f>연결_지출수입내역서!F438</f>
        <v>0</v>
      </c>
      <c r="H444" s="207"/>
      <c r="I444" s="66">
        <f>연결_지출수입내역서!G438</f>
        <v>0</v>
      </c>
    </row>
    <row r="445" spans="2:9" ht="20.100000000000001" hidden="1" customHeight="1">
      <c r="B445" s="156">
        <v>433</v>
      </c>
      <c r="C445" s="67">
        <f>연결_지출수입내역서!B439</f>
        <v>0</v>
      </c>
      <c r="D445" s="64">
        <f>연결_지출수입내역서!C439</f>
        <v>0</v>
      </c>
      <c r="E445" s="39">
        <f>연결_지출수입내역서!D439</f>
        <v>0</v>
      </c>
      <c r="F445" s="64">
        <f>연결_지출수입내역서!E439</f>
        <v>0</v>
      </c>
      <c r="G445" s="207">
        <f>연결_지출수입내역서!F439</f>
        <v>0</v>
      </c>
      <c r="H445" s="207"/>
      <c r="I445" s="66">
        <f>연결_지출수입내역서!G439</f>
        <v>0</v>
      </c>
    </row>
    <row r="446" spans="2:9" ht="20.100000000000001" hidden="1" customHeight="1">
      <c r="B446" s="156">
        <v>434</v>
      </c>
      <c r="C446" s="67">
        <f>연결_지출수입내역서!B440</f>
        <v>0</v>
      </c>
      <c r="D446" s="64">
        <f>연결_지출수입내역서!C440</f>
        <v>0</v>
      </c>
      <c r="E446" s="39">
        <f>연결_지출수입내역서!D440</f>
        <v>0</v>
      </c>
      <c r="F446" s="64">
        <f>연결_지출수입내역서!E440</f>
        <v>0</v>
      </c>
      <c r="G446" s="207">
        <f>연결_지출수입내역서!F440</f>
        <v>0</v>
      </c>
      <c r="H446" s="207"/>
      <c r="I446" s="66">
        <f>연결_지출수입내역서!G440</f>
        <v>0</v>
      </c>
    </row>
    <row r="447" spans="2:9" ht="20.100000000000001" hidden="1" customHeight="1">
      <c r="B447" s="156">
        <v>435</v>
      </c>
      <c r="C447" s="67">
        <f>연결_지출수입내역서!B441</f>
        <v>0</v>
      </c>
      <c r="D447" s="64">
        <f>연결_지출수입내역서!C441</f>
        <v>0</v>
      </c>
      <c r="E447" s="39">
        <f>연결_지출수입내역서!D441</f>
        <v>0</v>
      </c>
      <c r="F447" s="64">
        <f>연결_지출수입내역서!E441</f>
        <v>0</v>
      </c>
      <c r="G447" s="207">
        <f>연결_지출수입내역서!F441</f>
        <v>0</v>
      </c>
      <c r="H447" s="207"/>
      <c r="I447" s="66">
        <f>연결_지출수입내역서!G441</f>
        <v>0</v>
      </c>
    </row>
    <row r="448" spans="2:9" ht="20.100000000000001" hidden="1" customHeight="1">
      <c r="B448" s="156">
        <v>436</v>
      </c>
      <c r="C448" s="67">
        <f>연결_지출수입내역서!B442</f>
        <v>0</v>
      </c>
      <c r="D448" s="64">
        <f>연결_지출수입내역서!C442</f>
        <v>0</v>
      </c>
      <c r="E448" s="39">
        <f>연결_지출수입내역서!D442</f>
        <v>0</v>
      </c>
      <c r="F448" s="64">
        <f>연결_지출수입내역서!E442</f>
        <v>0</v>
      </c>
      <c r="G448" s="207">
        <f>연결_지출수입내역서!F442</f>
        <v>0</v>
      </c>
      <c r="H448" s="207"/>
      <c r="I448" s="66">
        <f>연결_지출수입내역서!G442</f>
        <v>0</v>
      </c>
    </row>
    <row r="449" spans="2:9" ht="20.100000000000001" hidden="1" customHeight="1">
      <c r="B449" s="156">
        <v>437</v>
      </c>
      <c r="C449" s="67">
        <f>연결_지출수입내역서!B443</f>
        <v>0</v>
      </c>
      <c r="D449" s="64">
        <f>연결_지출수입내역서!C443</f>
        <v>0</v>
      </c>
      <c r="E449" s="39">
        <f>연결_지출수입내역서!D443</f>
        <v>0</v>
      </c>
      <c r="F449" s="64">
        <f>연결_지출수입내역서!E443</f>
        <v>0</v>
      </c>
      <c r="G449" s="207">
        <f>연결_지출수입내역서!F443</f>
        <v>0</v>
      </c>
      <c r="H449" s="207"/>
      <c r="I449" s="66">
        <f>연결_지출수입내역서!G443</f>
        <v>0</v>
      </c>
    </row>
    <row r="450" spans="2:9" ht="20.100000000000001" hidden="1" customHeight="1">
      <c r="B450" s="156">
        <v>438</v>
      </c>
      <c r="C450" s="67">
        <f>연결_지출수입내역서!B444</f>
        <v>0</v>
      </c>
      <c r="D450" s="64">
        <f>연결_지출수입내역서!C444</f>
        <v>0</v>
      </c>
      <c r="E450" s="39">
        <f>연결_지출수입내역서!D444</f>
        <v>0</v>
      </c>
      <c r="F450" s="64">
        <f>연결_지출수입내역서!E444</f>
        <v>0</v>
      </c>
      <c r="G450" s="207">
        <f>연결_지출수입내역서!F444</f>
        <v>0</v>
      </c>
      <c r="H450" s="207"/>
      <c r="I450" s="66">
        <f>연결_지출수입내역서!G444</f>
        <v>0</v>
      </c>
    </row>
    <row r="451" spans="2:9" ht="20.100000000000001" hidden="1" customHeight="1">
      <c r="B451" s="156">
        <v>439</v>
      </c>
      <c r="C451" s="67">
        <f>연결_지출수입내역서!B445</f>
        <v>0</v>
      </c>
      <c r="D451" s="64">
        <f>연결_지출수입내역서!C445</f>
        <v>0</v>
      </c>
      <c r="E451" s="39">
        <f>연결_지출수입내역서!D445</f>
        <v>0</v>
      </c>
      <c r="F451" s="64">
        <f>연결_지출수입내역서!E445</f>
        <v>0</v>
      </c>
      <c r="G451" s="207">
        <f>연결_지출수입내역서!F445</f>
        <v>0</v>
      </c>
      <c r="H451" s="207"/>
      <c r="I451" s="66">
        <f>연결_지출수입내역서!G445</f>
        <v>0</v>
      </c>
    </row>
    <row r="452" spans="2:9" ht="20.100000000000001" hidden="1" customHeight="1">
      <c r="B452" s="156">
        <v>440</v>
      </c>
      <c r="C452" s="67">
        <f>연결_지출수입내역서!B446</f>
        <v>0</v>
      </c>
      <c r="D452" s="64">
        <f>연결_지출수입내역서!C446</f>
        <v>0</v>
      </c>
      <c r="E452" s="39">
        <f>연결_지출수입내역서!D446</f>
        <v>0</v>
      </c>
      <c r="F452" s="64">
        <f>연결_지출수입내역서!E446</f>
        <v>0</v>
      </c>
      <c r="G452" s="207">
        <f>연결_지출수입내역서!F446</f>
        <v>0</v>
      </c>
      <c r="H452" s="207"/>
      <c r="I452" s="66">
        <f>연결_지출수입내역서!G446</f>
        <v>0</v>
      </c>
    </row>
    <row r="453" spans="2:9" ht="20.100000000000001" hidden="1" customHeight="1">
      <c r="B453" s="156">
        <v>441</v>
      </c>
      <c r="C453" s="67">
        <f>연결_지출수입내역서!B447</f>
        <v>0</v>
      </c>
      <c r="D453" s="64">
        <f>연결_지출수입내역서!C447</f>
        <v>0</v>
      </c>
      <c r="E453" s="39">
        <f>연결_지출수입내역서!D447</f>
        <v>0</v>
      </c>
      <c r="F453" s="64">
        <f>연결_지출수입내역서!E447</f>
        <v>0</v>
      </c>
      <c r="G453" s="207">
        <f>연결_지출수입내역서!F447</f>
        <v>0</v>
      </c>
      <c r="H453" s="207"/>
      <c r="I453" s="66">
        <f>연결_지출수입내역서!G447</f>
        <v>0</v>
      </c>
    </row>
    <row r="454" spans="2:9" ht="20.100000000000001" hidden="1" customHeight="1">
      <c r="B454" s="156">
        <v>442</v>
      </c>
      <c r="C454" s="67">
        <f>연결_지출수입내역서!B448</f>
        <v>0</v>
      </c>
      <c r="D454" s="64">
        <f>연결_지출수입내역서!C448</f>
        <v>0</v>
      </c>
      <c r="E454" s="39">
        <f>연결_지출수입내역서!D448</f>
        <v>0</v>
      </c>
      <c r="F454" s="64">
        <f>연결_지출수입내역서!E448</f>
        <v>0</v>
      </c>
      <c r="G454" s="207">
        <f>연결_지출수입내역서!F448</f>
        <v>0</v>
      </c>
      <c r="H454" s="207"/>
      <c r="I454" s="66">
        <f>연결_지출수입내역서!G448</f>
        <v>0</v>
      </c>
    </row>
    <row r="455" spans="2:9" ht="20.100000000000001" hidden="1" customHeight="1">
      <c r="B455" s="156">
        <v>443</v>
      </c>
      <c r="C455" s="67">
        <f>연결_지출수입내역서!B449</f>
        <v>0</v>
      </c>
      <c r="D455" s="64">
        <f>연결_지출수입내역서!C449</f>
        <v>0</v>
      </c>
      <c r="E455" s="39">
        <f>연결_지출수입내역서!D449</f>
        <v>0</v>
      </c>
      <c r="F455" s="64">
        <f>연결_지출수입내역서!E449</f>
        <v>0</v>
      </c>
      <c r="G455" s="207">
        <f>연결_지출수입내역서!F449</f>
        <v>0</v>
      </c>
      <c r="H455" s="207"/>
      <c r="I455" s="66">
        <f>연결_지출수입내역서!G449</f>
        <v>0</v>
      </c>
    </row>
    <row r="456" spans="2:9" ht="20.100000000000001" hidden="1" customHeight="1">
      <c r="B456" s="156">
        <v>444</v>
      </c>
      <c r="C456" s="67">
        <f>연결_지출수입내역서!B450</f>
        <v>0</v>
      </c>
      <c r="D456" s="64">
        <f>연결_지출수입내역서!C450</f>
        <v>0</v>
      </c>
      <c r="E456" s="39">
        <f>연결_지출수입내역서!D450</f>
        <v>0</v>
      </c>
      <c r="F456" s="64">
        <f>연결_지출수입내역서!E450</f>
        <v>0</v>
      </c>
      <c r="G456" s="207">
        <f>연결_지출수입내역서!F450</f>
        <v>0</v>
      </c>
      <c r="H456" s="207"/>
      <c r="I456" s="66">
        <f>연결_지출수입내역서!G450</f>
        <v>0</v>
      </c>
    </row>
    <row r="457" spans="2:9" ht="20.100000000000001" hidden="1" customHeight="1">
      <c r="B457" s="156">
        <v>445</v>
      </c>
      <c r="C457" s="67">
        <f>연결_지출수입내역서!B451</f>
        <v>0</v>
      </c>
      <c r="D457" s="64">
        <f>연결_지출수입내역서!C451</f>
        <v>0</v>
      </c>
      <c r="E457" s="39">
        <f>연결_지출수입내역서!D451</f>
        <v>0</v>
      </c>
      <c r="F457" s="64">
        <f>연결_지출수입내역서!E451</f>
        <v>0</v>
      </c>
      <c r="G457" s="207">
        <f>연결_지출수입내역서!F451</f>
        <v>0</v>
      </c>
      <c r="H457" s="207"/>
      <c r="I457" s="66">
        <f>연결_지출수입내역서!G451</f>
        <v>0</v>
      </c>
    </row>
    <row r="458" spans="2:9" ht="20.100000000000001" hidden="1" customHeight="1">
      <c r="B458" s="156">
        <v>446</v>
      </c>
      <c r="C458" s="67">
        <f>연결_지출수입내역서!B452</f>
        <v>0</v>
      </c>
      <c r="D458" s="64">
        <f>연결_지출수입내역서!C452</f>
        <v>0</v>
      </c>
      <c r="E458" s="39">
        <f>연결_지출수입내역서!D452</f>
        <v>0</v>
      </c>
      <c r="F458" s="64">
        <f>연결_지출수입내역서!E452</f>
        <v>0</v>
      </c>
      <c r="G458" s="207">
        <f>연결_지출수입내역서!F452</f>
        <v>0</v>
      </c>
      <c r="H458" s="207"/>
      <c r="I458" s="66">
        <f>연결_지출수입내역서!G452</f>
        <v>0</v>
      </c>
    </row>
    <row r="459" spans="2:9" ht="20.100000000000001" hidden="1" customHeight="1">
      <c r="B459" s="156">
        <v>447</v>
      </c>
      <c r="C459" s="67">
        <f>연결_지출수입내역서!B453</f>
        <v>0</v>
      </c>
      <c r="D459" s="64">
        <f>연결_지출수입내역서!C453</f>
        <v>0</v>
      </c>
      <c r="E459" s="39">
        <f>연결_지출수입내역서!D453</f>
        <v>0</v>
      </c>
      <c r="F459" s="64">
        <f>연결_지출수입내역서!E453</f>
        <v>0</v>
      </c>
      <c r="G459" s="207">
        <f>연결_지출수입내역서!F453</f>
        <v>0</v>
      </c>
      <c r="H459" s="207"/>
      <c r="I459" s="66">
        <f>연결_지출수입내역서!G453</f>
        <v>0</v>
      </c>
    </row>
    <row r="460" spans="2:9" ht="20.100000000000001" hidden="1" customHeight="1">
      <c r="B460" s="156">
        <v>448</v>
      </c>
      <c r="C460" s="67">
        <f>연결_지출수입내역서!B454</f>
        <v>0</v>
      </c>
      <c r="D460" s="64">
        <f>연결_지출수입내역서!C454</f>
        <v>0</v>
      </c>
      <c r="E460" s="39">
        <f>연결_지출수입내역서!D454</f>
        <v>0</v>
      </c>
      <c r="F460" s="64">
        <f>연결_지출수입내역서!E454</f>
        <v>0</v>
      </c>
      <c r="G460" s="207">
        <f>연결_지출수입내역서!F454</f>
        <v>0</v>
      </c>
      <c r="H460" s="207"/>
      <c r="I460" s="66">
        <f>연결_지출수입내역서!G454</f>
        <v>0</v>
      </c>
    </row>
    <row r="461" spans="2:9" ht="20.100000000000001" hidden="1" customHeight="1">
      <c r="B461" s="156">
        <v>449</v>
      </c>
      <c r="C461" s="67">
        <f>연결_지출수입내역서!B455</f>
        <v>0</v>
      </c>
      <c r="D461" s="64">
        <f>연결_지출수입내역서!C455</f>
        <v>0</v>
      </c>
      <c r="E461" s="39">
        <f>연결_지출수입내역서!D455</f>
        <v>0</v>
      </c>
      <c r="F461" s="64">
        <f>연결_지출수입내역서!E455</f>
        <v>0</v>
      </c>
      <c r="G461" s="207">
        <f>연결_지출수입내역서!F455</f>
        <v>0</v>
      </c>
      <c r="H461" s="207"/>
      <c r="I461" s="66">
        <f>연결_지출수입내역서!G455</f>
        <v>0</v>
      </c>
    </row>
    <row r="462" spans="2:9" ht="20.100000000000001" hidden="1" customHeight="1">
      <c r="B462" s="156">
        <v>450</v>
      </c>
      <c r="C462" s="67">
        <f>연결_지출수입내역서!B456</f>
        <v>0</v>
      </c>
      <c r="D462" s="64">
        <f>연결_지출수입내역서!C456</f>
        <v>0</v>
      </c>
      <c r="E462" s="39">
        <f>연결_지출수입내역서!D456</f>
        <v>0</v>
      </c>
      <c r="F462" s="64">
        <f>연결_지출수입내역서!E456</f>
        <v>0</v>
      </c>
      <c r="G462" s="207">
        <f>연결_지출수입내역서!F456</f>
        <v>0</v>
      </c>
      <c r="H462" s="207"/>
      <c r="I462" s="66">
        <f>연결_지출수입내역서!G456</f>
        <v>0</v>
      </c>
    </row>
    <row r="463" spans="2:9" ht="20.100000000000001" hidden="1" customHeight="1">
      <c r="B463" s="156">
        <v>451</v>
      </c>
      <c r="C463" s="67">
        <f>연결_지출수입내역서!B457</f>
        <v>0</v>
      </c>
      <c r="D463" s="64">
        <f>연결_지출수입내역서!C457</f>
        <v>0</v>
      </c>
      <c r="E463" s="39">
        <f>연결_지출수입내역서!D457</f>
        <v>0</v>
      </c>
      <c r="F463" s="64">
        <f>연결_지출수입내역서!E457</f>
        <v>0</v>
      </c>
      <c r="G463" s="207">
        <f>연결_지출수입내역서!F457</f>
        <v>0</v>
      </c>
      <c r="H463" s="207"/>
      <c r="I463" s="66">
        <f>연결_지출수입내역서!G457</f>
        <v>0</v>
      </c>
    </row>
    <row r="464" spans="2:9" ht="20.100000000000001" hidden="1" customHeight="1">
      <c r="B464" s="156">
        <v>452</v>
      </c>
      <c r="C464" s="67">
        <f>연결_지출수입내역서!B458</f>
        <v>0</v>
      </c>
      <c r="D464" s="64">
        <f>연결_지출수입내역서!C458</f>
        <v>0</v>
      </c>
      <c r="E464" s="39">
        <f>연결_지출수입내역서!D458</f>
        <v>0</v>
      </c>
      <c r="F464" s="64">
        <f>연결_지출수입내역서!E458</f>
        <v>0</v>
      </c>
      <c r="G464" s="207">
        <f>연결_지출수입내역서!F458</f>
        <v>0</v>
      </c>
      <c r="H464" s="207"/>
      <c r="I464" s="66">
        <f>연결_지출수입내역서!G458</f>
        <v>0</v>
      </c>
    </row>
    <row r="465" spans="2:9" ht="20.100000000000001" hidden="1" customHeight="1">
      <c r="B465" s="156">
        <v>453</v>
      </c>
      <c r="C465" s="67">
        <f>연결_지출수입내역서!B459</f>
        <v>0</v>
      </c>
      <c r="D465" s="64">
        <f>연결_지출수입내역서!C459</f>
        <v>0</v>
      </c>
      <c r="E465" s="39">
        <f>연결_지출수입내역서!D459</f>
        <v>0</v>
      </c>
      <c r="F465" s="64">
        <f>연결_지출수입내역서!E459</f>
        <v>0</v>
      </c>
      <c r="G465" s="207">
        <f>연결_지출수입내역서!F459</f>
        <v>0</v>
      </c>
      <c r="H465" s="207"/>
      <c r="I465" s="66">
        <f>연결_지출수입내역서!G459</f>
        <v>0</v>
      </c>
    </row>
    <row r="466" spans="2:9" ht="20.100000000000001" hidden="1" customHeight="1">
      <c r="B466" s="156">
        <v>454</v>
      </c>
      <c r="C466" s="67">
        <f>연결_지출수입내역서!B460</f>
        <v>0</v>
      </c>
      <c r="D466" s="64">
        <f>연결_지출수입내역서!C460</f>
        <v>0</v>
      </c>
      <c r="E466" s="39">
        <f>연결_지출수입내역서!D460</f>
        <v>0</v>
      </c>
      <c r="F466" s="64">
        <f>연결_지출수입내역서!E460</f>
        <v>0</v>
      </c>
      <c r="G466" s="207">
        <f>연결_지출수입내역서!F460</f>
        <v>0</v>
      </c>
      <c r="H466" s="207"/>
      <c r="I466" s="66">
        <f>연결_지출수입내역서!G460</f>
        <v>0</v>
      </c>
    </row>
    <row r="467" spans="2:9" ht="20.100000000000001" hidden="1" customHeight="1">
      <c r="B467" s="156">
        <v>455</v>
      </c>
      <c r="C467" s="67">
        <f>연결_지출수입내역서!B461</f>
        <v>0</v>
      </c>
      <c r="D467" s="64">
        <f>연결_지출수입내역서!C461</f>
        <v>0</v>
      </c>
      <c r="E467" s="39">
        <f>연결_지출수입내역서!D461</f>
        <v>0</v>
      </c>
      <c r="F467" s="64">
        <f>연결_지출수입내역서!E461</f>
        <v>0</v>
      </c>
      <c r="G467" s="207">
        <f>연결_지출수입내역서!F461</f>
        <v>0</v>
      </c>
      <c r="H467" s="207"/>
      <c r="I467" s="66">
        <f>연결_지출수입내역서!G461</f>
        <v>0</v>
      </c>
    </row>
    <row r="468" spans="2:9" ht="20.100000000000001" hidden="1" customHeight="1">
      <c r="B468" s="156">
        <v>456</v>
      </c>
      <c r="C468" s="67">
        <f>연결_지출수입내역서!B462</f>
        <v>0</v>
      </c>
      <c r="D468" s="64">
        <f>연결_지출수입내역서!C462</f>
        <v>0</v>
      </c>
      <c r="E468" s="39">
        <f>연결_지출수입내역서!D462</f>
        <v>0</v>
      </c>
      <c r="F468" s="64">
        <f>연결_지출수입내역서!E462</f>
        <v>0</v>
      </c>
      <c r="G468" s="207">
        <f>연결_지출수입내역서!F462</f>
        <v>0</v>
      </c>
      <c r="H468" s="207"/>
      <c r="I468" s="66">
        <f>연결_지출수입내역서!G462</f>
        <v>0</v>
      </c>
    </row>
    <row r="469" spans="2:9" ht="20.100000000000001" hidden="1" customHeight="1">
      <c r="B469" s="156">
        <v>457</v>
      </c>
      <c r="C469" s="67">
        <f>연결_지출수입내역서!B463</f>
        <v>0</v>
      </c>
      <c r="D469" s="64">
        <f>연결_지출수입내역서!C463</f>
        <v>0</v>
      </c>
      <c r="E469" s="39">
        <f>연결_지출수입내역서!D463</f>
        <v>0</v>
      </c>
      <c r="F469" s="64">
        <f>연결_지출수입내역서!E463</f>
        <v>0</v>
      </c>
      <c r="G469" s="207">
        <f>연결_지출수입내역서!F463</f>
        <v>0</v>
      </c>
      <c r="H469" s="207"/>
      <c r="I469" s="66">
        <f>연결_지출수입내역서!G463</f>
        <v>0</v>
      </c>
    </row>
    <row r="470" spans="2:9" ht="20.100000000000001" hidden="1" customHeight="1">
      <c r="B470" s="156">
        <v>458</v>
      </c>
      <c r="C470" s="67">
        <f>연결_지출수입내역서!B464</f>
        <v>0</v>
      </c>
      <c r="D470" s="64">
        <f>연결_지출수입내역서!C464</f>
        <v>0</v>
      </c>
      <c r="E470" s="39">
        <f>연결_지출수입내역서!D464</f>
        <v>0</v>
      </c>
      <c r="F470" s="64">
        <f>연결_지출수입내역서!E464</f>
        <v>0</v>
      </c>
      <c r="G470" s="207">
        <f>연결_지출수입내역서!F464</f>
        <v>0</v>
      </c>
      <c r="H470" s="207"/>
      <c r="I470" s="66">
        <f>연결_지출수입내역서!G464</f>
        <v>0</v>
      </c>
    </row>
    <row r="471" spans="2:9" ht="20.100000000000001" hidden="1" customHeight="1">
      <c r="B471" s="156">
        <v>459</v>
      </c>
      <c r="C471" s="67">
        <f>연결_지출수입내역서!B465</f>
        <v>0</v>
      </c>
      <c r="D471" s="64">
        <f>연결_지출수입내역서!C465</f>
        <v>0</v>
      </c>
      <c r="E471" s="39">
        <f>연결_지출수입내역서!D465</f>
        <v>0</v>
      </c>
      <c r="F471" s="64">
        <f>연결_지출수입내역서!E465</f>
        <v>0</v>
      </c>
      <c r="G471" s="207">
        <f>연결_지출수입내역서!F465</f>
        <v>0</v>
      </c>
      <c r="H471" s="207"/>
      <c r="I471" s="66">
        <f>연결_지출수입내역서!G465</f>
        <v>0</v>
      </c>
    </row>
    <row r="472" spans="2:9" ht="20.100000000000001" hidden="1" customHeight="1">
      <c r="B472" s="156">
        <v>460</v>
      </c>
      <c r="C472" s="67">
        <f>연결_지출수입내역서!B466</f>
        <v>0</v>
      </c>
      <c r="D472" s="64">
        <f>연결_지출수입내역서!C466</f>
        <v>0</v>
      </c>
      <c r="E472" s="39">
        <f>연결_지출수입내역서!D466</f>
        <v>0</v>
      </c>
      <c r="F472" s="64">
        <f>연결_지출수입내역서!E466</f>
        <v>0</v>
      </c>
      <c r="G472" s="207">
        <f>연결_지출수입내역서!F466</f>
        <v>0</v>
      </c>
      <c r="H472" s="207"/>
      <c r="I472" s="66">
        <f>연결_지출수입내역서!G466</f>
        <v>0</v>
      </c>
    </row>
    <row r="473" spans="2:9" ht="20.100000000000001" hidden="1" customHeight="1">
      <c r="B473" s="156">
        <v>461</v>
      </c>
      <c r="C473" s="67">
        <f>연결_지출수입내역서!B467</f>
        <v>0</v>
      </c>
      <c r="D473" s="64">
        <f>연결_지출수입내역서!C467</f>
        <v>0</v>
      </c>
      <c r="E473" s="39">
        <f>연결_지출수입내역서!D467</f>
        <v>0</v>
      </c>
      <c r="F473" s="64">
        <f>연결_지출수입내역서!E467</f>
        <v>0</v>
      </c>
      <c r="G473" s="207">
        <f>연결_지출수입내역서!F467</f>
        <v>0</v>
      </c>
      <c r="H473" s="207"/>
      <c r="I473" s="66">
        <f>연결_지출수입내역서!G467</f>
        <v>0</v>
      </c>
    </row>
    <row r="474" spans="2:9" ht="20.100000000000001" hidden="1" customHeight="1">
      <c r="B474" s="156">
        <v>462</v>
      </c>
      <c r="C474" s="67">
        <f>연결_지출수입내역서!B468</f>
        <v>0</v>
      </c>
      <c r="D474" s="64">
        <f>연결_지출수입내역서!C468</f>
        <v>0</v>
      </c>
      <c r="E474" s="39">
        <f>연결_지출수입내역서!D468</f>
        <v>0</v>
      </c>
      <c r="F474" s="64">
        <f>연결_지출수입내역서!E468</f>
        <v>0</v>
      </c>
      <c r="G474" s="207">
        <f>연결_지출수입내역서!F468</f>
        <v>0</v>
      </c>
      <c r="H474" s="207"/>
      <c r="I474" s="66">
        <f>연결_지출수입내역서!G468</f>
        <v>0</v>
      </c>
    </row>
    <row r="475" spans="2:9" ht="20.100000000000001" hidden="1" customHeight="1">
      <c r="B475" s="156">
        <v>463</v>
      </c>
      <c r="C475" s="67">
        <f>연결_지출수입내역서!B469</f>
        <v>0</v>
      </c>
      <c r="D475" s="64">
        <f>연결_지출수입내역서!C469</f>
        <v>0</v>
      </c>
      <c r="E475" s="39">
        <f>연결_지출수입내역서!D469</f>
        <v>0</v>
      </c>
      <c r="F475" s="64">
        <f>연결_지출수입내역서!E469</f>
        <v>0</v>
      </c>
      <c r="G475" s="207">
        <f>연결_지출수입내역서!F469</f>
        <v>0</v>
      </c>
      <c r="H475" s="207"/>
      <c r="I475" s="66">
        <f>연결_지출수입내역서!G469</f>
        <v>0</v>
      </c>
    </row>
    <row r="476" spans="2:9" ht="20.100000000000001" hidden="1" customHeight="1">
      <c r="B476" s="156">
        <v>464</v>
      </c>
      <c r="C476" s="67">
        <f>연결_지출수입내역서!B470</f>
        <v>0</v>
      </c>
      <c r="D476" s="64">
        <f>연결_지출수입내역서!C470</f>
        <v>0</v>
      </c>
      <c r="E476" s="39">
        <f>연결_지출수입내역서!D470</f>
        <v>0</v>
      </c>
      <c r="F476" s="64">
        <f>연결_지출수입내역서!E470</f>
        <v>0</v>
      </c>
      <c r="G476" s="207">
        <f>연결_지출수입내역서!F470</f>
        <v>0</v>
      </c>
      <c r="H476" s="207"/>
      <c r="I476" s="66">
        <f>연결_지출수입내역서!G470</f>
        <v>0</v>
      </c>
    </row>
    <row r="477" spans="2:9" ht="20.100000000000001" hidden="1" customHeight="1">
      <c r="B477" s="156">
        <v>465</v>
      </c>
      <c r="C477" s="67">
        <f>연결_지출수입내역서!B471</f>
        <v>0</v>
      </c>
      <c r="D477" s="64">
        <f>연결_지출수입내역서!C471</f>
        <v>0</v>
      </c>
      <c r="E477" s="39">
        <f>연결_지출수입내역서!D471</f>
        <v>0</v>
      </c>
      <c r="F477" s="64">
        <f>연결_지출수입내역서!E471</f>
        <v>0</v>
      </c>
      <c r="G477" s="207">
        <f>연결_지출수입내역서!F471</f>
        <v>0</v>
      </c>
      <c r="H477" s="207"/>
      <c r="I477" s="66">
        <f>연결_지출수입내역서!G471</f>
        <v>0</v>
      </c>
    </row>
    <row r="478" spans="2:9" ht="20.100000000000001" hidden="1" customHeight="1">
      <c r="B478" s="156">
        <v>466</v>
      </c>
      <c r="C478" s="67">
        <f>연결_지출수입내역서!B472</f>
        <v>0</v>
      </c>
      <c r="D478" s="64">
        <f>연결_지출수입내역서!C472</f>
        <v>0</v>
      </c>
      <c r="E478" s="39">
        <f>연결_지출수입내역서!D472</f>
        <v>0</v>
      </c>
      <c r="F478" s="64">
        <f>연결_지출수입내역서!E472</f>
        <v>0</v>
      </c>
      <c r="G478" s="207">
        <f>연결_지출수입내역서!F472</f>
        <v>0</v>
      </c>
      <c r="H478" s="207"/>
      <c r="I478" s="66">
        <f>연결_지출수입내역서!G472</f>
        <v>0</v>
      </c>
    </row>
    <row r="479" spans="2:9" ht="20.100000000000001" hidden="1" customHeight="1">
      <c r="B479" s="156">
        <v>467</v>
      </c>
      <c r="C479" s="67">
        <f>연결_지출수입내역서!B473</f>
        <v>0</v>
      </c>
      <c r="D479" s="64">
        <f>연결_지출수입내역서!C473</f>
        <v>0</v>
      </c>
      <c r="E479" s="39">
        <f>연결_지출수입내역서!D473</f>
        <v>0</v>
      </c>
      <c r="F479" s="64">
        <f>연결_지출수입내역서!E473</f>
        <v>0</v>
      </c>
      <c r="G479" s="207">
        <f>연결_지출수입내역서!F473</f>
        <v>0</v>
      </c>
      <c r="H479" s="207"/>
      <c r="I479" s="66">
        <f>연결_지출수입내역서!G473</f>
        <v>0</v>
      </c>
    </row>
    <row r="480" spans="2:9" ht="20.100000000000001" hidden="1" customHeight="1">
      <c r="B480" s="156">
        <v>468</v>
      </c>
      <c r="C480" s="67">
        <f>연결_지출수입내역서!B474</f>
        <v>0</v>
      </c>
      <c r="D480" s="64">
        <f>연결_지출수입내역서!C474</f>
        <v>0</v>
      </c>
      <c r="E480" s="39">
        <f>연결_지출수입내역서!D474</f>
        <v>0</v>
      </c>
      <c r="F480" s="64">
        <f>연결_지출수입내역서!E474</f>
        <v>0</v>
      </c>
      <c r="G480" s="207">
        <f>연결_지출수입내역서!F474</f>
        <v>0</v>
      </c>
      <c r="H480" s="207"/>
      <c r="I480" s="66">
        <f>연결_지출수입내역서!G474</f>
        <v>0</v>
      </c>
    </row>
    <row r="481" spans="2:9" ht="20.100000000000001" hidden="1" customHeight="1">
      <c r="B481" s="156">
        <v>469</v>
      </c>
      <c r="C481" s="67">
        <f>연결_지출수입내역서!B475</f>
        <v>0</v>
      </c>
      <c r="D481" s="64">
        <f>연결_지출수입내역서!C475</f>
        <v>0</v>
      </c>
      <c r="E481" s="39">
        <f>연결_지출수입내역서!D475</f>
        <v>0</v>
      </c>
      <c r="F481" s="64">
        <f>연결_지출수입내역서!E475</f>
        <v>0</v>
      </c>
      <c r="G481" s="207">
        <f>연결_지출수입내역서!F475</f>
        <v>0</v>
      </c>
      <c r="H481" s="207"/>
      <c r="I481" s="66">
        <f>연결_지출수입내역서!G475</f>
        <v>0</v>
      </c>
    </row>
    <row r="482" spans="2:9" ht="20.100000000000001" hidden="1" customHeight="1">
      <c r="B482" s="156">
        <v>470</v>
      </c>
      <c r="C482" s="67">
        <f>연결_지출수입내역서!B476</f>
        <v>0</v>
      </c>
      <c r="D482" s="64">
        <f>연결_지출수입내역서!C476</f>
        <v>0</v>
      </c>
      <c r="E482" s="39">
        <f>연결_지출수입내역서!D476</f>
        <v>0</v>
      </c>
      <c r="F482" s="64">
        <f>연결_지출수입내역서!E476</f>
        <v>0</v>
      </c>
      <c r="G482" s="207">
        <f>연결_지출수입내역서!F476</f>
        <v>0</v>
      </c>
      <c r="H482" s="207"/>
      <c r="I482" s="66">
        <f>연결_지출수입내역서!G476</f>
        <v>0</v>
      </c>
    </row>
    <row r="483" spans="2:9" ht="20.100000000000001" hidden="1" customHeight="1">
      <c r="B483" s="156">
        <v>471</v>
      </c>
      <c r="C483" s="67">
        <f>연결_지출수입내역서!B477</f>
        <v>0</v>
      </c>
      <c r="D483" s="64">
        <f>연결_지출수입내역서!C477</f>
        <v>0</v>
      </c>
      <c r="E483" s="39">
        <f>연결_지출수입내역서!D477</f>
        <v>0</v>
      </c>
      <c r="F483" s="64">
        <f>연결_지출수입내역서!E477</f>
        <v>0</v>
      </c>
      <c r="G483" s="207">
        <f>연결_지출수입내역서!F477</f>
        <v>0</v>
      </c>
      <c r="H483" s="207"/>
      <c r="I483" s="66">
        <f>연결_지출수입내역서!G477</f>
        <v>0</v>
      </c>
    </row>
    <row r="484" spans="2:9" ht="20.100000000000001" hidden="1" customHeight="1">
      <c r="B484" s="156">
        <v>472</v>
      </c>
      <c r="C484" s="67">
        <f>연결_지출수입내역서!B478</f>
        <v>0</v>
      </c>
      <c r="D484" s="64">
        <f>연결_지출수입내역서!C478</f>
        <v>0</v>
      </c>
      <c r="E484" s="39">
        <f>연결_지출수입내역서!D478</f>
        <v>0</v>
      </c>
      <c r="F484" s="64">
        <f>연결_지출수입내역서!E478</f>
        <v>0</v>
      </c>
      <c r="G484" s="207">
        <f>연결_지출수입내역서!F478</f>
        <v>0</v>
      </c>
      <c r="H484" s="207"/>
      <c r="I484" s="66">
        <f>연결_지출수입내역서!G478</f>
        <v>0</v>
      </c>
    </row>
    <row r="485" spans="2:9" ht="20.100000000000001" hidden="1" customHeight="1">
      <c r="B485" s="156">
        <v>473</v>
      </c>
      <c r="C485" s="67">
        <f>연결_지출수입내역서!B479</f>
        <v>0</v>
      </c>
      <c r="D485" s="64">
        <f>연결_지출수입내역서!C479</f>
        <v>0</v>
      </c>
      <c r="E485" s="39">
        <f>연결_지출수입내역서!D479</f>
        <v>0</v>
      </c>
      <c r="F485" s="64">
        <f>연결_지출수입내역서!E479</f>
        <v>0</v>
      </c>
      <c r="G485" s="207">
        <f>연결_지출수입내역서!F479</f>
        <v>0</v>
      </c>
      <c r="H485" s="207"/>
      <c r="I485" s="66">
        <f>연결_지출수입내역서!G479</f>
        <v>0</v>
      </c>
    </row>
    <row r="486" spans="2:9" ht="20.100000000000001" hidden="1" customHeight="1">
      <c r="B486" s="156">
        <v>474</v>
      </c>
      <c r="C486" s="67">
        <f>연결_지출수입내역서!B480</f>
        <v>0</v>
      </c>
      <c r="D486" s="64">
        <f>연결_지출수입내역서!C480</f>
        <v>0</v>
      </c>
      <c r="E486" s="39">
        <f>연결_지출수입내역서!D480</f>
        <v>0</v>
      </c>
      <c r="F486" s="64">
        <f>연결_지출수입내역서!E480</f>
        <v>0</v>
      </c>
      <c r="G486" s="207">
        <f>연결_지출수입내역서!F480</f>
        <v>0</v>
      </c>
      <c r="H486" s="207"/>
      <c r="I486" s="66">
        <f>연결_지출수입내역서!G480</f>
        <v>0</v>
      </c>
    </row>
    <row r="487" spans="2:9" ht="20.100000000000001" hidden="1" customHeight="1">
      <c r="B487" s="156">
        <v>475</v>
      </c>
      <c r="C487" s="67">
        <f>연결_지출수입내역서!B481</f>
        <v>0</v>
      </c>
      <c r="D487" s="64">
        <f>연결_지출수입내역서!C481</f>
        <v>0</v>
      </c>
      <c r="E487" s="39">
        <f>연결_지출수입내역서!D481</f>
        <v>0</v>
      </c>
      <c r="F487" s="64">
        <f>연결_지출수입내역서!E481</f>
        <v>0</v>
      </c>
      <c r="G487" s="207">
        <f>연결_지출수입내역서!F481</f>
        <v>0</v>
      </c>
      <c r="H487" s="207"/>
      <c r="I487" s="66">
        <f>연결_지출수입내역서!G481</f>
        <v>0</v>
      </c>
    </row>
    <row r="488" spans="2:9" ht="20.100000000000001" hidden="1" customHeight="1">
      <c r="B488" s="156">
        <v>476</v>
      </c>
      <c r="C488" s="67">
        <f>연결_지출수입내역서!B482</f>
        <v>0</v>
      </c>
      <c r="D488" s="64">
        <f>연결_지출수입내역서!C482</f>
        <v>0</v>
      </c>
      <c r="E488" s="39">
        <f>연결_지출수입내역서!D482</f>
        <v>0</v>
      </c>
      <c r="F488" s="64">
        <f>연결_지출수입내역서!E482</f>
        <v>0</v>
      </c>
      <c r="G488" s="207">
        <f>연결_지출수입내역서!F482</f>
        <v>0</v>
      </c>
      <c r="H488" s="207"/>
      <c r="I488" s="66">
        <f>연결_지출수입내역서!G482</f>
        <v>0</v>
      </c>
    </row>
    <row r="489" spans="2:9" ht="20.100000000000001" hidden="1" customHeight="1">
      <c r="B489" s="156">
        <v>477</v>
      </c>
      <c r="C489" s="67">
        <f>연결_지출수입내역서!B483</f>
        <v>0</v>
      </c>
      <c r="D489" s="64">
        <f>연결_지출수입내역서!C483</f>
        <v>0</v>
      </c>
      <c r="E489" s="39">
        <f>연결_지출수입내역서!D483</f>
        <v>0</v>
      </c>
      <c r="F489" s="64">
        <f>연결_지출수입내역서!E483</f>
        <v>0</v>
      </c>
      <c r="G489" s="207">
        <f>연결_지출수입내역서!F483</f>
        <v>0</v>
      </c>
      <c r="H489" s="207"/>
      <c r="I489" s="66">
        <f>연결_지출수입내역서!G483</f>
        <v>0</v>
      </c>
    </row>
    <row r="490" spans="2:9" ht="20.100000000000001" hidden="1" customHeight="1">
      <c r="B490" s="156">
        <v>478</v>
      </c>
      <c r="C490" s="67">
        <f>연결_지출수입내역서!B484</f>
        <v>0</v>
      </c>
      <c r="D490" s="64">
        <f>연결_지출수입내역서!C484</f>
        <v>0</v>
      </c>
      <c r="E490" s="39">
        <f>연결_지출수입내역서!D484</f>
        <v>0</v>
      </c>
      <c r="F490" s="64">
        <f>연결_지출수입내역서!E484</f>
        <v>0</v>
      </c>
      <c r="G490" s="207">
        <f>연결_지출수입내역서!F484</f>
        <v>0</v>
      </c>
      <c r="H490" s="207"/>
      <c r="I490" s="66">
        <f>연결_지출수입내역서!G484</f>
        <v>0</v>
      </c>
    </row>
    <row r="491" spans="2:9" ht="20.100000000000001" hidden="1" customHeight="1">
      <c r="B491" s="156">
        <v>479</v>
      </c>
      <c r="C491" s="67">
        <f>연결_지출수입내역서!B485</f>
        <v>0</v>
      </c>
      <c r="D491" s="64">
        <f>연결_지출수입내역서!C485</f>
        <v>0</v>
      </c>
      <c r="E491" s="39">
        <f>연결_지출수입내역서!D485</f>
        <v>0</v>
      </c>
      <c r="F491" s="64">
        <f>연결_지출수입내역서!E485</f>
        <v>0</v>
      </c>
      <c r="G491" s="207">
        <f>연결_지출수입내역서!F485</f>
        <v>0</v>
      </c>
      <c r="H491" s="207"/>
      <c r="I491" s="66">
        <f>연결_지출수입내역서!G485</f>
        <v>0</v>
      </c>
    </row>
    <row r="492" spans="2:9" ht="20.100000000000001" hidden="1" customHeight="1">
      <c r="B492" s="156">
        <v>480</v>
      </c>
      <c r="C492" s="67">
        <f>연결_지출수입내역서!B486</f>
        <v>0</v>
      </c>
      <c r="D492" s="64">
        <f>연결_지출수입내역서!C486</f>
        <v>0</v>
      </c>
      <c r="E492" s="39">
        <f>연결_지출수입내역서!D486</f>
        <v>0</v>
      </c>
      <c r="F492" s="64">
        <f>연결_지출수입내역서!E486</f>
        <v>0</v>
      </c>
      <c r="G492" s="207">
        <f>연결_지출수입내역서!F486</f>
        <v>0</v>
      </c>
      <c r="H492" s="207"/>
      <c r="I492" s="66">
        <f>연결_지출수입내역서!G486</f>
        <v>0</v>
      </c>
    </row>
    <row r="493" spans="2:9" ht="20.100000000000001" hidden="1" customHeight="1">
      <c r="B493" s="156">
        <v>481</v>
      </c>
      <c r="C493" s="67">
        <f>연결_지출수입내역서!B487</f>
        <v>0</v>
      </c>
      <c r="D493" s="64">
        <f>연결_지출수입내역서!C487</f>
        <v>0</v>
      </c>
      <c r="E493" s="39">
        <f>연결_지출수입내역서!D487</f>
        <v>0</v>
      </c>
      <c r="F493" s="64">
        <f>연결_지출수입내역서!E487</f>
        <v>0</v>
      </c>
      <c r="G493" s="207">
        <f>연결_지출수입내역서!F487</f>
        <v>0</v>
      </c>
      <c r="H493" s="207"/>
      <c r="I493" s="66">
        <f>연결_지출수입내역서!G487</f>
        <v>0</v>
      </c>
    </row>
    <row r="494" spans="2:9" ht="20.100000000000001" hidden="1" customHeight="1">
      <c r="B494" s="156">
        <v>482</v>
      </c>
      <c r="C494" s="67">
        <f>연결_지출수입내역서!B488</f>
        <v>0</v>
      </c>
      <c r="D494" s="64">
        <f>연결_지출수입내역서!C488</f>
        <v>0</v>
      </c>
      <c r="E494" s="39">
        <f>연결_지출수입내역서!D488</f>
        <v>0</v>
      </c>
      <c r="F494" s="64">
        <f>연결_지출수입내역서!E488</f>
        <v>0</v>
      </c>
      <c r="G494" s="207">
        <f>연결_지출수입내역서!F488</f>
        <v>0</v>
      </c>
      <c r="H494" s="207"/>
      <c r="I494" s="66">
        <f>연결_지출수입내역서!G488</f>
        <v>0</v>
      </c>
    </row>
    <row r="495" spans="2:9" ht="20.100000000000001" hidden="1" customHeight="1">
      <c r="B495" s="156">
        <v>483</v>
      </c>
      <c r="C495" s="67">
        <f>연결_지출수입내역서!B489</f>
        <v>0</v>
      </c>
      <c r="D495" s="64">
        <f>연결_지출수입내역서!C489</f>
        <v>0</v>
      </c>
      <c r="E495" s="39">
        <f>연결_지출수입내역서!D489</f>
        <v>0</v>
      </c>
      <c r="F495" s="64">
        <f>연결_지출수입내역서!E489</f>
        <v>0</v>
      </c>
      <c r="G495" s="207">
        <f>연결_지출수입내역서!F489</f>
        <v>0</v>
      </c>
      <c r="H495" s="207"/>
      <c r="I495" s="66">
        <f>연결_지출수입내역서!G489</f>
        <v>0</v>
      </c>
    </row>
    <row r="496" spans="2:9" ht="20.100000000000001" hidden="1" customHeight="1">
      <c r="B496" s="156">
        <v>484</v>
      </c>
      <c r="C496" s="67">
        <f>연결_지출수입내역서!B490</f>
        <v>0</v>
      </c>
      <c r="D496" s="64">
        <f>연결_지출수입내역서!C490</f>
        <v>0</v>
      </c>
      <c r="E496" s="39">
        <f>연결_지출수입내역서!D490</f>
        <v>0</v>
      </c>
      <c r="F496" s="64">
        <f>연결_지출수입내역서!E490</f>
        <v>0</v>
      </c>
      <c r="G496" s="207">
        <f>연결_지출수입내역서!F490</f>
        <v>0</v>
      </c>
      <c r="H496" s="207"/>
      <c r="I496" s="66">
        <f>연결_지출수입내역서!G490</f>
        <v>0</v>
      </c>
    </row>
    <row r="497" spans="2:9" ht="20.100000000000001" hidden="1" customHeight="1">
      <c r="B497" s="156">
        <v>485</v>
      </c>
      <c r="C497" s="67">
        <f>연결_지출수입내역서!B491</f>
        <v>0</v>
      </c>
      <c r="D497" s="64">
        <f>연결_지출수입내역서!C491</f>
        <v>0</v>
      </c>
      <c r="E497" s="39">
        <f>연결_지출수입내역서!D491</f>
        <v>0</v>
      </c>
      <c r="F497" s="64">
        <f>연결_지출수입내역서!E491</f>
        <v>0</v>
      </c>
      <c r="G497" s="207">
        <f>연결_지출수입내역서!F491</f>
        <v>0</v>
      </c>
      <c r="H497" s="207"/>
      <c r="I497" s="66">
        <f>연결_지출수입내역서!G491</f>
        <v>0</v>
      </c>
    </row>
    <row r="498" spans="2:9" ht="20.100000000000001" hidden="1" customHeight="1">
      <c r="B498" s="156">
        <v>486</v>
      </c>
      <c r="C498" s="67">
        <f>연결_지출수입내역서!B492</f>
        <v>0</v>
      </c>
      <c r="D498" s="64">
        <f>연결_지출수입내역서!C492</f>
        <v>0</v>
      </c>
      <c r="E498" s="39">
        <f>연결_지출수입내역서!D492</f>
        <v>0</v>
      </c>
      <c r="F498" s="64">
        <f>연결_지출수입내역서!E492</f>
        <v>0</v>
      </c>
      <c r="G498" s="207">
        <f>연결_지출수입내역서!F492</f>
        <v>0</v>
      </c>
      <c r="H498" s="207"/>
      <c r="I498" s="66">
        <f>연결_지출수입내역서!G492</f>
        <v>0</v>
      </c>
    </row>
    <row r="499" spans="2:9" ht="20.100000000000001" hidden="1" customHeight="1">
      <c r="B499" s="156">
        <v>487</v>
      </c>
      <c r="C499" s="67">
        <f>연결_지출수입내역서!B493</f>
        <v>0</v>
      </c>
      <c r="D499" s="64">
        <f>연결_지출수입내역서!C493</f>
        <v>0</v>
      </c>
      <c r="E499" s="39">
        <f>연결_지출수입내역서!D493</f>
        <v>0</v>
      </c>
      <c r="F499" s="64">
        <f>연결_지출수입내역서!E493</f>
        <v>0</v>
      </c>
      <c r="G499" s="207">
        <f>연결_지출수입내역서!F493</f>
        <v>0</v>
      </c>
      <c r="H499" s="207"/>
      <c r="I499" s="66">
        <f>연결_지출수입내역서!G493</f>
        <v>0</v>
      </c>
    </row>
    <row r="500" spans="2:9" ht="20.100000000000001" hidden="1" customHeight="1">
      <c r="B500" s="156">
        <v>488</v>
      </c>
      <c r="C500" s="67">
        <f>연결_지출수입내역서!B494</f>
        <v>0</v>
      </c>
      <c r="D500" s="64">
        <f>연결_지출수입내역서!C494</f>
        <v>0</v>
      </c>
      <c r="E500" s="39">
        <f>연결_지출수입내역서!D494</f>
        <v>0</v>
      </c>
      <c r="F500" s="64">
        <f>연결_지출수입내역서!E494</f>
        <v>0</v>
      </c>
      <c r="G500" s="207">
        <f>연결_지출수입내역서!F494</f>
        <v>0</v>
      </c>
      <c r="H500" s="207"/>
      <c r="I500" s="66">
        <f>연결_지출수입내역서!G494</f>
        <v>0</v>
      </c>
    </row>
    <row r="501" spans="2:9" ht="20.100000000000001" hidden="1" customHeight="1">
      <c r="B501" s="156">
        <v>489</v>
      </c>
      <c r="C501" s="67">
        <f>연결_지출수입내역서!B495</f>
        <v>0</v>
      </c>
      <c r="D501" s="64">
        <f>연결_지출수입내역서!C495</f>
        <v>0</v>
      </c>
      <c r="E501" s="39">
        <f>연결_지출수입내역서!D495</f>
        <v>0</v>
      </c>
      <c r="F501" s="64">
        <f>연결_지출수입내역서!E495</f>
        <v>0</v>
      </c>
      <c r="G501" s="207">
        <f>연결_지출수입내역서!F495</f>
        <v>0</v>
      </c>
      <c r="H501" s="207"/>
      <c r="I501" s="66">
        <f>연결_지출수입내역서!G495</f>
        <v>0</v>
      </c>
    </row>
    <row r="502" spans="2:9" ht="20.100000000000001" hidden="1" customHeight="1">
      <c r="B502" s="156">
        <v>490</v>
      </c>
      <c r="C502" s="67">
        <f>연결_지출수입내역서!B496</f>
        <v>0</v>
      </c>
      <c r="D502" s="64">
        <f>연결_지출수입내역서!C496</f>
        <v>0</v>
      </c>
      <c r="E502" s="39">
        <f>연결_지출수입내역서!D496</f>
        <v>0</v>
      </c>
      <c r="F502" s="64">
        <f>연결_지출수입내역서!E496</f>
        <v>0</v>
      </c>
      <c r="G502" s="207">
        <f>연결_지출수입내역서!F496</f>
        <v>0</v>
      </c>
      <c r="H502" s="207"/>
      <c r="I502" s="66">
        <f>연결_지출수입내역서!G496</f>
        <v>0</v>
      </c>
    </row>
    <row r="503" spans="2:9" ht="20.100000000000001" hidden="1" customHeight="1">
      <c r="B503" s="156">
        <v>491</v>
      </c>
      <c r="C503" s="67">
        <f>연결_지출수입내역서!B497</f>
        <v>0</v>
      </c>
      <c r="D503" s="64">
        <f>연결_지출수입내역서!C497</f>
        <v>0</v>
      </c>
      <c r="E503" s="39">
        <f>연결_지출수입내역서!D497</f>
        <v>0</v>
      </c>
      <c r="F503" s="64">
        <f>연결_지출수입내역서!E497</f>
        <v>0</v>
      </c>
      <c r="G503" s="207">
        <f>연결_지출수입내역서!F497</f>
        <v>0</v>
      </c>
      <c r="H503" s="207"/>
      <c r="I503" s="66">
        <f>연결_지출수입내역서!G497</f>
        <v>0</v>
      </c>
    </row>
    <row r="504" spans="2:9" ht="20.100000000000001" hidden="1" customHeight="1">
      <c r="B504" s="156">
        <v>492</v>
      </c>
      <c r="C504" s="67">
        <f>연결_지출수입내역서!B498</f>
        <v>0</v>
      </c>
      <c r="D504" s="64">
        <f>연결_지출수입내역서!C498</f>
        <v>0</v>
      </c>
      <c r="E504" s="39">
        <f>연결_지출수입내역서!D498</f>
        <v>0</v>
      </c>
      <c r="F504" s="64">
        <f>연결_지출수입내역서!E498</f>
        <v>0</v>
      </c>
      <c r="G504" s="207">
        <f>연결_지출수입내역서!F498</f>
        <v>0</v>
      </c>
      <c r="H504" s="207"/>
      <c r="I504" s="66">
        <f>연결_지출수입내역서!G498</f>
        <v>0</v>
      </c>
    </row>
    <row r="505" spans="2:9" ht="20.100000000000001" hidden="1" customHeight="1">
      <c r="B505" s="156">
        <v>493</v>
      </c>
      <c r="C505" s="67">
        <f>연결_지출수입내역서!B499</f>
        <v>0</v>
      </c>
      <c r="D505" s="64">
        <f>연결_지출수입내역서!C499</f>
        <v>0</v>
      </c>
      <c r="E505" s="39">
        <f>연결_지출수입내역서!D499</f>
        <v>0</v>
      </c>
      <c r="F505" s="64">
        <f>연결_지출수입내역서!E499</f>
        <v>0</v>
      </c>
      <c r="G505" s="207">
        <f>연결_지출수입내역서!F499</f>
        <v>0</v>
      </c>
      <c r="H505" s="207"/>
      <c r="I505" s="66">
        <f>연결_지출수입내역서!G499</f>
        <v>0</v>
      </c>
    </row>
    <row r="506" spans="2:9" ht="20.100000000000001" hidden="1" customHeight="1">
      <c r="B506" s="156">
        <v>494</v>
      </c>
      <c r="C506" s="67">
        <f>연결_지출수입내역서!B500</f>
        <v>0</v>
      </c>
      <c r="D506" s="64">
        <f>연결_지출수입내역서!C500</f>
        <v>0</v>
      </c>
      <c r="E506" s="39">
        <f>연결_지출수입내역서!D500</f>
        <v>0</v>
      </c>
      <c r="F506" s="64">
        <f>연결_지출수입내역서!E500</f>
        <v>0</v>
      </c>
      <c r="G506" s="207">
        <f>연결_지출수입내역서!F500</f>
        <v>0</v>
      </c>
      <c r="H506" s="207"/>
      <c r="I506" s="66">
        <f>연결_지출수입내역서!G500</f>
        <v>0</v>
      </c>
    </row>
    <row r="507" spans="2:9" ht="20.100000000000001" hidden="1" customHeight="1">
      <c r="B507" s="156">
        <v>495</v>
      </c>
      <c r="C507" s="67">
        <f>연결_지출수입내역서!B501</f>
        <v>0</v>
      </c>
      <c r="D507" s="64">
        <f>연결_지출수입내역서!C501</f>
        <v>0</v>
      </c>
      <c r="E507" s="39">
        <f>연결_지출수입내역서!D501</f>
        <v>0</v>
      </c>
      <c r="F507" s="64">
        <f>연결_지출수입내역서!E501</f>
        <v>0</v>
      </c>
      <c r="G507" s="207">
        <f>연결_지출수입내역서!F501</f>
        <v>0</v>
      </c>
      <c r="H507" s="207"/>
      <c r="I507" s="66">
        <f>연결_지출수입내역서!G501</f>
        <v>0</v>
      </c>
    </row>
    <row r="508" spans="2:9" ht="20.100000000000001" hidden="1" customHeight="1">
      <c r="B508" s="156">
        <v>496</v>
      </c>
      <c r="C508" s="67">
        <f>연결_지출수입내역서!B502</f>
        <v>0</v>
      </c>
      <c r="D508" s="64">
        <f>연결_지출수입내역서!C502</f>
        <v>0</v>
      </c>
      <c r="E508" s="39">
        <f>연결_지출수입내역서!D502</f>
        <v>0</v>
      </c>
      <c r="F508" s="64">
        <f>연결_지출수입내역서!E502</f>
        <v>0</v>
      </c>
      <c r="G508" s="207">
        <f>연결_지출수입내역서!F502</f>
        <v>0</v>
      </c>
      <c r="H508" s="207"/>
      <c r="I508" s="66">
        <f>연결_지출수입내역서!G502</f>
        <v>0</v>
      </c>
    </row>
    <row r="509" spans="2:9" ht="20.100000000000001" hidden="1" customHeight="1">
      <c r="B509" s="156">
        <v>497</v>
      </c>
      <c r="C509" s="67">
        <f>연결_지출수입내역서!B503</f>
        <v>0</v>
      </c>
      <c r="D509" s="64">
        <f>연결_지출수입내역서!C503</f>
        <v>0</v>
      </c>
      <c r="E509" s="39">
        <f>연결_지출수입내역서!D503</f>
        <v>0</v>
      </c>
      <c r="F509" s="64">
        <f>연결_지출수입내역서!E503</f>
        <v>0</v>
      </c>
      <c r="G509" s="207">
        <f>연결_지출수입내역서!F503</f>
        <v>0</v>
      </c>
      <c r="H509" s="207"/>
      <c r="I509" s="66">
        <f>연결_지출수입내역서!G503</f>
        <v>0</v>
      </c>
    </row>
    <row r="510" spans="2:9" ht="20.100000000000001" hidden="1" customHeight="1">
      <c r="B510" s="156">
        <v>498</v>
      </c>
      <c r="C510" s="67">
        <f>연결_지출수입내역서!B504</f>
        <v>0</v>
      </c>
      <c r="D510" s="64">
        <f>연결_지출수입내역서!C504</f>
        <v>0</v>
      </c>
      <c r="E510" s="39">
        <f>연결_지출수입내역서!D504</f>
        <v>0</v>
      </c>
      <c r="F510" s="64">
        <f>연결_지출수입내역서!E504</f>
        <v>0</v>
      </c>
      <c r="G510" s="207">
        <f>연결_지출수입내역서!F504</f>
        <v>0</v>
      </c>
      <c r="H510" s="207"/>
      <c r="I510" s="66">
        <f>연결_지출수입내역서!G504</f>
        <v>0</v>
      </c>
    </row>
    <row r="511" spans="2:9" ht="20.100000000000001" hidden="1" customHeight="1">
      <c r="B511" s="156">
        <v>499</v>
      </c>
      <c r="C511" s="67">
        <f>연결_지출수입내역서!B505</f>
        <v>0</v>
      </c>
      <c r="D511" s="64">
        <f>연결_지출수입내역서!C505</f>
        <v>0</v>
      </c>
      <c r="E511" s="39">
        <f>연결_지출수입내역서!D505</f>
        <v>0</v>
      </c>
      <c r="F511" s="64">
        <f>연결_지출수입내역서!E505</f>
        <v>0</v>
      </c>
      <c r="G511" s="207">
        <f>연결_지출수입내역서!F505</f>
        <v>0</v>
      </c>
      <c r="H511" s="207"/>
      <c r="I511" s="66">
        <f>연결_지출수입내역서!G505</f>
        <v>0</v>
      </c>
    </row>
    <row r="512" spans="2:9" ht="20.100000000000001" hidden="1" customHeight="1">
      <c r="B512" s="156">
        <v>500</v>
      </c>
      <c r="C512" s="67">
        <f>연결_지출수입내역서!B506</f>
        <v>0</v>
      </c>
      <c r="D512" s="64">
        <f>연결_지출수입내역서!C506</f>
        <v>0</v>
      </c>
      <c r="E512" s="39">
        <f>연결_지출수입내역서!D506</f>
        <v>0</v>
      </c>
      <c r="F512" s="64">
        <f>연결_지출수입내역서!E506</f>
        <v>0</v>
      </c>
      <c r="G512" s="207">
        <f>연결_지출수입내역서!F506</f>
        <v>0</v>
      </c>
      <c r="H512" s="207"/>
      <c r="I512" s="66">
        <f>연결_지출수입내역서!G506</f>
        <v>0</v>
      </c>
    </row>
    <row r="513" spans="2:9" ht="20.100000000000001" hidden="1" customHeight="1">
      <c r="B513" s="156">
        <v>501</v>
      </c>
      <c r="C513" s="67">
        <f>연결_지출수입내역서!B507</f>
        <v>0</v>
      </c>
      <c r="D513" s="64">
        <f>연결_지출수입내역서!C507</f>
        <v>0</v>
      </c>
      <c r="E513" s="39">
        <f>연결_지출수입내역서!D507</f>
        <v>0</v>
      </c>
      <c r="F513" s="64">
        <f>연결_지출수입내역서!E507</f>
        <v>0</v>
      </c>
      <c r="G513" s="207">
        <f>연결_지출수입내역서!F507</f>
        <v>0</v>
      </c>
      <c r="H513" s="207"/>
      <c r="I513" s="66">
        <f>연결_지출수입내역서!G507</f>
        <v>0</v>
      </c>
    </row>
    <row r="514" spans="2:9" ht="20.100000000000001" hidden="1" customHeight="1">
      <c r="B514" s="156">
        <v>502</v>
      </c>
      <c r="C514" s="67">
        <f>연결_지출수입내역서!B508</f>
        <v>0</v>
      </c>
      <c r="D514" s="64">
        <f>연결_지출수입내역서!C508</f>
        <v>0</v>
      </c>
      <c r="E514" s="39">
        <f>연결_지출수입내역서!D508</f>
        <v>0</v>
      </c>
      <c r="F514" s="64">
        <f>연결_지출수입내역서!E508</f>
        <v>0</v>
      </c>
      <c r="G514" s="207">
        <f>연결_지출수입내역서!F508</f>
        <v>0</v>
      </c>
      <c r="H514" s="207"/>
      <c r="I514" s="66">
        <f>연결_지출수입내역서!G508</f>
        <v>0</v>
      </c>
    </row>
    <row r="515" spans="2:9" ht="20.100000000000001" hidden="1" customHeight="1">
      <c r="B515" s="156">
        <v>503</v>
      </c>
      <c r="C515" s="67">
        <f>연결_지출수입내역서!B509</f>
        <v>0</v>
      </c>
      <c r="D515" s="64">
        <f>연결_지출수입내역서!C509</f>
        <v>0</v>
      </c>
      <c r="E515" s="39">
        <f>연결_지출수입내역서!D509</f>
        <v>0</v>
      </c>
      <c r="F515" s="64">
        <f>연결_지출수입내역서!E509</f>
        <v>0</v>
      </c>
      <c r="G515" s="207">
        <f>연결_지출수입내역서!F509</f>
        <v>0</v>
      </c>
      <c r="H515" s="207"/>
      <c r="I515" s="66">
        <f>연결_지출수입내역서!G509</f>
        <v>0</v>
      </c>
    </row>
    <row r="516" spans="2:9" ht="20.100000000000001" hidden="1" customHeight="1">
      <c r="B516" s="156">
        <v>504</v>
      </c>
      <c r="C516" s="67">
        <f>연결_지출수입내역서!B510</f>
        <v>0</v>
      </c>
      <c r="D516" s="64">
        <f>연결_지출수입내역서!C510</f>
        <v>0</v>
      </c>
      <c r="E516" s="39">
        <f>연결_지출수입내역서!D510</f>
        <v>0</v>
      </c>
      <c r="F516" s="64">
        <f>연결_지출수입내역서!E510</f>
        <v>0</v>
      </c>
      <c r="G516" s="207">
        <f>연결_지출수입내역서!F510</f>
        <v>0</v>
      </c>
      <c r="H516" s="207"/>
      <c r="I516" s="66">
        <f>연결_지출수입내역서!G510</f>
        <v>0</v>
      </c>
    </row>
    <row r="517" spans="2:9" ht="20.100000000000001" hidden="1" customHeight="1">
      <c r="B517" s="156">
        <v>505</v>
      </c>
      <c r="C517" s="67">
        <f>연결_지출수입내역서!B511</f>
        <v>0</v>
      </c>
      <c r="D517" s="64">
        <f>연결_지출수입내역서!C511</f>
        <v>0</v>
      </c>
      <c r="E517" s="39">
        <f>연결_지출수입내역서!D511</f>
        <v>0</v>
      </c>
      <c r="F517" s="64">
        <f>연결_지출수입내역서!E511</f>
        <v>0</v>
      </c>
      <c r="G517" s="207">
        <f>연결_지출수입내역서!F511</f>
        <v>0</v>
      </c>
      <c r="H517" s="207"/>
      <c r="I517" s="66">
        <f>연결_지출수입내역서!G511</f>
        <v>0</v>
      </c>
    </row>
    <row r="518" spans="2:9" ht="20.100000000000001" hidden="1" customHeight="1">
      <c r="B518" s="156">
        <v>506</v>
      </c>
      <c r="C518" s="67">
        <f>연결_지출수입내역서!B512</f>
        <v>0</v>
      </c>
      <c r="D518" s="64">
        <f>연결_지출수입내역서!C512</f>
        <v>0</v>
      </c>
      <c r="E518" s="39">
        <f>연결_지출수입내역서!D512</f>
        <v>0</v>
      </c>
      <c r="F518" s="64">
        <f>연결_지출수입내역서!E512</f>
        <v>0</v>
      </c>
      <c r="G518" s="207">
        <f>연결_지출수입내역서!F512</f>
        <v>0</v>
      </c>
      <c r="H518" s="207"/>
      <c r="I518" s="66">
        <f>연결_지출수입내역서!G512</f>
        <v>0</v>
      </c>
    </row>
    <row r="519" spans="2:9" ht="20.100000000000001" hidden="1" customHeight="1">
      <c r="B519" s="156">
        <v>507</v>
      </c>
      <c r="C519" s="67">
        <f>연결_지출수입내역서!B513</f>
        <v>0</v>
      </c>
      <c r="D519" s="64">
        <f>연결_지출수입내역서!C513</f>
        <v>0</v>
      </c>
      <c r="E519" s="39">
        <f>연결_지출수입내역서!D513</f>
        <v>0</v>
      </c>
      <c r="F519" s="64">
        <f>연결_지출수입내역서!E513</f>
        <v>0</v>
      </c>
      <c r="G519" s="207">
        <f>연결_지출수입내역서!F513</f>
        <v>0</v>
      </c>
      <c r="H519" s="207"/>
      <c r="I519" s="66">
        <f>연결_지출수입내역서!G513</f>
        <v>0</v>
      </c>
    </row>
    <row r="520" spans="2:9" ht="20.100000000000001" hidden="1" customHeight="1">
      <c r="B520" s="156">
        <v>508</v>
      </c>
      <c r="C520" s="67">
        <f>연결_지출수입내역서!B514</f>
        <v>0</v>
      </c>
      <c r="D520" s="64">
        <f>연결_지출수입내역서!C514</f>
        <v>0</v>
      </c>
      <c r="E520" s="39">
        <f>연결_지출수입내역서!D514</f>
        <v>0</v>
      </c>
      <c r="F520" s="64">
        <f>연결_지출수입내역서!E514</f>
        <v>0</v>
      </c>
      <c r="G520" s="207">
        <f>연결_지출수입내역서!F514</f>
        <v>0</v>
      </c>
      <c r="H520" s="207"/>
      <c r="I520" s="66">
        <f>연결_지출수입내역서!G514</f>
        <v>0</v>
      </c>
    </row>
    <row r="521" spans="2:9" ht="20.100000000000001" hidden="1" customHeight="1">
      <c r="B521" s="156">
        <v>509</v>
      </c>
      <c r="C521" s="67">
        <f>연결_지출수입내역서!B515</f>
        <v>0</v>
      </c>
      <c r="D521" s="64">
        <f>연결_지출수입내역서!C515</f>
        <v>0</v>
      </c>
      <c r="E521" s="39">
        <f>연결_지출수입내역서!D515</f>
        <v>0</v>
      </c>
      <c r="F521" s="64">
        <f>연결_지출수입내역서!E515</f>
        <v>0</v>
      </c>
      <c r="G521" s="207">
        <f>연결_지출수입내역서!F515</f>
        <v>0</v>
      </c>
      <c r="H521" s="207"/>
      <c r="I521" s="66">
        <f>연결_지출수입내역서!G515</f>
        <v>0</v>
      </c>
    </row>
    <row r="522" spans="2:9" ht="20.100000000000001" hidden="1" customHeight="1">
      <c r="B522" s="156">
        <v>510</v>
      </c>
      <c r="C522" s="67">
        <f>연결_지출수입내역서!B516</f>
        <v>0</v>
      </c>
      <c r="D522" s="64">
        <f>연결_지출수입내역서!C516</f>
        <v>0</v>
      </c>
      <c r="E522" s="39">
        <f>연결_지출수입내역서!D516</f>
        <v>0</v>
      </c>
      <c r="F522" s="64">
        <f>연결_지출수입내역서!E516</f>
        <v>0</v>
      </c>
      <c r="G522" s="207">
        <f>연결_지출수입내역서!F516</f>
        <v>0</v>
      </c>
      <c r="H522" s="207"/>
      <c r="I522" s="66">
        <f>연결_지출수입내역서!G516</f>
        <v>0</v>
      </c>
    </row>
    <row r="523" spans="2:9" ht="20.100000000000001" hidden="1" customHeight="1">
      <c r="B523" s="156">
        <v>511</v>
      </c>
      <c r="C523" s="67">
        <f>연결_지출수입내역서!B517</f>
        <v>0</v>
      </c>
      <c r="D523" s="64">
        <f>연결_지출수입내역서!C517</f>
        <v>0</v>
      </c>
      <c r="E523" s="39">
        <f>연결_지출수입내역서!D517</f>
        <v>0</v>
      </c>
      <c r="F523" s="64">
        <f>연결_지출수입내역서!E517</f>
        <v>0</v>
      </c>
      <c r="G523" s="207">
        <f>연결_지출수입내역서!F517</f>
        <v>0</v>
      </c>
      <c r="H523" s="207"/>
      <c r="I523" s="66">
        <f>연결_지출수입내역서!G517</f>
        <v>0</v>
      </c>
    </row>
    <row r="524" spans="2:9" ht="20.100000000000001" hidden="1" customHeight="1">
      <c r="B524" s="156">
        <v>512</v>
      </c>
      <c r="C524" s="67">
        <f>연결_지출수입내역서!B518</f>
        <v>0</v>
      </c>
      <c r="D524" s="64">
        <f>연결_지출수입내역서!C518</f>
        <v>0</v>
      </c>
      <c r="E524" s="39">
        <f>연결_지출수입내역서!D518</f>
        <v>0</v>
      </c>
      <c r="F524" s="64">
        <f>연결_지출수입내역서!E518</f>
        <v>0</v>
      </c>
      <c r="G524" s="207">
        <f>연결_지출수입내역서!F518</f>
        <v>0</v>
      </c>
      <c r="H524" s="207"/>
      <c r="I524" s="66">
        <f>연결_지출수입내역서!G518</f>
        <v>0</v>
      </c>
    </row>
    <row r="525" spans="2:9" ht="20.100000000000001" hidden="1" customHeight="1">
      <c r="B525" s="156">
        <v>513</v>
      </c>
      <c r="C525" s="67">
        <f>연결_지출수입내역서!B519</f>
        <v>0</v>
      </c>
      <c r="D525" s="64">
        <f>연결_지출수입내역서!C519</f>
        <v>0</v>
      </c>
      <c r="E525" s="39">
        <f>연결_지출수입내역서!D519</f>
        <v>0</v>
      </c>
      <c r="F525" s="64">
        <f>연결_지출수입내역서!E519</f>
        <v>0</v>
      </c>
      <c r="G525" s="207">
        <f>연결_지출수입내역서!F519</f>
        <v>0</v>
      </c>
      <c r="H525" s="207"/>
      <c r="I525" s="66">
        <f>연결_지출수입내역서!G519</f>
        <v>0</v>
      </c>
    </row>
    <row r="526" spans="2:9" ht="20.100000000000001" hidden="1" customHeight="1">
      <c r="B526" s="156">
        <v>514</v>
      </c>
      <c r="C526" s="67">
        <f>연결_지출수입내역서!B520</f>
        <v>0</v>
      </c>
      <c r="D526" s="64">
        <f>연결_지출수입내역서!C520</f>
        <v>0</v>
      </c>
      <c r="E526" s="39">
        <f>연결_지출수입내역서!D520</f>
        <v>0</v>
      </c>
      <c r="F526" s="64">
        <f>연결_지출수입내역서!E520</f>
        <v>0</v>
      </c>
      <c r="G526" s="207">
        <f>연결_지출수입내역서!F520</f>
        <v>0</v>
      </c>
      <c r="H526" s="207"/>
      <c r="I526" s="66">
        <f>연결_지출수입내역서!G520</f>
        <v>0</v>
      </c>
    </row>
    <row r="527" spans="2:9" ht="20.100000000000001" hidden="1" customHeight="1">
      <c r="B527" s="156">
        <v>515</v>
      </c>
      <c r="C527" s="67">
        <f>연결_지출수입내역서!B521</f>
        <v>0</v>
      </c>
      <c r="D527" s="64">
        <f>연결_지출수입내역서!C521</f>
        <v>0</v>
      </c>
      <c r="E527" s="39">
        <f>연결_지출수입내역서!D521</f>
        <v>0</v>
      </c>
      <c r="F527" s="64">
        <f>연결_지출수입내역서!E521</f>
        <v>0</v>
      </c>
      <c r="G527" s="207">
        <f>연결_지출수입내역서!F521</f>
        <v>0</v>
      </c>
      <c r="H527" s="207"/>
      <c r="I527" s="66">
        <f>연결_지출수입내역서!G521</f>
        <v>0</v>
      </c>
    </row>
    <row r="528" spans="2:9" ht="20.100000000000001" hidden="1" customHeight="1">
      <c r="B528" s="156">
        <v>516</v>
      </c>
      <c r="C528" s="67">
        <f>연결_지출수입내역서!B522</f>
        <v>0</v>
      </c>
      <c r="D528" s="64">
        <f>연결_지출수입내역서!C522</f>
        <v>0</v>
      </c>
      <c r="E528" s="39">
        <f>연결_지출수입내역서!D522</f>
        <v>0</v>
      </c>
      <c r="F528" s="64">
        <f>연결_지출수입내역서!E522</f>
        <v>0</v>
      </c>
      <c r="G528" s="207">
        <f>연결_지출수입내역서!F522</f>
        <v>0</v>
      </c>
      <c r="H528" s="207"/>
      <c r="I528" s="66">
        <f>연결_지출수입내역서!G522</f>
        <v>0</v>
      </c>
    </row>
    <row r="529" spans="2:9" ht="20.100000000000001" hidden="1" customHeight="1">
      <c r="B529" s="156">
        <v>517</v>
      </c>
      <c r="C529" s="67">
        <f>연결_지출수입내역서!B523</f>
        <v>0</v>
      </c>
      <c r="D529" s="64">
        <f>연결_지출수입내역서!C523</f>
        <v>0</v>
      </c>
      <c r="E529" s="39">
        <f>연결_지출수입내역서!D523</f>
        <v>0</v>
      </c>
      <c r="F529" s="64">
        <f>연결_지출수입내역서!E523</f>
        <v>0</v>
      </c>
      <c r="G529" s="207">
        <f>연결_지출수입내역서!F523</f>
        <v>0</v>
      </c>
      <c r="H529" s="207"/>
      <c r="I529" s="66">
        <f>연결_지출수입내역서!G523</f>
        <v>0</v>
      </c>
    </row>
    <row r="530" spans="2:9" ht="20.100000000000001" hidden="1" customHeight="1">
      <c r="B530" s="156">
        <v>518</v>
      </c>
      <c r="C530" s="67">
        <f>연결_지출수입내역서!B524</f>
        <v>0</v>
      </c>
      <c r="D530" s="64">
        <f>연결_지출수입내역서!C524</f>
        <v>0</v>
      </c>
      <c r="E530" s="39">
        <f>연결_지출수입내역서!D524</f>
        <v>0</v>
      </c>
      <c r="F530" s="64">
        <f>연결_지출수입내역서!E524</f>
        <v>0</v>
      </c>
      <c r="G530" s="207">
        <f>연결_지출수입내역서!F524</f>
        <v>0</v>
      </c>
      <c r="H530" s="207"/>
      <c r="I530" s="66">
        <f>연결_지출수입내역서!G524</f>
        <v>0</v>
      </c>
    </row>
    <row r="531" spans="2:9" ht="20.100000000000001" hidden="1" customHeight="1">
      <c r="B531" s="156">
        <v>519</v>
      </c>
      <c r="C531" s="67">
        <f>연결_지출수입내역서!B525</f>
        <v>0</v>
      </c>
      <c r="D531" s="64">
        <f>연결_지출수입내역서!C525</f>
        <v>0</v>
      </c>
      <c r="E531" s="39">
        <f>연결_지출수입내역서!D525</f>
        <v>0</v>
      </c>
      <c r="F531" s="64">
        <f>연결_지출수입내역서!E525</f>
        <v>0</v>
      </c>
      <c r="G531" s="207">
        <f>연결_지출수입내역서!F525</f>
        <v>0</v>
      </c>
      <c r="H531" s="207"/>
      <c r="I531" s="66">
        <f>연결_지출수입내역서!G525</f>
        <v>0</v>
      </c>
    </row>
    <row r="532" spans="2:9" ht="20.100000000000001" hidden="1" customHeight="1">
      <c r="B532" s="156">
        <v>520</v>
      </c>
      <c r="C532" s="67">
        <f>연결_지출수입내역서!B526</f>
        <v>0</v>
      </c>
      <c r="D532" s="64">
        <f>연결_지출수입내역서!C526</f>
        <v>0</v>
      </c>
      <c r="E532" s="39">
        <f>연결_지출수입내역서!D526</f>
        <v>0</v>
      </c>
      <c r="F532" s="64">
        <f>연결_지출수입내역서!E526</f>
        <v>0</v>
      </c>
      <c r="G532" s="207">
        <f>연결_지출수입내역서!F526</f>
        <v>0</v>
      </c>
      <c r="H532" s="207"/>
      <c r="I532" s="66">
        <f>연결_지출수입내역서!G526</f>
        <v>0</v>
      </c>
    </row>
    <row r="533" spans="2:9" ht="20.100000000000001" hidden="1" customHeight="1">
      <c r="B533" s="156">
        <v>521</v>
      </c>
      <c r="C533" s="67">
        <f>연결_지출수입내역서!B527</f>
        <v>0</v>
      </c>
      <c r="D533" s="64">
        <f>연결_지출수입내역서!C527</f>
        <v>0</v>
      </c>
      <c r="E533" s="39">
        <f>연결_지출수입내역서!D527</f>
        <v>0</v>
      </c>
      <c r="F533" s="64">
        <f>연결_지출수입내역서!E527</f>
        <v>0</v>
      </c>
      <c r="G533" s="207">
        <f>연결_지출수입내역서!F527</f>
        <v>0</v>
      </c>
      <c r="H533" s="207"/>
      <c r="I533" s="66">
        <f>연결_지출수입내역서!G527</f>
        <v>0</v>
      </c>
    </row>
    <row r="534" spans="2:9" ht="20.100000000000001" hidden="1" customHeight="1">
      <c r="B534" s="156">
        <v>522</v>
      </c>
      <c r="C534" s="67">
        <f>연결_지출수입내역서!B528</f>
        <v>0</v>
      </c>
      <c r="D534" s="64">
        <f>연결_지출수입내역서!C528</f>
        <v>0</v>
      </c>
      <c r="E534" s="39">
        <f>연결_지출수입내역서!D528</f>
        <v>0</v>
      </c>
      <c r="F534" s="64">
        <f>연결_지출수입내역서!E528</f>
        <v>0</v>
      </c>
      <c r="G534" s="207">
        <f>연결_지출수입내역서!F528</f>
        <v>0</v>
      </c>
      <c r="H534" s="207"/>
      <c r="I534" s="66">
        <f>연결_지출수입내역서!G528</f>
        <v>0</v>
      </c>
    </row>
    <row r="535" spans="2:9" ht="20.100000000000001" hidden="1" customHeight="1">
      <c r="B535" s="156">
        <v>523</v>
      </c>
      <c r="C535" s="67">
        <f>연결_지출수입내역서!B529</f>
        <v>0</v>
      </c>
      <c r="D535" s="64">
        <f>연결_지출수입내역서!C529</f>
        <v>0</v>
      </c>
      <c r="E535" s="39">
        <f>연결_지출수입내역서!D529</f>
        <v>0</v>
      </c>
      <c r="F535" s="64">
        <f>연결_지출수입내역서!E529</f>
        <v>0</v>
      </c>
      <c r="G535" s="207">
        <f>연결_지출수입내역서!F529</f>
        <v>0</v>
      </c>
      <c r="H535" s="207"/>
      <c r="I535" s="66">
        <f>연결_지출수입내역서!G529</f>
        <v>0</v>
      </c>
    </row>
    <row r="536" spans="2:9" ht="20.100000000000001" hidden="1" customHeight="1">
      <c r="B536" s="156">
        <v>524</v>
      </c>
      <c r="C536" s="67">
        <f>연결_지출수입내역서!B530</f>
        <v>0</v>
      </c>
      <c r="D536" s="64">
        <f>연결_지출수입내역서!C530</f>
        <v>0</v>
      </c>
      <c r="E536" s="39">
        <f>연결_지출수입내역서!D530</f>
        <v>0</v>
      </c>
      <c r="F536" s="64">
        <f>연결_지출수입내역서!E530</f>
        <v>0</v>
      </c>
      <c r="G536" s="207">
        <f>연결_지출수입내역서!F530</f>
        <v>0</v>
      </c>
      <c r="H536" s="207"/>
      <c r="I536" s="66">
        <f>연결_지출수입내역서!G530</f>
        <v>0</v>
      </c>
    </row>
    <row r="537" spans="2:9" ht="20.100000000000001" hidden="1" customHeight="1">
      <c r="B537" s="156">
        <v>525</v>
      </c>
      <c r="C537" s="67">
        <f>연결_지출수입내역서!B531</f>
        <v>0</v>
      </c>
      <c r="D537" s="64">
        <f>연결_지출수입내역서!C531</f>
        <v>0</v>
      </c>
      <c r="E537" s="39">
        <f>연결_지출수입내역서!D531</f>
        <v>0</v>
      </c>
      <c r="F537" s="64">
        <f>연결_지출수입내역서!E531</f>
        <v>0</v>
      </c>
      <c r="G537" s="207">
        <f>연결_지출수입내역서!F531</f>
        <v>0</v>
      </c>
      <c r="H537" s="207"/>
      <c r="I537" s="66">
        <f>연결_지출수입내역서!G531</f>
        <v>0</v>
      </c>
    </row>
    <row r="538" spans="2:9" ht="20.100000000000001" hidden="1" customHeight="1">
      <c r="B538" s="156">
        <v>526</v>
      </c>
      <c r="C538" s="67">
        <f>연결_지출수입내역서!B532</f>
        <v>0</v>
      </c>
      <c r="D538" s="64">
        <f>연결_지출수입내역서!C532</f>
        <v>0</v>
      </c>
      <c r="E538" s="39">
        <f>연결_지출수입내역서!D532</f>
        <v>0</v>
      </c>
      <c r="F538" s="64">
        <f>연결_지출수입내역서!E532</f>
        <v>0</v>
      </c>
      <c r="G538" s="207">
        <f>연결_지출수입내역서!F532</f>
        <v>0</v>
      </c>
      <c r="H538" s="207"/>
      <c r="I538" s="66">
        <f>연결_지출수입내역서!G532</f>
        <v>0</v>
      </c>
    </row>
    <row r="539" spans="2:9" ht="20.100000000000001" hidden="1" customHeight="1">
      <c r="B539" s="156">
        <v>527</v>
      </c>
      <c r="C539" s="67">
        <f>연결_지출수입내역서!B533</f>
        <v>0</v>
      </c>
      <c r="D539" s="64">
        <f>연결_지출수입내역서!C533</f>
        <v>0</v>
      </c>
      <c r="E539" s="39">
        <f>연결_지출수입내역서!D533</f>
        <v>0</v>
      </c>
      <c r="F539" s="64">
        <f>연결_지출수입내역서!E533</f>
        <v>0</v>
      </c>
      <c r="G539" s="207">
        <f>연결_지출수입내역서!F533</f>
        <v>0</v>
      </c>
      <c r="H539" s="207"/>
      <c r="I539" s="66">
        <f>연결_지출수입내역서!G533</f>
        <v>0</v>
      </c>
    </row>
    <row r="540" spans="2:9" ht="20.100000000000001" hidden="1" customHeight="1">
      <c r="B540" s="156">
        <v>528</v>
      </c>
      <c r="C540" s="67">
        <f>연결_지출수입내역서!B534</f>
        <v>0</v>
      </c>
      <c r="D540" s="64">
        <f>연결_지출수입내역서!C534</f>
        <v>0</v>
      </c>
      <c r="E540" s="39">
        <f>연결_지출수입내역서!D534</f>
        <v>0</v>
      </c>
      <c r="F540" s="64">
        <f>연결_지출수입내역서!E534</f>
        <v>0</v>
      </c>
      <c r="G540" s="207">
        <f>연결_지출수입내역서!F534</f>
        <v>0</v>
      </c>
      <c r="H540" s="207"/>
      <c r="I540" s="66">
        <f>연결_지출수입내역서!G534</f>
        <v>0</v>
      </c>
    </row>
    <row r="541" spans="2:9" ht="20.100000000000001" hidden="1" customHeight="1">
      <c r="B541" s="156">
        <v>529</v>
      </c>
      <c r="C541" s="67">
        <f>연결_지출수입내역서!B535</f>
        <v>0</v>
      </c>
      <c r="D541" s="64">
        <f>연결_지출수입내역서!C535</f>
        <v>0</v>
      </c>
      <c r="E541" s="39">
        <f>연결_지출수입내역서!D535</f>
        <v>0</v>
      </c>
      <c r="F541" s="64">
        <f>연결_지출수입내역서!E535</f>
        <v>0</v>
      </c>
      <c r="G541" s="207">
        <f>연결_지출수입내역서!F535</f>
        <v>0</v>
      </c>
      <c r="H541" s="207"/>
      <c r="I541" s="66">
        <f>연결_지출수입내역서!G535</f>
        <v>0</v>
      </c>
    </row>
    <row r="542" spans="2:9" ht="20.100000000000001" hidden="1" customHeight="1">
      <c r="B542" s="156">
        <v>530</v>
      </c>
      <c r="C542" s="67">
        <f>연결_지출수입내역서!B536</f>
        <v>0</v>
      </c>
      <c r="D542" s="64">
        <f>연결_지출수입내역서!C536</f>
        <v>0</v>
      </c>
      <c r="E542" s="39">
        <f>연결_지출수입내역서!D536</f>
        <v>0</v>
      </c>
      <c r="F542" s="64">
        <f>연결_지출수입내역서!E536</f>
        <v>0</v>
      </c>
      <c r="G542" s="207">
        <f>연결_지출수입내역서!F536</f>
        <v>0</v>
      </c>
      <c r="H542" s="207"/>
      <c r="I542" s="66">
        <f>연결_지출수입내역서!G536</f>
        <v>0</v>
      </c>
    </row>
    <row r="543" spans="2:9" ht="20.100000000000001" hidden="1" customHeight="1">
      <c r="B543" s="156">
        <v>531</v>
      </c>
      <c r="C543" s="67">
        <f>연결_지출수입내역서!B537</f>
        <v>0</v>
      </c>
      <c r="D543" s="64">
        <f>연결_지출수입내역서!C537</f>
        <v>0</v>
      </c>
      <c r="E543" s="39">
        <f>연결_지출수입내역서!D537</f>
        <v>0</v>
      </c>
      <c r="F543" s="64">
        <f>연결_지출수입내역서!E537</f>
        <v>0</v>
      </c>
      <c r="G543" s="207">
        <f>연결_지출수입내역서!F537</f>
        <v>0</v>
      </c>
      <c r="H543" s="207"/>
      <c r="I543" s="66">
        <f>연결_지출수입내역서!G537</f>
        <v>0</v>
      </c>
    </row>
    <row r="544" spans="2:9" ht="20.100000000000001" hidden="1" customHeight="1">
      <c r="B544" s="156">
        <v>532</v>
      </c>
      <c r="C544" s="67">
        <f>연결_지출수입내역서!B538</f>
        <v>0</v>
      </c>
      <c r="D544" s="64">
        <f>연결_지출수입내역서!C538</f>
        <v>0</v>
      </c>
      <c r="E544" s="39">
        <f>연결_지출수입내역서!D538</f>
        <v>0</v>
      </c>
      <c r="F544" s="64">
        <f>연결_지출수입내역서!E538</f>
        <v>0</v>
      </c>
      <c r="G544" s="207">
        <f>연결_지출수입내역서!F538</f>
        <v>0</v>
      </c>
      <c r="H544" s="207"/>
      <c r="I544" s="66">
        <f>연결_지출수입내역서!G538</f>
        <v>0</v>
      </c>
    </row>
    <row r="545" spans="2:9" ht="20.100000000000001" hidden="1" customHeight="1">
      <c r="B545" s="156">
        <v>533</v>
      </c>
      <c r="C545" s="67">
        <f>연결_지출수입내역서!B539</f>
        <v>0</v>
      </c>
      <c r="D545" s="64">
        <f>연결_지출수입내역서!C539</f>
        <v>0</v>
      </c>
      <c r="E545" s="39">
        <f>연결_지출수입내역서!D539</f>
        <v>0</v>
      </c>
      <c r="F545" s="64">
        <f>연결_지출수입내역서!E539</f>
        <v>0</v>
      </c>
      <c r="G545" s="207">
        <f>연결_지출수입내역서!F539</f>
        <v>0</v>
      </c>
      <c r="H545" s="207"/>
      <c r="I545" s="66">
        <f>연결_지출수입내역서!G539</f>
        <v>0</v>
      </c>
    </row>
    <row r="546" spans="2:9" ht="20.100000000000001" hidden="1" customHeight="1">
      <c r="B546" s="156">
        <v>534</v>
      </c>
      <c r="C546" s="67">
        <f>연결_지출수입내역서!B540</f>
        <v>0</v>
      </c>
      <c r="D546" s="64">
        <f>연결_지출수입내역서!C540</f>
        <v>0</v>
      </c>
      <c r="E546" s="39">
        <f>연결_지출수입내역서!D540</f>
        <v>0</v>
      </c>
      <c r="F546" s="64">
        <f>연결_지출수입내역서!E540</f>
        <v>0</v>
      </c>
      <c r="G546" s="207">
        <f>연결_지출수입내역서!F540</f>
        <v>0</v>
      </c>
      <c r="H546" s="207"/>
      <c r="I546" s="66">
        <f>연결_지출수입내역서!G540</f>
        <v>0</v>
      </c>
    </row>
    <row r="547" spans="2:9" ht="20.100000000000001" hidden="1" customHeight="1">
      <c r="B547" s="156">
        <v>535</v>
      </c>
      <c r="C547" s="67">
        <f>연결_지출수입내역서!B541</f>
        <v>0</v>
      </c>
      <c r="D547" s="64">
        <f>연결_지출수입내역서!C541</f>
        <v>0</v>
      </c>
      <c r="E547" s="39">
        <f>연결_지출수입내역서!D541</f>
        <v>0</v>
      </c>
      <c r="F547" s="64">
        <f>연결_지출수입내역서!E541</f>
        <v>0</v>
      </c>
      <c r="G547" s="207">
        <f>연결_지출수입내역서!F541</f>
        <v>0</v>
      </c>
      <c r="H547" s="207"/>
      <c r="I547" s="66">
        <f>연결_지출수입내역서!G541</f>
        <v>0</v>
      </c>
    </row>
    <row r="548" spans="2:9" ht="20.100000000000001" hidden="1" customHeight="1">
      <c r="B548" s="156">
        <v>536</v>
      </c>
      <c r="C548" s="67">
        <f>연결_지출수입내역서!B542</f>
        <v>0</v>
      </c>
      <c r="D548" s="64">
        <f>연결_지출수입내역서!C542</f>
        <v>0</v>
      </c>
      <c r="E548" s="39">
        <f>연결_지출수입내역서!D542</f>
        <v>0</v>
      </c>
      <c r="F548" s="64">
        <f>연결_지출수입내역서!E542</f>
        <v>0</v>
      </c>
      <c r="G548" s="207">
        <f>연결_지출수입내역서!F542</f>
        <v>0</v>
      </c>
      <c r="H548" s="207"/>
      <c r="I548" s="66">
        <f>연결_지출수입내역서!G542</f>
        <v>0</v>
      </c>
    </row>
    <row r="549" spans="2:9" ht="20.100000000000001" hidden="1" customHeight="1">
      <c r="B549" s="156">
        <v>537</v>
      </c>
      <c r="C549" s="67">
        <f>연결_지출수입내역서!B543</f>
        <v>0</v>
      </c>
      <c r="D549" s="64">
        <f>연결_지출수입내역서!C543</f>
        <v>0</v>
      </c>
      <c r="E549" s="39">
        <f>연결_지출수입내역서!D543</f>
        <v>0</v>
      </c>
      <c r="F549" s="64">
        <f>연결_지출수입내역서!E543</f>
        <v>0</v>
      </c>
      <c r="G549" s="207">
        <f>연결_지출수입내역서!F543</f>
        <v>0</v>
      </c>
      <c r="H549" s="207"/>
      <c r="I549" s="66">
        <f>연결_지출수입내역서!G543</f>
        <v>0</v>
      </c>
    </row>
    <row r="550" spans="2:9" ht="20.100000000000001" hidden="1" customHeight="1">
      <c r="B550" s="156">
        <v>538</v>
      </c>
      <c r="C550" s="67">
        <f>연결_지출수입내역서!B544</f>
        <v>0</v>
      </c>
      <c r="D550" s="64">
        <f>연결_지출수입내역서!C544</f>
        <v>0</v>
      </c>
      <c r="E550" s="39">
        <f>연결_지출수입내역서!D544</f>
        <v>0</v>
      </c>
      <c r="F550" s="64">
        <f>연결_지출수입내역서!E544</f>
        <v>0</v>
      </c>
      <c r="G550" s="207">
        <f>연결_지출수입내역서!F544</f>
        <v>0</v>
      </c>
      <c r="H550" s="207"/>
      <c r="I550" s="66">
        <f>연결_지출수입내역서!G544</f>
        <v>0</v>
      </c>
    </row>
    <row r="551" spans="2:9" ht="20.100000000000001" hidden="1" customHeight="1">
      <c r="B551" s="156">
        <v>539</v>
      </c>
      <c r="C551" s="67">
        <f>연결_지출수입내역서!B545</f>
        <v>0</v>
      </c>
      <c r="D551" s="64">
        <f>연결_지출수입내역서!C545</f>
        <v>0</v>
      </c>
      <c r="E551" s="39">
        <f>연결_지출수입내역서!D545</f>
        <v>0</v>
      </c>
      <c r="F551" s="64">
        <f>연결_지출수입내역서!E545</f>
        <v>0</v>
      </c>
      <c r="G551" s="207">
        <f>연결_지출수입내역서!F545</f>
        <v>0</v>
      </c>
      <c r="H551" s="207"/>
      <c r="I551" s="66">
        <f>연결_지출수입내역서!G545</f>
        <v>0</v>
      </c>
    </row>
    <row r="552" spans="2:9" ht="20.100000000000001" hidden="1" customHeight="1">
      <c r="B552" s="156">
        <v>540</v>
      </c>
      <c r="C552" s="67">
        <f>연결_지출수입내역서!B546</f>
        <v>0</v>
      </c>
      <c r="D552" s="64">
        <f>연결_지출수입내역서!C546</f>
        <v>0</v>
      </c>
      <c r="E552" s="39">
        <f>연결_지출수입내역서!D546</f>
        <v>0</v>
      </c>
      <c r="F552" s="64">
        <f>연결_지출수입내역서!E546</f>
        <v>0</v>
      </c>
      <c r="G552" s="207">
        <f>연결_지출수입내역서!F546</f>
        <v>0</v>
      </c>
      <c r="H552" s="207"/>
      <c r="I552" s="66">
        <f>연결_지출수입내역서!G546</f>
        <v>0</v>
      </c>
    </row>
    <row r="553" spans="2:9" ht="20.100000000000001" hidden="1" customHeight="1">
      <c r="B553" s="156">
        <v>541</v>
      </c>
      <c r="C553" s="67">
        <f>연결_지출수입내역서!B547</f>
        <v>0</v>
      </c>
      <c r="D553" s="64">
        <f>연결_지출수입내역서!C547</f>
        <v>0</v>
      </c>
      <c r="E553" s="39">
        <f>연결_지출수입내역서!D547</f>
        <v>0</v>
      </c>
      <c r="F553" s="64">
        <f>연결_지출수입내역서!E547</f>
        <v>0</v>
      </c>
      <c r="G553" s="207">
        <f>연결_지출수입내역서!F547</f>
        <v>0</v>
      </c>
      <c r="H553" s="207"/>
      <c r="I553" s="66">
        <f>연결_지출수입내역서!G547</f>
        <v>0</v>
      </c>
    </row>
    <row r="554" spans="2:9" ht="20.100000000000001" hidden="1" customHeight="1">
      <c r="B554" s="156">
        <v>542</v>
      </c>
      <c r="C554" s="67">
        <f>연결_지출수입내역서!B548</f>
        <v>0</v>
      </c>
      <c r="D554" s="64">
        <f>연결_지출수입내역서!C548</f>
        <v>0</v>
      </c>
      <c r="E554" s="39">
        <f>연결_지출수입내역서!D548</f>
        <v>0</v>
      </c>
      <c r="F554" s="64">
        <f>연결_지출수입내역서!E548</f>
        <v>0</v>
      </c>
      <c r="G554" s="207">
        <f>연결_지출수입내역서!F548</f>
        <v>0</v>
      </c>
      <c r="H554" s="207"/>
      <c r="I554" s="66">
        <f>연결_지출수입내역서!G548</f>
        <v>0</v>
      </c>
    </row>
    <row r="555" spans="2:9" ht="20.100000000000001" hidden="1" customHeight="1">
      <c r="B555" s="156">
        <v>543</v>
      </c>
      <c r="C555" s="67">
        <f>연결_지출수입내역서!B549</f>
        <v>0</v>
      </c>
      <c r="D555" s="64">
        <f>연결_지출수입내역서!C549</f>
        <v>0</v>
      </c>
      <c r="E555" s="39">
        <f>연결_지출수입내역서!D549</f>
        <v>0</v>
      </c>
      <c r="F555" s="64">
        <f>연결_지출수입내역서!E549</f>
        <v>0</v>
      </c>
      <c r="G555" s="207">
        <f>연결_지출수입내역서!F549</f>
        <v>0</v>
      </c>
      <c r="H555" s="207"/>
      <c r="I555" s="66">
        <f>연결_지출수입내역서!G549</f>
        <v>0</v>
      </c>
    </row>
    <row r="556" spans="2:9" ht="20.100000000000001" hidden="1" customHeight="1">
      <c r="B556" s="156">
        <v>544</v>
      </c>
      <c r="C556" s="67">
        <f>연결_지출수입내역서!B550</f>
        <v>0</v>
      </c>
      <c r="D556" s="64">
        <f>연결_지출수입내역서!C550</f>
        <v>0</v>
      </c>
      <c r="E556" s="39">
        <f>연결_지출수입내역서!D550</f>
        <v>0</v>
      </c>
      <c r="F556" s="64">
        <f>연결_지출수입내역서!E550</f>
        <v>0</v>
      </c>
      <c r="G556" s="207">
        <f>연결_지출수입내역서!F550</f>
        <v>0</v>
      </c>
      <c r="H556" s="207"/>
      <c r="I556" s="66">
        <f>연결_지출수입내역서!G550</f>
        <v>0</v>
      </c>
    </row>
    <row r="557" spans="2:9" ht="20.100000000000001" hidden="1" customHeight="1">
      <c r="B557" s="156">
        <v>545</v>
      </c>
      <c r="C557" s="67">
        <f>연결_지출수입내역서!B551</f>
        <v>0</v>
      </c>
      <c r="D557" s="64">
        <f>연결_지출수입내역서!C551</f>
        <v>0</v>
      </c>
      <c r="E557" s="39">
        <f>연결_지출수입내역서!D551</f>
        <v>0</v>
      </c>
      <c r="F557" s="64">
        <f>연결_지출수입내역서!E551</f>
        <v>0</v>
      </c>
      <c r="G557" s="207">
        <f>연결_지출수입내역서!F551</f>
        <v>0</v>
      </c>
      <c r="H557" s="207"/>
      <c r="I557" s="66">
        <f>연결_지출수입내역서!G551</f>
        <v>0</v>
      </c>
    </row>
    <row r="558" spans="2:9" ht="20.100000000000001" hidden="1" customHeight="1">
      <c r="B558" s="156">
        <v>546</v>
      </c>
      <c r="C558" s="67">
        <f>연결_지출수입내역서!B552</f>
        <v>0</v>
      </c>
      <c r="D558" s="64">
        <f>연결_지출수입내역서!C552</f>
        <v>0</v>
      </c>
      <c r="E558" s="39">
        <f>연결_지출수입내역서!D552</f>
        <v>0</v>
      </c>
      <c r="F558" s="64">
        <f>연결_지출수입내역서!E552</f>
        <v>0</v>
      </c>
      <c r="G558" s="207">
        <f>연결_지출수입내역서!F552</f>
        <v>0</v>
      </c>
      <c r="H558" s="207"/>
      <c r="I558" s="66">
        <f>연결_지출수입내역서!G552</f>
        <v>0</v>
      </c>
    </row>
    <row r="559" spans="2:9" ht="20.100000000000001" hidden="1" customHeight="1">
      <c r="B559" s="156">
        <v>547</v>
      </c>
      <c r="C559" s="67">
        <f>연결_지출수입내역서!B553</f>
        <v>0</v>
      </c>
      <c r="D559" s="64">
        <f>연결_지출수입내역서!C553</f>
        <v>0</v>
      </c>
      <c r="E559" s="39">
        <f>연결_지출수입내역서!D553</f>
        <v>0</v>
      </c>
      <c r="F559" s="64">
        <f>연결_지출수입내역서!E553</f>
        <v>0</v>
      </c>
      <c r="G559" s="207">
        <f>연결_지출수입내역서!F553</f>
        <v>0</v>
      </c>
      <c r="H559" s="207"/>
      <c r="I559" s="66">
        <f>연결_지출수입내역서!G553</f>
        <v>0</v>
      </c>
    </row>
    <row r="560" spans="2:9" ht="20.100000000000001" hidden="1" customHeight="1">
      <c r="B560" s="156">
        <v>548</v>
      </c>
      <c r="C560" s="67">
        <f>연결_지출수입내역서!B554</f>
        <v>0</v>
      </c>
      <c r="D560" s="64">
        <f>연결_지출수입내역서!C554</f>
        <v>0</v>
      </c>
      <c r="E560" s="39">
        <f>연결_지출수입내역서!D554</f>
        <v>0</v>
      </c>
      <c r="F560" s="64">
        <f>연결_지출수입내역서!E554</f>
        <v>0</v>
      </c>
      <c r="G560" s="207">
        <f>연결_지출수입내역서!F554</f>
        <v>0</v>
      </c>
      <c r="H560" s="207"/>
      <c r="I560" s="66">
        <f>연결_지출수입내역서!G554</f>
        <v>0</v>
      </c>
    </row>
    <row r="561" spans="2:9" ht="20.100000000000001" hidden="1" customHeight="1">
      <c r="B561" s="156">
        <v>549</v>
      </c>
      <c r="C561" s="67">
        <f>연결_지출수입내역서!B555</f>
        <v>0</v>
      </c>
      <c r="D561" s="64">
        <f>연결_지출수입내역서!C555</f>
        <v>0</v>
      </c>
      <c r="E561" s="39">
        <f>연결_지출수입내역서!D555</f>
        <v>0</v>
      </c>
      <c r="F561" s="64">
        <f>연결_지출수입내역서!E555</f>
        <v>0</v>
      </c>
      <c r="G561" s="207">
        <f>연결_지출수입내역서!F555</f>
        <v>0</v>
      </c>
      <c r="H561" s="207"/>
      <c r="I561" s="66">
        <f>연결_지출수입내역서!G555</f>
        <v>0</v>
      </c>
    </row>
    <row r="562" spans="2:9" ht="20.100000000000001" hidden="1" customHeight="1">
      <c r="B562" s="156">
        <v>550</v>
      </c>
      <c r="C562" s="67">
        <f>연결_지출수입내역서!B556</f>
        <v>0</v>
      </c>
      <c r="D562" s="64">
        <f>연결_지출수입내역서!C556</f>
        <v>0</v>
      </c>
      <c r="E562" s="39">
        <f>연결_지출수입내역서!D556</f>
        <v>0</v>
      </c>
      <c r="F562" s="64">
        <f>연결_지출수입내역서!E556</f>
        <v>0</v>
      </c>
      <c r="G562" s="207">
        <f>연결_지출수입내역서!F556</f>
        <v>0</v>
      </c>
      <c r="H562" s="207"/>
      <c r="I562" s="66">
        <f>연결_지출수입내역서!G556</f>
        <v>0</v>
      </c>
    </row>
    <row r="563" spans="2:9" ht="20.100000000000001" hidden="1" customHeight="1">
      <c r="B563" s="156">
        <v>551</v>
      </c>
      <c r="C563" s="67">
        <f>연결_지출수입내역서!B557</f>
        <v>0</v>
      </c>
      <c r="D563" s="64">
        <f>연결_지출수입내역서!C557</f>
        <v>0</v>
      </c>
      <c r="E563" s="39">
        <f>연결_지출수입내역서!D557</f>
        <v>0</v>
      </c>
      <c r="F563" s="64">
        <f>연결_지출수입내역서!E557</f>
        <v>0</v>
      </c>
      <c r="G563" s="207">
        <f>연결_지출수입내역서!F557</f>
        <v>0</v>
      </c>
      <c r="H563" s="207"/>
      <c r="I563" s="66">
        <f>연결_지출수입내역서!G557</f>
        <v>0</v>
      </c>
    </row>
    <row r="564" spans="2:9" ht="20.100000000000001" hidden="1" customHeight="1">
      <c r="B564" s="156">
        <v>552</v>
      </c>
      <c r="C564" s="67">
        <f>연결_지출수입내역서!B558</f>
        <v>0</v>
      </c>
      <c r="D564" s="64">
        <f>연결_지출수입내역서!C558</f>
        <v>0</v>
      </c>
      <c r="E564" s="39">
        <f>연결_지출수입내역서!D558</f>
        <v>0</v>
      </c>
      <c r="F564" s="64">
        <f>연결_지출수입내역서!E558</f>
        <v>0</v>
      </c>
      <c r="G564" s="207">
        <f>연결_지출수입내역서!F558</f>
        <v>0</v>
      </c>
      <c r="H564" s="207"/>
      <c r="I564" s="66">
        <f>연결_지출수입내역서!G558</f>
        <v>0</v>
      </c>
    </row>
    <row r="565" spans="2:9" ht="20.100000000000001" hidden="1" customHeight="1">
      <c r="B565" s="156">
        <v>553</v>
      </c>
      <c r="C565" s="67">
        <f>연결_지출수입내역서!B559</f>
        <v>0</v>
      </c>
      <c r="D565" s="64">
        <f>연결_지출수입내역서!C559</f>
        <v>0</v>
      </c>
      <c r="E565" s="39">
        <f>연결_지출수입내역서!D559</f>
        <v>0</v>
      </c>
      <c r="F565" s="64">
        <f>연결_지출수입내역서!E559</f>
        <v>0</v>
      </c>
      <c r="G565" s="207">
        <f>연결_지출수입내역서!F559</f>
        <v>0</v>
      </c>
      <c r="H565" s="207"/>
      <c r="I565" s="66">
        <f>연결_지출수입내역서!G559</f>
        <v>0</v>
      </c>
    </row>
    <row r="566" spans="2:9" ht="20.100000000000001" hidden="1" customHeight="1">
      <c r="B566" s="156">
        <v>554</v>
      </c>
      <c r="C566" s="67">
        <f>연결_지출수입내역서!B560</f>
        <v>0</v>
      </c>
      <c r="D566" s="64">
        <f>연결_지출수입내역서!C560</f>
        <v>0</v>
      </c>
      <c r="E566" s="39">
        <f>연결_지출수입내역서!D560</f>
        <v>0</v>
      </c>
      <c r="F566" s="64">
        <f>연결_지출수입내역서!E560</f>
        <v>0</v>
      </c>
      <c r="G566" s="207">
        <f>연결_지출수입내역서!F560</f>
        <v>0</v>
      </c>
      <c r="H566" s="207"/>
      <c r="I566" s="66">
        <f>연결_지출수입내역서!G560</f>
        <v>0</v>
      </c>
    </row>
    <row r="567" spans="2:9" ht="20.100000000000001" hidden="1" customHeight="1">
      <c r="B567" s="156">
        <v>555</v>
      </c>
      <c r="C567" s="67">
        <f>연결_지출수입내역서!B561</f>
        <v>0</v>
      </c>
      <c r="D567" s="64">
        <f>연결_지출수입내역서!C561</f>
        <v>0</v>
      </c>
      <c r="E567" s="39">
        <f>연결_지출수입내역서!D561</f>
        <v>0</v>
      </c>
      <c r="F567" s="64">
        <f>연결_지출수입내역서!E561</f>
        <v>0</v>
      </c>
      <c r="G567" s="207">
        <f>연결_지출수입내역서!F561</f>
        <v>0</v>
      </c>
      <c r="H567" s="207"/>
      <c r="I567" s="66">
        <f>연결_지출수입내역서!G561</f>
        <v>0</v>
      </c>
    </row>
    <row r="568" spans="2:9" ht="20.100000000000001" hidden="1" customHeight="1">
      <c r="B568" s="156">
        <v>556</v>
      </c>
      <c r="C568" s="67">
        <f>연결_지출수입내역서!B562</f>
        <v>0</v>
      </c>
      <c r="D568" s="64">
        <f>연결_지출수입내역서!C562</f>
        <v>0</v>
      </c>
      <c r="E568" s="39">
        <f>연결_지출수입내역서!D562</f>
        <v>0</v>
      </c>
      <c r="F568" s="64">
        <f>연결_지출수입내역서!E562</f>
        <v>0</v>
      </c>
      <c r="G568" s="207">
        <f>연결_지출수입내역서!F562</f>
        <v>0</v>
      </c>
      <c r="H568" s="207"/>
      <c r="I568" s="66">
        <f>연결_지출수입내역서!G562</f>
        <v>0</v>
      </c>
    </row>
    <row r="569" spans="2:9" ht="20.100000000000001" hidden="1" customHeight="1">
      <c r="B569" s="156">
        <v>557</v>
      </c>
      <c r="C569" s="67">
        <f>연결_지출수입내역서!B563</f>
        <v>0</v>
      </c>
      <c r="D569" s="64">
        <f>연결_지출수입내역서!C563</f>
        <v>0</v>
      </c>
      <c r="E569" s="39">
        <f>연결_지출수입내역서!D563</f>
        <v>0</v>
      </c>
      <c r="F569" s="64">
        <f>연결_지출수입내역서!E563</f>
        <v>0</v>
      </c>
      <c r="G569" s="207">
        <f>연결_지출수입내역서!F563</f>
        <v>0</v>
      </c>
      <c r="H569" s="207"/>
      <c r="I569" s="66">
        <f>연결_지출수입내역서!G563</f>
        <v>0</v>
      </c>
    </row>
    <row r="570" spans="2:9" ht="20.100000000000001" hidden="1" customHeight="1">
      <c r="B570" s="156">
        <v>558</v>
      </c>
      <c r="C570" s="67">
        <f>연결_지출수입내역서!B564</f>
        <v>0</v>
      </c>
      <c r="D570" s="64">
        <f>연결_지출수입내역서!C564</f>
        <v>0</v>
      </c>
      <c r="E570" s="39">
        <f>연결_지출수입내역서!D564</f>
        <v>0</v>
      </c>
      <c r="F570" s="64">
        <f>연결_지출수입내역서!E564</f>
        <v>0</v>
      </c>
      <c r="G570" s="207">
        <f>연결_지출수입내역서!F564</f>
        <v>0</v>
      </c>
      <c r="H570" s="207"/>
      <c r="I570" s="66">
        <f>연결_지출수입내역서!G564</f>
        <v>0</v>
      </c>
    </row>
    <row r="571" spans="2:9" ht="20.100000000000001" hidden="1" customHeight="1">
      <c r="B571" s="156">
        <v>559</v>
      </c>
      <c r="C571" s="67">
        <f>연결_지출수입내역서!B565</f>
        <v>0</v>
      </c>
      <c r="D571" s="64">
        <f>연결_지출수입내역서!C565</f>
        <v>0</v>
      </c>
      <c r="E571" s="39">
        <f>연결_지출수입내역서!D565</f>
        <v>0</v>
      </c>
      <c r="F571" s="64">
        <f>연결_지출수입내역서!E565</f>
        <v>0</v>
      </c>
      <c r="G571" s="207">
        <f>연결_지출수입내역서!F565</f>
        <v>0</v>
      </c>
      <c r="H571" s="207"/>
      <c r="I571" s="66">
        <f>연결_지출수입내역서!G565</f>
        <v>0</v>
      </c>
    </row>
    <row r="572" spans="2:9" ht="20.100000000000001" hidden="1" customHeight="1">
      <c r="B572" s="156">
        <v>560</v>
      </c>
      <c r="C572" s="67">
        <f>연결_지출수입내역서!B566</f>
        <v>0</v>
      </c>
      <c r="D572" s="64">
        <f>연결_지출수입내역서!C566</f>
        <v>0</v>
      </c>
      <c r="E572" s="39">
        <f>연결_지출수입내역서!D566</f>
        <v>0</v>
      </c>
      <c r="F572" s="64">
        <f>연결_지출수입내역서!E566</f>
        <v>0</v>
      </c>
      <c r="G572" s="207">
        <f>연결_지출수입내역서!F566</f>
        <v>0</v>
      </c>
      <c r="H572" s="207"/>
      <c r="I572" s="66">
        <f>연결_지출수입내역서!G566</f>
        <v>0</v>
      </c>
    </row>
    <row r="573" spans="2:9" ht="20.100000000000001" hidden="1" customHeight="1">
      <c r="B573" s="156">
        <v>561</v>
      </c>
      <c r="C573" s="67">
        <f>연결_지출수입내역서!B567</f>
        <v>0</v>
      </c>
      <c r="D573" s="64">
        <f>연결_지출수입내역서!C567</f>
        <v>0</v>
      </c>
      <c r="E573" s="39">
        <f>연결_지출수입내역서!D567</f>
        <v>0</v>
      </c>
      <c r="F573" s="64">
        <f>연결_지출수입내역서!E567</f>
        <v>0</v>
      </c>
      <c r="G573" s="207">
        <f>연결_지출수입내역서!F567</f>
        <v>0</v>
      </c>
      <c r="H573" s="207"/>
      <c r="I573" s="66">
        <f>연결_지출수입내역서!G567</f>
        <v>0</v>
      </c>
    </row>
    <row r="574" spans="2:9" ht="20.100000000000001" hidden="1" customHeight="1">
      <c r="B574" s="156">
        <v>562</v>
      </c>
      <c r="C574" s="67">
        <f>연결_지출수입내역서!B568</f>
        <v>0</v>
      </c>
      <c r="D574" s="64">
        <f>연결_지출수입내역서!C568</f>
        <v>0</v>
      </c>
      <c r="E574" s="39">
        <f>연결_지출수입내역서!D568</f>
        <v>0</v>
      </c>
      <c r="F574" s="64">
        <f>연결_지출수입내역서!E568</f>
        <v>0</v>
      </c>
      <c r="G574" s="207">
        <f>연결_지출수입내역서!F568</f>
        <v>0</v>
      </c>
      <c r="H574" s="207"/>
      <c r="I574" s="66">
        <f>연결_지출수입내역서!G568</f>
        <v>0</v>
      </c>
    </row>
    <row r="575" spans="2:9" ht="20.100000000000001" hidden="1" customHeight="1">
      <c r="B575" s="156">
        <v>563</v>
      </c>
      <c r="C575" s="67">
        <f>연결_지출수입내역서!B569</f>
        <v>0</v>
      </c>
      <c r="D575" s="64">
        <f>연결_지출수입내역서!C569</f>
        <v>0</v>
      </c>
      <c r="E575" s="39">
        <f>연결_지출수입내역서!D569</f>
        <v>0</v>
      </c>
      <c r="F575" s="64">
        <f>연결_지출수입내역서!E569</f>
        <v>0</v>
      </c>
      <c r="G575" s="207">
        <f>연결_지출수입내역서!F569</f>
        <v>0</v>
      </c>
      <c r="H575" s="207"/>
      <c r="I575" s="66">
        <f>연결_지출수입내역서!G569</f>
        <v>0</v>
      </c>
    </row>
    <row r="576" spans="2:9" ht="20.100000000000001" hidden="1" customHeight="1">
      <c r="B576" s="156">
        <v>564</v>
      </c>
      <c r="C576" s="67">
        <f>연결_지출수입내역서!B570</f>
        <v>0</v>
      </c>
      <c r="D576" s="64">
        <f>연결_지출수입내역서!C570</f>
        <v>0</v>
      </c>
      <c r="E576" s="39">
        <f>연결_지출수입내역서!D570</f>
        <v>0</v>
      </c>
      <c r="F576" s="64">
        <f>연결_지출수입내역서!E570</f>
        <v>0</v>
      </c>
      <c r="G576" s="207">
        <f>연결_지출수입내역서!F570</f>
        <v>0</v>
      </c>
      <c r="H576" s="207"/>
      <c r="I576" s="66">
        <f>연결_지출수입내역서!G570</f>
        <v>0</v>
      </c>
    </row>
    <row r="577" spans="2:9" ht="20.100000000000001" hidden="1" customHeight="1">
      <c r="B577" s="156">
        <v>565</v>
      </c>
      <c r="C577" s="67">
        <f>연결_지출수입내역서!B571</f>
        <v>0</v>
      </c>
      <c r="D577" s="64">
        <f>연결_지출수입내역서!C571</f>
        <v>0</v>
      </c>
      <c r="E577" s="39">
        <f>연결_지출수입내역서!D571</f>
        <v>0</v>
      </c>
      <c r="F577" s="64">
        <f>연결_지출수입내역서!E571</f>
        <v>0</v>
      </c>
      <c r="G577" s="207">
        <f>연결_지출수입내역서!F571</f>
        <v>0</v>
      </c>
      <c r="H577" s="207"/>
      <c r="I577" s="66">
        <f>연결_지출수입내역서!G571</f>
        <v>0</v>
      </c>
    </row>
    <row r="578" spans="2:9" ht="20.100000000000001" hidden="1" customHeight="1">
      <c r="B578" s="156">
        <v>566</v>
      </c>
      <c r="C578" s="67">
        <f>연결_지출수입내역서!B572</f>
        <v>0</v>
      </c>
      <c r="D578" s="64">
        <f>연결_지출수입내역서!C572</f>
        <v>0</v>
      </c>
      <c r="E578" s="39">
        <f>연결_지출수입내역서!D572</f>
        <v>0</v>
      </c>
      <c r="F578" s="64">
        <f>연결_지출수입내역서!E572</f>
        <v>0</v>
      </c>
      <c r="G578" s="207">
        <f>연결_지출수입내역서!F572</f>
        <v>0</v>
      </c>
      <c r="H578" s="207"/>
      <c r="I578" s="66">
        <f>연결_지출수입내역서!G572</f>
        <v>0</v>
      </c>
    </row>
    <row r="579" spans="2:9" ht="20.100000000000001" hidden="1" customHeight="1">
      <c r="B579" s="156">
        <v>567</v>
      </c>
      <c r="C579" s="67">
        <f>연결_지출수입내역서!B573</f>
        <v>0</v>
      </c>
      <c r="D579" s="64">
        <f>연결_지출수입내역서!C573</f>
        <v>0</v>
      </c>
      <c r="E579" s="39">
        <f>연결_지출수입내역서!D573</f>
        <v>0</v>
      </c>
      <c r="F579" s="64">
        <f>연결_지출수입내역서!E573</f>
        <v>0</v>
      </c>
      <c r="G579" s="207">
        <f>연결_지출수입내역서!F573</f>
        <v>0</v>
      </c>
      <c r="H579" s="207"/>
      <c r="I579" s="66">
        <f>연결_지출수입내역서!G573</f>
        <v>0</v>
      </c>
    </row>
    <row r="580" spans="2:9" ht="20.100000000000001" hidden="1" customHeight="1">
      <c r="B580" s="156">
        <v>568</v>
      </c>
      <c r="C580" s="67">
        <f>연결_지출수입내역서!B574</f>
        <v>0</v>
      </c>
      <c r="D580" s="64">
        <f>연결_지출수입내역서!C574</f>
        <v>0</v>
      </c>
      <c r="E580" s="39">
        <f>연결_지출수입내역서!D574</f>
        <v>0</v>
      </c>
      <c r="F580" s="64">
        <f>연결_지출수입내역서!E574</f>
        <v>0</v>
      </c>
      <c r="G580" s="207">
        <f>연결_지출수입내역서!F574</f>
        <v>0</v>
      </c>
      <c r="H580" s="207"/>
      <c r="I580" s="66">
        <f>연결_지출수입내역서!G574</f>
        <v>0</v>
      </c>
    </row>
    <row r="581" spans="2:9" ht="20.100000000000001" hidden="1" customHeight="1">
      <c r="B581" s="156">
        <v>569</v>
      </c>
      <c r="C581" s="67">
        <f>연결_지출수입내역서!B575</f>
        <v>0</v>
      </c>
      <c r="D581" s="64">
        <f>연결_지출수입내역서!C575</f>
        <v>0</v>
      </c>
      <c r="E581" s="39">
        <f>연결_지출수입내역서!D575</f>
        <v>0</v>
      </c>
      <c r="F581" s="64">
        <f>연결_지출수입내역서!E575</f>
        <v>0</v>
      </c>
      <c r="G581" s="207">
        <f>연결_지출수입내역서!F575</f>
        <v>0</v>
      </c>
      <c r="H581" s="207"/>
      <c r="I581" s="66">
        <f>연결_지출수입내역서!G575</f>
        <v>0</v>
      </c>
    </row>
    <row r="582" spans="2:9" ht="20.100000000000001" hidden="1" customHeight="1">
      <c r="B582" s="156">
        <v>570</v>
      </c>
      <c r="C582" s="67">
        <f>연결_지출수입내역서!B576</f>
        <v>0</v>
      </c>
      <c r="D582" s="64">
        <f>연결_지출수입내역서!C576</f>
        <v>0</v>
      </c>
      <c r="E582" s="39">
        <f>연결_지출수입내역서!D576</f>
        <v>0</v>
      </c>
      <c r="F582" s="64">
        <f>연결_지출수입내역서!E576</f>
        <v>0</v>
      </c>
      <c r="G582" s="207">
        <f>연결_지출수입내역서!F576</f>
        <v>0</v>
      </c>
      <c r="H582" s="207"/>
      <c r="I582" s="66">
        <f>연결_지출수입내역서!G576</f>
        <v>0</v>
      </c>
    </row>
    <row r="583" spans="2:9" ht="20.100000000000001" hidden="1" customHeight="1">
      <c r="B583" s="156">
        <v>571</v>
      </c>
      <c r="C583" s="67">
        <f>연결_지출수입내역서!B577</f>
        <v>0</v>
      </c>
      <c r="D583" s="64">
        <f>연결_지출수입내역서!C577</f>
        <v>0</v>
      </c>
      <c r="E583" s="39">
        <f>연결_지출수입내역서!D577</f>
        <v>0</v>
      </c>
      <c r="F583" s="64">
        <f>연결_지출수입내역서!E577</f>
        <v>0</v>
      </c>
      <c r="G583" s="207">
        <f>연결_지출수입내역서!F577</f>
        <v>0</v>
      </c>
      <c r="H583" s="207"/>
      <c r="I583" s="66">
        <f>연결_지출수입내역서!G577</f>
        <v>0</v>
      </c>
    </row>
    <row r="584" spans="2:9" ht="20.100000000000001" hidden="1" customHeight="1">
      <c r="B584" s="156">
        <v>572</v>
      </c>
      <c r="C584" s="67">
        <f>연결_지출수입내역서!B578</f>
        <v>0</v>
      </c>
      <c r="D584" s="64">
        <f>연결_지출수입내역서!C578</f>
        <v>0</v>
      </c>
      <c r="E584" s="39">
        <f>연결_지출수입내역서!D578</f>
        <v>0</v>
      </c>
      <c r="F584" s="64">
        <f>연결_지출수입내역서!E578</f>
        <v>0</v>
      </c>
      <c r="G584" s="207">
        <f>연결_지출수입내역서!F578</f>
        <v>0</v>
      </c>
      <c r="H584" s="207"/>
      <c r="I584" s="66">
        <f>연결_지출수입내역서!G578</f>
        <v>0</v>
      </c>
    </row>
    <row r="585" spans="2:9" ht="20.100000000000001" hidden="1" customHeight="1">
      <c r="B585" s="156">
        <v>573</v>
      </c>
      <c r="C585" s="67">
        <f>연결_지출수입내역서!B579</f>
        <v>0</v>
      </c>
      <c r="D585" s="64">
        <f>연결_지출수입내역서!C579</f>
        <v>0</v>
      </c>
      <c r="E585" s="39">
        <f>연결_지출수입내역서!D579</f>
        <v>0</v>
      </c>
      <c r="F585" s="64">
        <f>연결_지출수입내역서!E579</f>
        <v>0</v>
      </c>
      <c r="G585" s="207">
        <f>연결_지출수입내역서!F579</f>
        <v>0</v>
      </c>
      <c r="H585" s="207"/>
      <c r="I585" s="66">
        <f>연결_지출수입내역서!G579</f>
        <v>0</v>
      </c>
    </row>
    <row r="586" spans="2:9" ht="20.100000000000001" hidden="1" customHeight="1">
      <c r="B586" s="156">
        <v>574</v>
      </c>
      <c r="C586" s="67">
        <f>연결_지출수입내역서!B580</f>
        <v>0</v>
      </c>
      <c r="D586" s="64">
        <f>연결_지출수입내역서!C580</f>
        <v>0</v>
      </c>
      <c r="E586" s="39">
        <f>연결_지출수입내역서!D580</f>
        <v>0</v>
      </c>
      <c r="F586" s="64">
        <f>연결_지출수입내역서!E580</f>
        <v>0</v>
      </c>
      <c r="G586" s="207">
        <f>연결_지출수입내역서!F580</f>
        <v>0</v>
      </c>
      <c r="H586" s="207"/>
      <c r="I586" s="66">
        <f>연결_지출수입내역서!G580</f>
        <v>0</v>
      </c>
    </row>
    <row r="587" spans="2:9" ht="20.100000000000001" hidden="1" customHeight="1">
      <c r="B587" s="156">
        <v>575</v>
      </c>
      <c r="C587" s="67">
        <f>연결_지출수입내역서!B581</f>
        <v>0</v>
      </c>
      <c r="D587" s="64">
        <f>연결_지출수입내역서!C581</f>
        <v>0</v>
      </c>
      <c r="E587" s="39">
        <f>연결_지출수입내역서!D581</f>
        <v>0</v>
      </c>
      <c r="F587" s="64">
        <f>연결_지출수입내역서!E581</f>
        <v>0</v>
      </c>
      <c r="G587" s="207">
        <f>연결_지출수입내역서!F581</f>
        <v>0</v>
      </c>
      <c r="H587" s="207"/>
      <c r="I587" s="66">
        <f>연결_지출수입내역서!G581</f>
        <v>0</v>
      </c>
    </row>
    <row r="588" spans="2:9" ht="20.100000000000001" hidden="1" customHeight="1">
      <c r="B588" s="156">
        <v>576</v>
      </c>
      <c r="C588" s="67">
        <f>연결_지출수입내역서!B582</f>
        <v>0</v>
      </c>
      <c r="D588" s="64">
        <f>연결_지출수입내역서!C582</f>
        <v>0</v>
      </c>
      <c r="E588" s="39">
        <f>연결_지출수입내역서!D582</f>
        <v>0</v>
      </c>
      <c r="F588" s="64">
        <f>연결_지출수입내역서!E582</f>
        <v>0</v>
      </c>
      <c r="G588" s="207">
        <f>연결_지출수입내역서!F582</f>
        <v>0</v>
      </c>
      <c r="H588" s="207"/>
      <c r="I588" s="66">
        <f>연결_지출수입내역서!G582</f>
        <v>0</v>
      </c>
    </row>
    <row r="589" spans="2:9" ht="20.100000000000001" hidden="1" customHeight="1">
      <c r="B589" s="156">
        <v>577</v>
      </c>
      <c r="C589" s="67">
        <f>연결_지출수입내역서!B583</f>
        <v>0</v>
      </c>
      <c r="D589" s="64">
        <f>연결_지출수입내역서!C583</f>
        <v>0</v>
      </c>
      <c r="E589" s="39">
        <f>연결_지출수입내역서!D583</f>
        <v>0</v>
      </c>
      <c r="F589" s="64">
        <f>연결_지출수입내역서!E583</f>
        <v>0</v>
      </c>
      <c r="G589" s="207">
        <f>연결_지출수입내역서!F583</f>
        <v>0</v>
      </c>
      <c r="H589" s="207"/>
      <c r="I589" s="66">
        <f>연결_지출수입내역서!G583</f>
        <v>0</v>
      </c>
    </row>
    <row r="590" spans="2:9" ht="20.100000000000001" hidden="1" customHeight="1">
      <c r="B590" s="156">
        <v>578</v>
      </c>
      <c r="C590" s="67">
        <f>연결_지출수입내역서!B584</f>
        <v>0</v>
      </c>
      <c r="D590" s="64">
        <f>연결_지출수입내역서!C584</f>
        <v>0</v>
      </c>
      <c r="E590" s="39">
        <f>연결_지출수입내역서!D584</f>
        <v>0</v>
      </c>
      <c r="F590" s="64">
        <f>연결_지출수입내역서!E584</f>
        <v>0</v>
      </c>
      <c r="G590" s="207">
        <f>연결_지출수입내역서!F584</f>
        <v>0</v>
      </c>
      <c r="H590" s="207"/>
      <c r="I590" s="66">
        <f>연결_지출수입내역서!G584</f>
        <v>0</v>
      </c>
    </row>
    <row r="591" spans="2:9" ht="20.100000000000001" hidden="1" customHeight="1">
      <c r="B591" s="156">
        <v>579</v>
      </c>
      <c r="C591" s="67">
        <f>연결_지출수입내역서!B585</f>
        <v>0</v>
      </c>
      <c r="D591" s="64">
        <f>연결_지출수입내역서!C585</f>
        <v>0</v>
      </c>
      <c r="E591" s="39">
        <f>연결_지출수입내역서!D585</f>
        <v>0</v>
      </c>
      <c r="F591" s="64">
        <f>연결_지출수입내역서!E585</f>
        <v>0</v>
      </c>
      <c r="G591" s="207">
        <f>연결_지출수입내역서!F585</f>
        <v>0</v>
      </c>
      <c r="H591" s="207"/>
      <c r="I591" s="66">
        <f>연결_지출수입내역서!G585</f>
        <v>0</v>
      </c>
    </row>
    <row r="592" spans="2:9" ht="20.100000000000001" hidden="1" customHeight="1">
      <c r="B592" s="156">
        <v>580</v>
      </c>
      <c r="C592" s="67">
        <f>연결_지출수입내역서!B586</f>
        <v>0</v>
      </c>
      <c r="D592" s="64">
        <f>연결_지출수입내역서!C586</f>
        <v>0</v>
      </c>
      <c r="E592" s="39">
        <f>연결_지출수입내역서!D586</f>
        <v>0</v>
      </c>
      <c r="F592" s="64">
        <f>연결_지출수입내역서!E586</f>
        <v>0</v>
      </c>
      <c r="G592" s="207">
        <f>연결_지출수입내역서!F586</f>
        <v>0</v>
      </c>
      <c r="H592" s="207"/>
      <c r="I592" s="66">
        <f>연결_지출수입내역서!G586</f>
        <v>0</v>
      </c>
    </row>
    <row r="593" spans="2:9" ht="20.100000000000001" hidden="1" customHeight="1">
      <c r="B593" s="156">
        <v>581</v>
      </c>
      <c r="C593" s="67">
        <f>연결_지출수입내역서!B587</f>
        <v>0</v>
      </c>
      <c r="D593" s="64">
        <f>연결_지출수입내역서!C587</f>
        <v>0</v>
      </c>
      <c r="E593" s="39">
        <f>연결_지출수입내역서!D587</f>
        <v>0</v>
      </c>
      <c r="F593" s="64">
        <f>연결_지출수입내역서!E587</f>
        <v>0</v>
      </c>
      <c r="G593" s="207">
        <f>연결_지출수입내역서!F587</f>
        <v>0</v>
      </c>
      <c r="H593" s="207"/>
      <c r="I593" s="66">
        <f>연결_지출수입내역서!G587</f>
        <v>0</v>
      </c>
    </row>
    <row r="594" spans="2:9" ht="20.100000000000001" hidden="1" customHeight="1">
      <c r="B594" s="156">
        <v>582</v>
      </c>
      <c r="C594" s="67">
        <f>연결_지출수입내역서!B588</f>
        <v>0</v>
      </c>
      <c r="D594" s="64">
        <f>연결_지출수입내역서!C588</f>
        <v>0</v>
      </c>
      <c r="E594" s="39">
        <f>연결_지출수입내역서!D588</f>
        <v>0</v>
      </c>
      <c r="F594" s="64">
        <f>연결_지출수입내역서!E588</f>
        <v>0</v>
      </c>
      <c r="G594" s="207">
        <f>연결_지출수입내역서!F588</f>
        <v>0</v>
      </c>
      <c r="H594" s="207"/>
      <c r="I594" s="66">
        <f>연결_지출수입내역서!G588</f>
        <v>0</v>
      </c>
    </row>
    <row r="595" spans="2:9" ht="20.100000000000001" hidden="1" customHeight="1">
      <c r="B595" s="156">
        <v>583</v>
      </c>
      <c r="C595" s="67">
        <f>연결_지출수입내역서!B589</f>
        <v>0</v>
      </c>
      <c r="D595" s="64">
        <f>연결_지출수입내역서!C589</f>
        <v>0</v>
      </c>
      <c r="E595" s="39">
        <f>연결_지출수입내역서!D589</f>
        <v>0</v>
      </c>
      <c r="F595" s="64">
        <f>연결_지출수입내역서!E589</f>
        <v>0</v>
      </c>
      <c r="G595" s="207">
        <f>연결_지출수입내역서!F589</f>
        <v>0</v>
      </c>
      <c r="H595" s="207"/>
      <c r="I595" s="66">
        <f>연결_지출수입내역서!G589</f>
        <v>0</v>
      </c>
    </row>
    <row r="596" spans="2:9" ht="20.100000000000001" hidden="1" customHeight="1">
      <c r="B596" s="156">
        <v>584</v>
      </c>
      <c r="C596" s="67">
        <f>연결_지출수입내역서!B590</f>
        <v>0</v>
      </c>
      <c r="D596" s="64">
        <f>연결_지출수입내역서!C590</f>
        <v>0</v>
      </c>
      <c r="E596" s="39">
        <f>연결_지출수입내역서!D590</f>
        <v>0</v>
      </c>
      <c r="F596" s="64">
        <f>연결_지출수입내역서!E590</f>
        <v>0</v>
      </c>
      <c r="G596" s="207">
        <f>연결_지출수입내역서!F590</f>
        <v>0</v>
      </c>
      <c r="H596" s="207"/>
      <c r="I596" s="66">
        <f>연결_지출수입내역서!G590</f>
        <v>0</v>
      </c>
    </row>
    <row r="597" spans="2:9" ht="20.100000000000001" hidden="1" customHeight="1">
      <c r="B597" s="156">
        <v>585</v>
      </c>
      <c r="C597" s="67">
        <f>연결_지출수입내역서!B591</f>
        <v>0</v>
      </c>
      <c r="D597" s="64">
        <f>연결_지출수입내역서!C591</f>
        <v>0</v>
      </c>
      <c r="E597" s="39">
        <f>연결_지출수입내역서!D591</f>
        <v>0</v>
      </c>
      <c r="F597" s="64">
        <f>연결_지출수입내역서!E591</f>
        <v>0</v>
      </c>
      <c r="G597" s="207">
        <f>연결_지출수입내역서!F591</f>
        <v>0</v>
      </c>
      <c r="H597" s="207"/>
      <c r="I597" s="66">
        <f>연결_지출수입내역서!G591</f>
        <v>0</v>
      </c>
    </row>
    <row r="598" spans="2:9" ht="20.100000000000001" hidden="1" customHeight="1">
      <c r="B598" s="156">
        <v>586</v>
      </c>
      <c r="C598" s="67">
        <f>연결_지출수입내역서!B592</f>
        <v>0</v>
      </c>
      <c r="D598" s="64">
        <f>연결_지출수입내역서!C592</f>
        <v>0</v>
      </c>
      <c r="E598" s="39">
        <f>연결_지출수입내역서!D592</f>
        <v>0</v>
      </c>
      <c r="F598" s="64">
        <f>연결_지출수입내역서!E592</f>
        <v>0</v>
      </c>
      <c r="G598" s="207">
        <f>연결_지출수입내역서!F592</f>
        <v>0</v>
      </c>
      <c r="H598" s="207"/>
      <c r="I598" s="66">
        <f>연결_지출수입내역서!G592</f>
        <v>0</v>
      </c>
    </row>
    <row r="599" spans="2:9" ht="20.100000000000001" hidden="1" customHeight="1">
      <c r="B599" s="156">
        <v>587</v>
      </c>
      <c r="C599" s="67">
        <f>연결_지출수입내역서!B593</f>
        <v>0</v>
      </c>
      <c r="D599" s="64">
        <f>연결_지출수입내역서!C593</f>
        <v>0</v>
      </c>
      <c r="E599" s="39">
        <f>연결_지출수입내역서!D593</f>
        <v>0</v>
      </c>
      <c r="F599" s="64">
        <f>연결_지출수입내역서!E593</f>
        <v>0</v>
      </c>
      <c r="G599" s="207">
        <f>연결_지출수입내역서!F593</f>
        <v>0</v>
      </c>
      <c r="H599" s="207"/>
      <c r="I599" s="66">
        <f>연결_지출수입내역서!G593</f>
        <v>0</v>
      </c>
    </row>
    <row r="600" spans="2:9" ht="20.100000000000001" hidden="1" customHeight="1">
      <c r="B600" s="156">
        <v>588</v>
      </c>
      <c r="C600" s="67">
        <f>연결_지출수입내역서!B594</f>
        <v>0</v>
      </c>
      <c r="D600" s="64">
        <f>연결_지출수입내역서!C594</f>
        <v>0</v>
      </c>
      <c r="E600" s="39">
        <f>연결_지출수입내역서!D594</f>
        <v>0</v>
      </c>
      <c r="F600" s="64">
        <f>연결_지출수입내역서!E594</f>
        <v>0</v>
      </c>
      <c r="G600" s="207">
        <f>연결_지출수입내역서!F594</f>
        <v>0</v>
      </c>
      <c r="H600" s="207"/>
      <c r="I600" s="66">
        <f>연결_지출수입내역서!G594</f>
        <v>0</v>
      </c>
    </row>
    <row r="601" spans="2:9" ht="20.100000000000001" hidden="1" customHeight="1">
      <c r="B601" s="156">
        <v>589</v>
      </c>
      <c r="C601" s="67">
        <f>연결_지출수입내역서!B595</f>
        <v>0</v>
      </c>
      <c r="D601" s="64">
        <f>연결_지출수입내역서!C595</f>
        <v>0</v>
      </c>
      <c r="E601" s="39">
        <f>연결_지출수입내역서!D595</f>
        <v>0</v>
      </c>
      <c r="F601" s="64">
        <f>연결_지출수입내역서!E595</f>
        <v>0</v>
      </c>
      <c r="G601" s="207">
        <f>연결_지출수입내역서!F595</f>
        <v>0</v>
      </c>
      <c r="H601" s="207"/>
      <c r="I601" s="66">
        <f>연결_지출수입내역서!G595</f>
        <v>0</v>
      </c>
    </row>
    <row r="602" spans="2:9" ht="20.100000000000001" hidden="1" customHeight="1">
      <c r="B602" s="156">
        <v>590</v>
      </c>
      <c r="C602" s="67">
        <f>연결_지출수입내역서!B596</f>
        <v>0</v>
      </c>
      <c r="D602" s="64">
        <f>연결_지출수입내역서!C596</f>
        <v>0</v>
      </c>
      <c r="E602" s="39">
        <f>연결_지출수입내역서!D596</f>
        <v>0</v>
      </c>
      <c r="F602" s="64">
        <f>연결_지출수입내역서!E596</f>
        <v>0</v>
      </c>
      <c r="G602" s="207">
        <f>연결_지출수입내역서!F596</f>
        <v>0</v>
      </c>
      <c r="H602" s="207"/>
      <c r="I602" s="66">
        <f>연결_지출수입내역서!G596</f>
        <v>0</v>
      </c>
    </row>
    <row r="603" spans="2:9" ht="20.100000000000001" hidden="1" customHeight="1">
      <c r="B603" s="156">
        <v>591</v>
      </c>
      <c r="C603" s="67">
        <f>연결_지출수입내역서!B597</f>
        <v>0</v>
      </c>
      <c r="D603" s="64">
        <f>연결_지출수입내역서!C597</f>
        <v>0</v>
      </c>
      <c r="E603" s="39">
        <f>연결_지출수입내역서!D597</f>
        <v>0</v>
      </c>
      <c r="F603" s="64">
        <f>연결_지출수입내역서!E597</f>
        <v>0</v>
      </c>
      <c r="G603" s="207">
        <f>연결_지출수입내역서!F597</f>
        <v>0</v>
      </c>
      <c r="H603" s="207"/>
      <c r="I603" s="66">
        <f>연결_지출수입내역서!G597</f>
        <v>0</v>
      </c>
    </row>
    <row r="604" spans="2:9" ht="20.100000000000001" hidden="1" customHeight="1">
      <c r="B604" s="156">
        <v>592</v>
      </c>
      <c r="C604" s="67">
        <f>연결_지출수입내역서!B598</f>
        <v>0</v>
      </c>
      <c r="D604" s="64">
        <f>연결_지출수입내역서!C598</f>
        <v>0</v>
      </c>
      <c r="E604" s="39">
        <f>연결_지출수입내역서!D598</f>
        <v>0</v>
      </c>
      <c r="F604" s="64">
        <f>연결_지출수입내역서!E598</f>
        <v>0</v>
      </c>
      <c r="G604" s="207">
        <f>연결_지출수입내역서!F598</f>
        <v>0</v>
      </c>
      <c r="H604" s="207"/>
      <c r="I604" s="66">
        <f>연결_지출수입내역서!G598</f>
        <v>0</v>
      </c>
    </row>
    <row r="605" spans="2:9" ht="20.100000000000001" hidden="1" customHeight="1">
      <c r="B605" s="156">
        <v>593</v>
      </c>
      <c r="C605" s="67">
        <f>연결_지출수입내역서!B599</f>
        <v>0</v>
      </c>
      <c r="D605" s="64">
        <f>연결_지출수입내역서!C599</f>
        <v>0</v>
      </c>
      <c r="E605" s="39">
        <f>연결_지출수입내역서!D599</f>
        <v>0</v>
      </c>
      <c r="F605" s="64">
        <f>연결_지출수입내역서!E599</f>
        <v>0</v>
      </c>
      <c r="G605" s="207">
        <f>연결_지출수입내역서!F599</f>
        <v>0</v>
      </c>
      <c r="H605" s="207"/>
      <c r="I605" s="66">
        <f>연결_지출수입내역서!G599</f>
        <v>0</v>
      </c>
    </row>
    <row r="606" spans="2:9" ht="20.100000000000001" hidden="1" customHeight="1">
      <c r="B606" s="156">
        <v>594</v>
      </c>
      <c r="C606" s="67">
        <f>연결_지출수입내역서!B600</f>
        <v>0</v>
      </c>
      <c r="D606" s="64">
        <f>연결_지출수입내역서!C600</f>
        <v>0</v>
      </c>
      <c r="E606" s="39">
        <f>연결_지출수입내역서!D600</f>
        <v>0</v>
      </c>
      <c r="F606" s="64">
        <f>연결_지출수입내역서!E600</f>
        <v>0</v>
      </c>
      <c r="G606" s="207">
        <f>연결_지출수입내역서!F600</f>
        <v>0</v>
      </c>
      <c r="H606" s="207"/>
      <c r="I606" s="66">
        <f>연결_지출수입내역서!G600</f>
        <v>0</v>
      </c>
    </row>
    <row r="607" spans="2:9" ht="20.100000000000001" hidden="1" customHeight="1">
      <c r="B607" s="156">
        <v>595</v>
      </c>
      <c r="C607" s="67">
        <f>연결_지출수입내역서!B601</f>
        <v>0</v>
      </c>
      <c r="D607" s="64">
        <f>연결_지출수입내역서!C601</f>
        <v>0</v>
      </c>
      <c r="E607" s="39">
        <f>연결_지출수입내역서!D601</f>
        <v>0</v>
      </c>
      <c r="F607" s="64">
        <f>연결_지출수입내역서!E601</f>
        <v>0</v>
      </c>
      <c r="G607" s="207">
        <f>연결_지출수입내역서!F601</f>
        <v>0</v>
      </c>
      <c r="H607" s="207"/>
      <c r="I607" s="66">
        <f>연결_지출수입내역서!G601</f>
        <v>0</v>
      </c>
    </row>
    <row r="608" spans="2:9" ht="20.100000000000001" hidden="1" customHeight="1">
      <c r="B608" s="156">
        <v>596</v>
      </c>
      <c r="C608" s="67">
        <f>연결_지출수입내역서!B602</f>
        <v>0</v>
      </c>
      <c r="D608" s="64">
        <f>연결_지출수입내역서!C602</f>
        <v>0</v>
      </c>
      <c r="E608" s="39">
        <f>연결_지출수입내역서!D602</f>
        <v>0</v>
      </c>
      <c r="F608" s="64">
        <f>연결_지출수입내역서!E602</f>
        <v>0</v>
      </c>
      <c r="G608" s="207">
        <f>연결_지출수입내역서!F602</f>
        <v>0</v>
      </c>
      <c r="H608" s="207"/>
      <c r="I608" s="66">
        <f>연결_지출수입내역서!G602</f>
        <v>0</v>
      </c>
    </row>
    <row r="609" spans="2:9" ht="20.100000000000001" hidden="1" customHeight="1">
      <c r="B609" s="156">
        <v>597</v>
      </c>
      <c r="C609" s="67">
        <f>연결_지출수입내역서!B603</f>
        <v>0</v>
      </c>
      <c r="D609" s="64">
        <f>연결_지출수입내역서!C603</f>
        <v>0</v>
      </c>
      <c r="E609" s="39">
        <f>연결_지출수입내역서!D603</f>
        <v>0</v>
      </c>
      <c r="F609" s="64">
        <f>연결_지출수입내역서!E603</f>
        <v>0</v>
      </c>
      <c r="G609" s="207">
        <f>연결_지출수입내역서!F603</f>
        <v>0</v>
      </c>
      <c r="H609" s="207"/>
      <c r="I609" s="66">
        <f>연결_지출수입내역서!G603</f>
        <v>0</v>
      </c>
    </row>
    <row r="610" spans="2:9" ht="20.100000000000001" hidden="1" customHeight="1">
      <c r="B610" s="156">
        <v>598</v>
      </c>
      <c r="C610" s="67">
        <f>연결_지출수입내역서!B604</f>
        <v>0</v>
      </c>
      <c r="D610" s="64">
        <f>연결_지출수입내역서!C604</f>
        <v>0</v>
      </c>
      <c r="E610" s="39">
        <f>연결_지출수입내역서!D604</f>
        <v>0</v>
      </c>
      <c r="F610" s="64">
        <f>연결_지출수입내역서!E604</f>
        <v>0</v>
      </c>
      <c r="G610" s="207">
        <f>연결_지출수입내역서!F604</f>
        <v>0</v>
      </c>
      <c r="H610" s="207"/>
      <c r="I610" s="66">
        <f>연결_지출수입내역서!G604</f>
        <v>0</v>
      </c>
    </row>
    <row r="611" spans="2:9" ht="20.100000000000001" hidden="1" customHeight="1">
      <c r="B611" s="156">
        <v>599</v>
      </c>
      <c r="C611" s="67">
        <f>연결_지출수입내역서!B605</f>
        <v>0</v>
      </c>
      <c r="D611" s="64">
        <f>연결_지출수입내역서!C605</f>
        <v>0</v>
      </c>
      <c r="E611" s="39">
        <f>연결_지출수입내역서!D605</f>
        <v>0</v>
      </c>
      <c r="F611" s="64">
        <f>연결_지출수입내역서!E605</f>
        <v>0</v>
      </c>
      <c r="G611" s="207">
        <f>연결_지출수입내역서!F605</f>
        <v>0</v>
      </c>
      <c r="H611" s="207"/>
      <c r="I611" s="66">
        <f>연결_지출수입내역서!G605</f>
        <v>0</v>
      </c>
    </row>
    <row r="612" spans="2:9" ht="20.100000000000001" hidden="1" customHeight="1">
      <c r="B612" s="156">
        <v>600</v>
      </c>
      <c r="C612" s="67">
        <f>연결_지출수입내역서!B606</f>
        <v>0</v>
      </c>
      <c r="D612" s="64">
        <f>연결_지출수입내역서!C606</f>
        <v>0</v>
      </c>
      <c r="E612" s="39">
        <f>연결_지출수입내역서!D606</f>
        <v>0</v>
      </c>
      <c r="F612" s="64">
        <f>연결_지출수입내역서!E606</f>
        <v>0</v>
      </c>
      <c r="G612" s="207">
        <f>연결_지출수입내역서!F606</f>
        <v>0</v>
      </c>
      <c r="H612" s="207"/>
      <c r="I612" s="66">
        <f>연결_지출수입내역서!G606</f>
        <v>0</v>
      </c>
    </row>
    <row r="613" spans="2:9" ht="20.100000000000001" hidden="1" customHeight="1">
      <c r="B613" s="156">
        <v>601</v>
      </c>
      <c r="C613" s="67">
        <f>연결_지출수입내역서!B607</f>
        <v>0</v>
      </c>
      <c r="D613" s="64">
        <f>연결_지출수입내역서!C607</f>
        <v>0</v>
      </c>
      <c r="E613" s="39">
        <f>연결_지출수입내역서!D607</f>
        <v>0</v>
      </c>
      <c r="F613" s="64">
        <f>연결_지출수입내역서!E607</f>
        <v>0</v>
      </c>
      <c r="G613" s="207">
        <f>연결_지출수입내역서!F607</f>
        <v>0</v>
      </c>
      <c r="H613" s="207"/>
      <c r="I613" s="66">
        <f>연결_지출수입내역서!G607</f>
        <v>0</v>
      </c>
    </row>
    <row r="614" spans="2:9" ht="20.100000000000001" hidden="1" customHeight="1">
      <c r="B614" s="156">
        <v>602</v>
      </c>
      <c r="C614" s="67">
        <f>연결_지출수입내역서!B608</f>
        <v>0</v>
      </c>
      <c r="D614" s="64">
        <f>연결_지출수입내역서!C608</f>
        <v>0</v>
      </c>
      <c r="E614" s="39">
        <f>연결_지출수입내역서!D608</f>
        <v>0</v>
      </c>
      <c r="F614" s="64">
        <f>연결_지출수입내역서!E608</f>
        <v>0</v>
      </c>
      <c r="G614" s="207">
        <f>연결_지출수입내역서!F608</f>
        <v>0</v>
      </c>
      <c r="H614" s="207"/>
      <c r="I614" s="66">
        <f>연결_지출수입내역서!G608</f>
        <v>0</v>
      </c>
    </row>
    <row r="615" spans="2:9" ht="20.100000000000001" hidden="1" customHeight="1">
      <c r="B615" s="156">
        <v>603</v>
      </c>
      <c r="C615" s="67">
        <f>연결_지출수입내역서!B609</f>
        <v>0</v>
      </c>
      <c r="D615" s="64">
        <f>연결_지출수입내역서!C609</f>
        <v>0</v>
      </c>
      <c r="E615" s="39">
        <f>연결_지출수입내역서!D609</f>
        <v>0</v>
      </c>
      <c r="F615" s="64">
        <f>연결_지출수입내역서!E609</f>
        <v>0</v>
      </c>
      <c r="G615" s="207">
        <f>연결_지출수입내역서!F609</f>
        <v>0</v>
      </c>
      <c r="H615" s="207"/>
      <c r="I615" s="66">
        <f>연결_지출수입내역서!G609</f>
        <v>0</v>
      </c>
    </row>
    <row r="616" spans="2:9" ht="20.100000000000001" hidden="1" customHeight="1">
      <c r="B616" s="156">
        <v>604</v>
      </c>
      <c r="C616" s="67">
        <f>연결_지출수입내역서!B610</f>
        <v>0</v>
      </c>
      <c r="D616" s="64">
        <f>연결_지출수입내역서!C610</f>
        <v>0</v>
      </c>
      <c r="E616" s="39">
        <f>연결_지출수입내역서!D610</f>
        <v>0</v>
      </c>
      <c r="F616" s="64">
        <f>연결_지출수입내역서!E610</f>
        <v>0</v>
      </c>
      <c r="G616" s="207">
        <f>연결_지출수입내역서!F610</f>
        <v>0</v>
      </c>
      <c r="H616" s="207"/>
      <c r="I616" s="66">
        <f>연결_지출수입내역서!G610</f>
        <v>0</v>
      </c>
    </row>
    <row r="617" spans="2:9" ht="20.100000000000001" hidden="1" customHeight="1">
      <c r="B617" s="156">
        <v>605</v>
      </c>
      <c r="C617" s="67">
        <f>연결_지출수입내역서!B611</f>
        <v>0</v>
      </c>
      <c r="D617" s="64">
        <f>연결_지출수입내역서!C611</f>
        <v>0</v>
      </c>
      <c r="E617" s="39">
        <f>연결_지출수입내역서!D611</f>
        <v>0</v>
      </c>
      <c r="F617" s="64">
        <f>연결_지출수입내역서!E611</f>
        <v>0</v>
      </c>
      <c r="G617" s="207">
        <f>연결_지출수입내역서!F611</f>
        <v>0</v>
      </c>
      <c r="H617" s="207"/>
      <c r="I617" s="66">
        <f>연결_지출수입내역서!G611</f>
        <v>0</v>
      </c>
    </row>
    <row r="618" spans="2:9" ht="20.100000000000001" hidden="1" customHeight="1">
      <c r="B618" s="156">
        <v>606</v>
      </c>
      <c r="C618" s="67">
        <f>연결_지출수입내역서!B612</f>
        <v>0</v>
      </c>
      <c r="D618" s="64">
        <f>연결_지출수입내역서!C612</f>
        <v>0</v>
      </c>
      <c r="E618" s="39">
        <f>연결_지출수입내역서!D612</f>
        <v>0</v>
      </c>
      <c r="F618" s="64">
        <f>연결_지출수입내역서!E612</f>
        <v>0</v>
      </c>
      <c r="G618" s="207">
        <f>연결_지출수입내역서!F612</f>
        <v>0</v>
      </c>
      <c r="H618" s="207"/>
      <c r="I618" s="66">
        <f>연결_지출수입내역서!G612</f>
        <v>0</v>
      </c>
    </row>
    <row r="619" spans="2:9" ht="20.100000000000001" hidden="1" customHeight="1">
      <c r="B619" s="156">
        <v>607</v>
      </c>
      <c r="C619" s="67">
        <f>연결_지출수입내역서!B613</f>
        <v>0</v>
      </c>
      <c r="D619" s="64">
        <f>연결_지출수입내역서!C613</f>
        <v>0</v>
      </c>
      <c r="E619" s="39">
        <f>연결_지출수입내역서!D613</f>
        <v>0</v>
      </c>
      <c r="F619" s="64">
        <f>연결_지출수입내역서!E613</f>
        <v>0</v>
      </c>
      <c r="G619" s="207">
        <f>연결_지출수입내역서!F613</f>
        <v>0</v>
      </c>
      <c r="H619" s="207"/>
      <c r="I619" s="66">
        <f>연결_지출수입내역서!G613</f>
        <v>0</v>
      </c>
    </row>
    <row r="620" spans="2:9" ht="20.100000000000001" hidden="1" customHeight="1">
      <c r="B620" s="156">
        <v>608</v>
      </c>
      <c r="C620" s="67">
        <f>연결_지출수입내역서!B614</f>
        <v>0</v>
      </c>
      <c r="D620" s="64">
        <f>연결_지출수입내역서!C614</f>
        <v>0</v>
      </c>
      <c r="E620" s="39">
        <f>연결_지출수입내역서!D614</f>
        <v>0</v>
      </c>
      <c r="F620" s="64">
        <f>연결_지출수입내역서!E614</f>
        <v>0</v>
      </c>
      <c r="G620" s="207">
        <f>연결_지출수입내역서!F614</f>
        <v>0</v>
      </c>
      <c r="H620" s="207"/>
      <c r="I620" s="66">
        <f>연결_지출수입내역서!G614</f>
        <v>0</v>
      </c>
    </row>
    <row r="621" spans="2:9" ht="20.100000000000001" hidden="1" customHeight="1">
      <c r="B621" s="156">
        <v>609</v>
      </c>
      <c r="C621" s="67">
        <f>연결_지출수입내역서!B615</f>
        <v>0</v>
      </c>
      <c r="D621" s="64">
        <f>연결_지출수입내역서!C615</f>
        <v>0</v>
      </c>
      <c r="E621" s="39">
        <f>연결_지출수입내역서!D615</f>
        <v>0</v>
      </c>
      <c r="F621" s="64">
        <f>연결_지출수입내역서!E615</f>
        <v>0</v>
      </c>
      <c r="G621" s="207">
        <f>연결_지출수입내역서!F615</f>
        <v>0</v>
      </c>
      <c r="H621" s="207"/>
      <c r="I621" s="66">
        <f>연결_지출수입내역서!G615</f>
        <v>0</v>
      </c>
    </row>
    <row r="622" spans="2:9" ht="20.100000000000001" hidden="1" customHeight="1">
      <c r="B622" s="156">
        <v>610</v>
      </c>
      <c r="C622" s="67">
        <f>연결_지출수입내역서!B616</f>
        <v>0</v>
      </c>
      <c r="D622" s="64">
        <f>연결_지출수입내역서!C616</f>
        <v>0</v>
      </c>
      <c r="E622" s="39">
        <f>연결_지출수입내역서!D616</f>
        <v>0</v>
      </c>
      <c r="F622" s="64">
        <f>연결_지출수입내역서!E616</f>
        <v>0</v>
      </c>
      <c r="G622" s="207">
        <f>연결_지출수입내역서!F616</f>
        <v>0</v>
      </c>
      <c r="H622" s="207"/>
      <c r="I622" s="66">
        <f>연결_지출수입내역서!G616</f>
        <v>0</v>
      </c>
    </row>
    <row r="623" spans="2:9" ht="20.100000000000001" hidden="1" customHeight="1">
      <c r="B623" s="156">
        <v>611</v>
      </c>
      <c r="C623" s="67">
        <f>연결_지출수입내역서!B617</f>
        <v>0</v>
      </c>
      <c r="D623" s="64">
        <f>연결_지출수입내역서!C617</f>
        <v>0</v>
      </c>
      <c r="E623" s="39">
        <f>연결_지출수입내역서!D617</f>
        <v>0</v>
      </c>
      <c r="F623" s="64">
        <f>연결_지출수입내역서!E617</f>
        <v>0</v>
      </c>
      <c r="G623" s="207">
        <f>연결_지출수입내역서!F617</f>
        <v>0</v>
      </c>
      <c r="H623" s="207"/>
      <c r="I623" s="66">
        <f>연결_지출수입내역서!G617</f>
        <v>0</v>
      </c>
    </row>
    <row r="624" spans="2:9" ht="20.100000000000001" hidden="1" customHeight="1">
      <c r="B624" s="156">
        <v>612</v>
      </c>
      <c r="C624" s="67">
        <f>연결_지출수입내역서!B618</f>
        <v>0</v>
      </c>
      <c r="D624" s="64">
        <f>연결_지출수입내역서!C618</f>
        <v>0</v>
      </c>
      <c r="E624" s="39">
        <f>연결_지출수입내역서!D618</f>
        <v>0</v>
      </c>
      <c r="F624" s="64">
        <f>연결_지출수입내역서!E618</f>
        <v>0</v>
      </c>
      <c r="G624" s="207">
        <f>연결_지출수입내역서!F618</f>
        <v>0</v>
      </c>
      <c r="H624" s="207"/>
      <c r="I624" s="66">
        <f>연결_지출수입내역서!G618</f>
        <v>0</v>
      </c>
    </row>
    <row r="625" spans="2:9" ht="20.100000000000001" hidden="1" customHeight="1">
      <c r="B625" s="156">
        <v>613</v>
      </c>
      <c r="C625" s="67">
        <f>연결_지출수입내역서!B619</f>
        <v>0</v>
      </c>
      <c r="D625" s="64">
        <f>연결_지출수입내역서!C619</f>
        <v>0</v>
      </c>
      <c r="E625" s="39">
        <f>연결_지출수입내역서!D619</f>
        <v>0</v>
      </c>
      <c r="F625" s="64">
        <f>연결_지출수입내역서!E619</f>
        <v>0</v>
      </c>
      <c r="G625" s="207">
        <f>연결_지출수입내역서!F619</f>
        <v>0</v>
      </c>
      <c r="H625" s="207"/>
      <c r="I625" s="66">
        <f>연결_지출수입내역서!G619</f>
        <v>0</v>
      </c>
    </row>
    <row r="626" spans="2:9" ht="20.100000000000001" hidden="1" customHeight="1">
      <c r="B626" s="156">
        <v>614</v>
      </c>
      <c r="C626" s="67">
        <f>연결_지출수입내역서!B620</f>
        <v>0</v>
      </c>
      <c r="D626" s="64">
        <f>연결_지출수입내역서!C620</f>
        <v>0</v>
      </c>
      <c r="E626" s="39">
        <f>연결_지출수입내역서!D620</f>
        <v>0</v>
      </c>
      <c r="F626" s="64">
        <f>연결_지출수입내역서!E620</f>
        <v>0</v>
      </c>
      <c r="G626" s="207">
        <f>연결_지출수입내역서!F620</f>
        <v>0</v>
      </c>
      <c r="H626" s="207"/>
      <c r="I626" s="66">
        <f>연결_지출수입내역서!G620</f>
        <v>0</v>
      </c>
    </row>
    <row r="627" spans="2:9" ht="20.100000000000001" hidden="1" customHeight="1">
      <c r="B627" s="156">
        <v>615</v>
      </c>
      <c r="C627" s="67">
        <f>연결_지출수입내역서!B621</f>
        <v>0</v>
      </c>
      <c r="D627" s="64">
        <f>연결_지출수입내역서!C621</f>
        <v>0</v>
      </c>
      <c r="E627" s="39">
        <f>연결_지출수입내역서!D621</f>
        <v>0</v>
      </c>
      <c r="F627" s="64">
        <f>연결_지출수입내역서!E621</f>
        <v>0</v>
      </c>
      <c r="G627" s="207">
        <f>연결_지출수입내역서!F621</f>
        <v>0</v>
      </c>
      <c r="H627" s="207"/>
      <c r="I627" s="66">
        <f>연결_지출수입내역서!G621</f>
        <v>0</v>
      </c>
    </row>
    <row r="628" spans="2:9" ht="20.100000000000001" hidden="1" customHeight="1">
      <c r="B628" s="156">
        <v>616</v>
      </c>
      <c r="C628" s="67">
        <f>연결_지출수입내역서!B622</f>
        <v>0</v>
      </c>
      <c r="D628" s="64">
        <f>연결_지출수입내역서!C622</f>
        <v>0</v>
      </c>
      <c r="E628" s="39">
        <f>연결_지출수입내역서!D622</f>
        <v>0</v>
      </c>
      <c r="F628" s="64">
        <f>연결_지출수입내역서!E622</f>
        <v>0</v>
      </c>
      <c r="G628" s="207">
        <f>연결_지출수입내역서!F622</f>
        <v>0</v>
      </c>
      <c r="H628" s="207"/>
      <c r="I628" s="66">
        <f>연결_지출수입내역서!G622</f>
        <v>0</v>
      </c>
    </row>
    <row r="629" spans="2:9" ht="20.100000000000001" hidden="1" customHeight="1">
      <c r="B629" s="156">
        <v>617</v>
      </c>
      <c r="C629" s="67">
        <f>연결_지출수입내역서!B623</f>
        <v>0</v>
      </c>
      <c r="D629" s="64">
        <f>연결_지출수입내역서!C623</f>
        <v>0</v>
      </c>
      <c r="E629" s="39">
        <f>연결_지출수입내역서!D623</f>
        <v>0</v>
      </c>
      <c r="F629" s="64">
        <f>연결_지출수입내역서!E623</f>
        <v>0</v>
      </c>
      <c r="G629" s="207">
        <f>연결_지출수입내역서!F623</f>
        <v>0</v>
      </c>
      <c r="H629" s="207"/>
      <c r="I629" s="66">
        <f>연결_지출수입내역서!G623</f>
        <v>0</v>
      </c>
    </row>
    <row r="630" spans="2:9" ht="20.100000000000001" hidden="1" customHeight="1">
      <c r="B630" s="156">
        <v>618</v>
      </c>
      <c r="C630" s="67">
        <f>연결_지출수입내역서!B624</f>
        <v>0</v>
      </c>
      <c r="D630" s="64">
        <f>연결_지출수입내역서!C624</f>
        <v>0</v>
      </c>
      <c r="E630" s="39">
        <f>연결_지출수입내역서!D624</f>
        <v>0</v>
      </c>
      <c r="F630" s="64">
        <f>연결_지출수입내역서!E624</f>
        <v>0</v>
      </c>
      <c r="G630" s="207">
        <f>연결_지출수입내역서!F624</f>
        <v>0</v>
      </c>
      <c r="H630" s="207"/>
      <c r="I630" s="66">
        <f>연결_지출수입내역서!G624</f>
        <v>0</v>
      </c>
    </row>
    <row r="631" spans="2:9" ht="20.100000000000001" hidden="1" customHeight="1">
      <c r="B631" s="156">
        <v>619</v>
      </c>
      <c r="C631" s="67">
        <f>연결_지출수입내역서!B625</f>
        <v>0</v>
      </c>
      <c r="D631" s="64">
        <f>연결_지출수입내역서!C625</f>
        <v>0</v>
      </c>
      <c r="E631" s="39">
        <f>연결_지출수입내역서!D625</f>
        <v>0</v>
      </c>
      <c r="F631" s="64">
        <f>연결_지출수입내역서!E625</f>
        <v>0</v>
      </c>
      <c r="G631" s="207">
        <f>연결_지출수입내역서!F625</f>
        <v>0</v>
      </c>
      <c r="H631" s="207"/>
      <c r="I631" s="66">
        <f>연결_지출수입내역서!G625</f>
        <v>0</v>
      </c>
    </row>
    <row r="632" spans="2:9" ht="20.100000000000001" hidden="1" customHeight="1">
      <c r="B632" s="156">
        <v>620</v>
      </c>
      <c r="C632" s="67">
        <f>연결_지출수입내역서!B626</f>
        <v>0</v>
      </c>
      <c r="D632" s="64">
        <f>연결_지출수입내역서!C626</f>
        <v>0</v>
      </c>
      <c r="E632" s="39">
        <f>연결_지출수입내역서!D626</f>
        <v>0</v>
      </c>
      <c r="F632" s="64">
        <f>연결_지출수입내역서!E626</f>
        <v>0</v>
      </c>
      <c r="G632" s="207">
        <f>연결_지출수입내역서!F626</f>
        <v>0</v>
      </c>
      <c r="H632" s="207"/>
      <c r="I632" s="66">
        <f>연결_지출수입내역서!G626</f>
        <v>0</v>
      </c>
    </row>
    <row r="633" spans="2:9" ht="20.100000000000001" hidden="1" customHeight="1">
      <c r="B633" s="156">
        <v>621</v>
      </c>
      <c r="C633" s="67">
        <f>연결_지출수입내역서!B627</f>
        <v>0</v>
      </c>
      <c r="D633" s="64">
        <f>연결_지출수입내역서!C627</f>
        <v>0</v>
      </c>
      <c r="E633" s="39">
        <f>연결_지출수입내역서!D627</f>
        <v>0</v>
      </c>
      <c r="F633" s="64">
        <f>연결_지출수입내역서!E627</f>
        <v>0</v>
      </c>
      <c r="G633" s="207">
        <f>연결_지출수입내역서!F627</f>
        <v>0</v>
      </c>
      <c r="H633" s="207"/>
      <c r="I633" s="66">
        <f>연결_지출수입내역서!G627</f>
        <v>0</v>
      </c>
    </row>
    <row r="634" spans="2:9" ht="20.100000000000001" hidden="1" customHeight="1">
      <c r="B634" s="156">
        <v>622</v>
      </c>
      <c r="C634" s="67">
        <f>연결_지출수입내역서!B628</f>
        <v>0</v>
      </c>
      <c r="D634" s="64">
        <f>연결_지출수입내역서!C628</f>
        <v>0</v>
      </c>
      <c r="E634" s="39">
        <f>연결_지출수입내역서!D628</f>
        <v>0</v>
      </c>
      <c r="F634" s="64">
        <f>연결_지출수입내역서!E628</f>
        <v>0</v>
      </c>
      <c r="G634" s="207">
        <f>연결_지출수입내역서!F628</f>
        <v>0</v>
      </c>
      <c r="H634" s="207"/>
      <c r="I634" s="66">
        <f>연결_지출수입내역서!G628</f>
        <v>0</v>
      </c>
    </row>
    <row r="635" spans="2:9" ht="20.100000000000001" hidden="1" customHeight="1">
      <c r="B635" s="156">
        <v>623</v>
      </c>
      <c r="C635" s="67">
        <f>연결_지출수입내역서!B629</f>
        <v>0</v>
      </c>
      <c r="D635" s="64">
        <f>연결_지출수입내역서!C629</f>
        <v>0</v>
      </c>
      <c r="E635" s="39">
        <f>연결_지출수입내역서!D629</f>
        <v>0</v>
      </c>
      <c r="F635" s="64">
        <f>연결_지출수입내역서!E629</f>
        <v>0</v>
      </c>
      <c r="G635" s="207">
        <f>연결_지출수입내역서!F629</f>
        <v>0</v>
      </c>
      <c r="H635" s="207"/>
      <c r="I635" s="66">
        <f>연결_지출수입내역서!G629</f>
        <v>0</v>
      </c>
    </row>
    <row r="636" spans="2:9" ht="20.100000000000001" hidden="1" customHeight="1">
      <c r="B636" s="156">
        <v>624</v>
      </c>
      <c r="C636" s="67">
        <f>연결_지출수입내역서!B630</f>
        <v>0</v>
      </c>
      <c r="D636" s="64">
        <f>연결_지출수입내역서!C630</f>
        <v>0</v>
      </c>
      <c r="E636" s="39">
        <f>연결_지출수입내역서!D630</f>
        <v>0</v>
      </c>
      <c r="F636" s="64">
        <f>연결_지출수입내역서!E630</f>
        <v>0</v>
      </c>
      <c r="G636" s="207">
        <f>연결_지출수입내역서!F630</f>
        <v>0</v>
      </c>
      <c r="H636" s="207"/>
      <c r="I636" s="66">
        <f>연결_지출수입내역서!G630</f>
        <v>0</v>
      </c>
    </row>
    <row r="637" spans="2:9" ht="20.100000000000001" hidden="1" customHeight="1">
      <c r="B637" s="156">
        <v>625</v>
      </c>
      <c r="C637" s="67">
        <f>연결_지출수입내역서!B631</f>
        <v>0</v>
      </c>
      <c r="D637" s="64">
        <f>연결_지출수입내역서!C631</f>
        <v>0</v>
      </c>
      <c r="E637" s="39">
        <f>연결_지출수입내역서!D631</f>
        <v>0</v>
      </c>
      <c r="F637" s="64">
        <f>연결_지출수입내역서!E631</f>
        <v>0</v>
      </c>
      <c r="G637" s="207">
        <f>연결_지출수입내역서!F631</f>
        <v>0</v>
      </c>
      <c r="H637" s="207"/>
      <c r="I637" s="66">
        <f>연결_지출수입내역서!G631</f>
        <v>0</v>
      </c>
    </row>
    <row r="638" spans="2:9" ht="20.100000000000001" hidden="1" customHeight="1">
      <c r="B638" s="156">
        <v>626</v>
      </c>
      <c r="C638" s="67">
        <f>연결_지출수입내역서!B632</f>
        <v>0</v>
      </c>
      <c r="D638" s="64">
        <f>연결_지출수입내역서!C632</f>
        <v>0</v>
      </c>
      <c r="E638" s="39">
        <f>연결_지출수입내역서!D632</f>
        <v>0</v>
      </c>
      <c r="F638" s="64">
        <f>연결_지출수입내역서!E632</f>
        <v>0</v>
      </c>
      <c r="G638" s="207">
        <f>연결_지출수입내역서!F632</f>
        <v>0</v>
      </c>
      <c r="H638" s="207"/>
      <c r="I638" s="66">
        <f>연결_지출수입내역서!G632</f>
        <v>0</v>
      </c>
    </row>
    <row r="639" spans="2:9" ht="20.100000000000001" hidden="1" customHeight="1">
      <c r="B639" s="156">
        <v>627</v>
      </c>
      <c r="C639" s="67">
        <f>연결_지출수입내역서!B633</f>
        <v>0</v>
      </c>
      <c r="D639" s="64">
        <f>연결_지출수입내역서!C633</f>
        <v>0</v>
      </c>
      <c r="E639" s="39">
        <f>연결_지출수입내역서!D633</f>
        <v>0</v>
      </c>
      <c r="F639" s="64">
        <f>연결_지출수입내역서!E633</f>
        <v>0</v>
      </c>
      <c r="G639" s="207">
        <f>연결_지출수입내역서!F633</f>
        <v>0</v>
      </c>
      <c r="H639" s="207"/>
      <c r="I639" s="66">
        <f>연결_지출수입내역서!G633</f>
        <v>0</v>
      </c>
    </row>
    <row r="640" spans="2:9" ht="20.100000000000001" hidden="1" customHeight="1">
      <c r="B640" s="156">
        <v>628</v>
      </c>
      <c r="C640" s="67">
        <f>연결_지출수입내역서!B634</f>
        <v>0</v>
      </c>
      <c r="D640" s="64">
        <f>연결_지출수입내역서!C634</f>
        <v>0</v>
      </c>
      <c r="E640" s="39">
        <f>연결_지출수입내역서!D634</f>
        <v>0</v>
      </c>
      <c r="F640" s="64">
        <f>연결_지출수입내역서!E634</f>
        <v>0</v>
      </c>
      <c r="G640" s="207">
        <f>연결_지출수입내역서!F634</f>
        <v>0</v>
      </c>
      <c r="H640" s="207"/>
      <c r="I640" s="66">
        <f>연결_지출수입내역서!G634</f>
        <v>0</v>
      </c>
    </row>
    <row r="641" spans="2:9" ht="20.100000000000001" hidden="1" customHeight="1">
      <c r="B641" s="156">
        <v>629</v>
      </c>
      <c r="C641" s="67">
        <f>연결_지출수입내역서!B635</f>
        <v>0</v>
      </c>
      <c r="D641" s="64">
        <f>연결_지출수입내역서!C635</f>
        <v>0</v>
      </c>
      <c r="E641" s="39">
        <f>연결_지출수입내역서!D635</f>
        <v>0</v>
      </c>
      <c r="F641" s="64">
        <f>연결_지출수입내역서!E635</f>
        <v>0</v>
      </c>
      <c r="G641" s="207">
        <f>연결_지출수입내역서!F635</f>
        <v>0</v>
      </c>
      <c r="H641" s="207"/>
      <c r="I641" s="66">
        <f>연결_지출수입내역서!G635</f>
        <v>0</v>
      </c>
    </row>
    <row r="642" spans="2:9" ht="20.100000000000001" hidden="1" customHeight="1">
      <c r="B642" s="156">
        <v>630</v>
      </c>
      <c r="C642" s="67">
        <f>연결_지출수입내역서!B636</f>
        <v>0</v>
      </c>
      <c r="D642" s="64">
        <f>연결_지출수입내역서!C636</f>
        <v>0</v>
      </c>
      <c r="E642" s="39">
        <f>연결_지출수입내역서!D636</f>
        <v>0</v>
      </c>
      <c r="F642" s="64">
        <f>연결_지출수입내역서!E636</f>
        <v>0</v>
      </c>
      <c r="G642" s="207">
        <f>연결_지출수입내역서!F636</f>
        <v>0</v>
      </c>
      <c r="H642" s="207"/>
      <c r="I642" s="66">
        <f>연결_지출수입내역서!G636</f>
        <v>0</v>
      </c>
    </row>
    <row r="643" spans="2:9" ht="20.100000000000001" hidden="1" customHeight="1">
      <c r="B643" s="156">
        <v>631</v>
      </c>
      <c r="C643" s="67">
        <f>연결_지출수입내역서!B637</f>
        <v>0</v>
      </c>
      <c r="D643" s="64">
        <f>연결_지출수입내역서!C637</f>
        <v>0</v>
      </c>
      <c r="E643" s="39">
        <f>연결_지출수입내역서!D637</f>
        <v>0</v>
      </c>
      <c r="F643" s="64">
        <f>연결_지출수입내역서!E637</f>
        <v>0</v>
      </c>
      <c r="G643" s="207">
        <f>연결_지출수입내역서!F637</f>
        <v>0</v>
      </c>
      <c r="H643" s="207"/>
      <c r="I643" s="66">
        <f>연결_지출수입내역서!G637</f>
        <v>0</v>
      </c>
    </row>
    <row r="644" spans="2:9" ht="20.100000000000001" hidden="1" customHeight="1">
      <c r="B644" s="156">
        <v>632</v>
      </c>
      <c r="C644" s="67">
        <f>연결_지출수입내역서!B638</f>
        <v>0</v>
      </c>
      <c r="D644" s="64">
        <f>연결_지출수입내역서!C638</f>
        <v>0</v>
      </c>
      <c r="E644" s="39">
        <f>연결_지출수입내역서!D638</f>
        <v>0</v>
      </c>
      <c r="F644" s="64">
        <f>연결_지출수입내역서!E638</f>
        <v>0</v>
      </c>
      <c r="G644" s="207">
        <f>연결_지출수입내역서!F638</f>
        <v>0</v>
      </c>
      <c r="H644" s="207"/>
      <c r="I644" s="66">
        <f>연결_지출수입내역서!G638</f>
        <v>0</v>
      </c>
    </row>
    <row r="645" spans="2:9" ht="20.100000000000001" hidden="1" customHeight="1">
      <c r="B645" s="156">
        <v>633</v>
      </c>
      <c r="C645" s="67">
        <f>연결_지출수입내역서!B639</f>
        <v>0</v>
      </c>
      <c r="D645" s="64">
        <f>연결_지출수입내역서!C639</f>
        <v>0</v>
      </c>
      <c r="E645" s="39">
        <f>연결_지출수입내역서!D639</f>
        <v>0</v>
      </c>
      <c r="F645" s="64">
        <f>연결_지출수입내역서!E639</f>
        <v>0</v>
      </c>
      <c r="G645" s="207">
        <f>연결_지출수입내역서!F639</f>
        <v>0</v>
      </c>
      <c r="H645" s="207"/>
      <c r="I645" s="66">
        <f>연결_지출수입내역서!G639</f>
        <v>0</v>
      </c>
    </row>
    <row r="646" spans="2:9" ht="20.100000000000001" hidden="1" customHeight="1">
      <c r="B646" s="156">
        <v>634</v>
      </c>
      <c r="C646" s="67">
        <f>연결_지출수입내역서!B640</f>
        <v>0</v>
      </c>
      <c r="D646" s="64">
        <f>연결_지출수입내역서!C640</f>
        <v>0</v>
      </c>
      <c r="E646" s="39">
        <f>연결_지출수입내역서!D640</f>
        <v>0</v>
      </c>
      <c r="F646" s="64">
        <f>연결_지출수입내역서!E640</f>
        <v>0</v>
      </c>
      <c r="G646" s="207">
        <f>연결_지출수입내역서!F640</f>
        <v>0</v>
      </c>
      <c r="H646" s="207"/>
      <c r="I646" s="66">
        <f>연결_지출수입내역서!G640</f>
        <v>0</v>
      </c>
    </row>
    <row r="647" spans="2:9" ht="20.100000000000001" hidden="1" customHeight="1">
      <c r="B647" s="156">
        <v>635</v>
      </c>
      <c r="C647" s="67">
        <f>연결_지출수입내역서!B641</f>
        <v>0</v>
      </c>
      <c r="D647" s="64">
        <f>연결_지출수입내역서!C641</f>
        <v>0</v>
      </c>
      <c r="E647" s="39">
        <f>연결_지출수입내역서!D641</f>
        <v>0</v>
      </c>
      <c r="F647" s="64">
        <f>연결_지출수입내역서!E641</f>
        <v>0</v>
      </c>
      <c r="G647" s="207">
        <f>연결_지출수입내역서!F641</f>
        <v>0</v>
      </c>
      <c r="H647" s="207"/>
      <c r="I647" s="66">
        <f>연결_지출수입내역서!G641</f>
        <v>0</v>
      </c>
    </row>
    <row r="648" spans="2:9" ht="20.100000000000001" hidden="1" customHeight="1">
      <c r="B648" s="156">
        <v>636</v>
      </c>
      <c r="C648" s="67">
        <f>연결_지출수입내역서!B642</f>
        <v>0</v>
      </c>
      <c r="D648" s="64">
        <f>연결_지출수입내역서!C642</f>
        <v>0</v>
      </c>
      <c r="E648" s="39">
        <f>연결_지출수입내역서!D642</f>
        <v>0</v>
      </c>
      <c r="F648" s="64">
        <f>연결_지출수입내역서!E642</f>
        <v>0</v>
      </c>
      <c r="G648" s="207">
        <f>연결_지출수입내역서!F642</f>
        <v>0</v>
      </c>
      <c r="H648" s="207"/>
      <c r="I648" s="66">
        <f>연결_지출수입내역서!G642</f>
        <v>0</v>
      </c>
    </row>
    <row r="649" spans="2:9" ht="20.100000000000001" hidden="1" customHeight="1">
      <c r="B649" s="156">
        <v>637</v>
      </c>
      <c r="C649" s="67">
        <f>연결_지출수입내역서!B643</f>
        <v>0</v>
      </c>
      <c r="D649" s="64">
        <f>연결_지출수입내역서!C643</f>
        <v>0</v>
      </c>
      <c r="E649" s="39">
        <f>연결_지출수입내역서!D643</f>
        <v>0</v>
      </c>
      <c r="F649" s="64">
        <f>연결_지출수입내역서!E643</f>
        <v>0</v>
      </c>
      <c r="G649" s="207">
        <f>연결_지출수입내역서!F643</f>
        <v>0</v>
      </c>
      <c r="H649" s="207"/>
      <c r="I649" s="66">
        <f>연결_지출수입내역서!G643</f>
        <v>0</v>
      </c>
    </row>
    <row r="650" spans="2:9" ht="20.100000000000001" hidden="1" customHeight="1">
      <c r="B650" s="156">
        <v>638</v>
      </c>
      <c r="C650" s="67">
        <f>연결_지출수입내역서!B644</f>
        <v>0</v>
      </c>
      <c r="D650" s="64">
        <f>연결_지출수입내역서!C644</f>
        <v>0</v>
      </c>
      <c r="E650" s="39">
        <f>연결_지출수입내역서!D644</f>
        <v>0</v>
      </c>
      <c r="F650" s="64">
        <f>연결_지출수입내역서!E644</f>
        <v>0</v>
      </c>
      <c r="G650" s="207">
        <f>연결_지출수입내역서!F644</f>
        <v>0</v>
      </c>
      <c r="H650" s="207"/>
      <c r="I650" s="66">
        <f>연결_지출수입내역서!G644</f>
        <v>0</v>
      </c>
    </row>
    <row r="651" spans="2:9" ht="20.100000000000001" hidden="1" customHeight="1">
      <c r="B651" s="156">
        <v>639</v>
      </c>
      <c r="C651" s="67">
        <f>연결_지출수입내역서!B645</f>
        <v>0</v>
      </c>
      <c r="D651" s="64">
        <f>연결_지출수입내역서!C645</f>
        <v>0</v>
      </c>
      <c r="E651" s="39">
        <f>연결_지출수입내역서!D645</f>
        <v>0</v>
      </c>
      <c r="F651" s="64">
        <f>연결_지출수입내역서!E645</f>
        <v>0</v>
      </c>
      <c r="G651" s="207">
        <f>연결_지출수입내역서!F645</f>
        <v>0</v>
      </c>
      <c r="H651" s="207"/>
      <c r="I651" s="66">
        <f>연결_지출수입내역서!G645</f>
        <v>0</v>
      </c>
    </row>
    <row r="652" spans="2:9" ht="20.100000000000001" hidden="1" customHeight="1">
      <c r="B652" s="156">
        <v>640</v>
      </c>
      <c r="C652" s="67">
        <f>연결_지출수입내역서!B646</f>
        <v>0</v>
      </c>
      <c r="D652" s="64">
        <f>연결_지출수입내역서!C646</f>
        <v>0</v>
      </c>
      <c r="E652" s="39">
        <f>연결_지출수입내역서!D646</f>
        <v>0</v>
      </c>
      <c r="F652" s="64">
        <f>연결_지출수입내역서!E646</f>
        <v>0</v>
      </c>
      <c r="G652" s="207">
        <f>연결_지출수입내역서!F646</f>
        <v>0</v>
      </c>
      <c r="H652" s="207"/>
      <c r="I652" s="66">
        <f>연결_지출수입내역서!G646</f>
        <v>0</v>
      </c>
    </row>
    <row r="653" spans="2:9" ht="20.100000000000001" hidden="1" customHeight="1">
      <c r="B653" s="156">
        <v>641</v>
      </c>
      <c r="C653" s="67">
        <f>연결_지출수입내역서!B647</f>
        <v>0</v>
      </c>
      <c r="D653" s="64">
        <f>연결_지출수입내역서!C647</f>
        <v>0</v>
      </c>
      <c r="E653" s="39">
        <f>연결_지출수입내역서!D647</f>
        <v>0</v>
      </c>
      <c r="F653" s="64">
        <f>연결_지출수입내역서!E647</f>
        <v>0</v>
      </c>
      <c r="G653" s="207">
        <f>연결_지출수입내역서!F647</f>
        <v>0</v>
      </c>
      <c r="H653" s="207"/>
      <c r="I653" s="66">
        <f>연결_지출수입내역서!G647</f>
        <v>0</v>
      </c>
    </row>
    <row r="654" spans="2:9" ht="20.100000000000001" hidden="1" customHeight="1">
      <c r="B654" s="156">
        <v>642</v>
      </c>
      <c r="C654" s="67">
        <f>연결_지출수입내역서!B648</f>
        <v>0</v>
      </c>
      <c r="D654" s="64">
        <f>연결_지출수입내역서!C648</f>
        <v>0</v>
      </c>
      <c r="E654" s="39">
        <f>연결_지출수입내역서!D648</f>
        <v>0</v>
      </c>
      <c r="F654" s="64">
        <f>연결_지출수입내역서!E648</f>
        <v>0</v>
      </c>
      <c r="G654" s="207">
        <f>연결_지출수입내역서!F648</f>
        <v>0</v>
      </c>
      <c r="H654" s="207"/>
      <c r="I654" s="66">
        <f>연결_지출수입내역서!G648</f>
        <v>0</v>
      </c>
    </row>
    <row r="655" spans="2:9" ht="20.100000000000001" hidden="1" customHeight="1">
      <c r="B655" s="156">
        <v>643</v>
      </c>
      <c r="C655" s="67">
        <f>연결_지출수입내역서!B649</f>
        <v>0</v>
      </c>
      <c r="D655" s="64">
        <f>연결_지출수입내역서!C649</f>
        <v>0</v>
      </c>
      <c r="E655" s="39">
        <f>연결_지출수입내역서!D649</f>
        <v>0</v>
      </c>
      <c r="F655" s="64">
        <f>연결_지출수입내역서!E649</f>
        <v>0</v>
      </c>
      <c r="G655" s="207">
        <f>연결_지출수입내역서!F649</f>
        <v>0</v>
      </c>
      <c r="H655" s="207"/>
      <c r="I655" s="66">
        <f>연결_지출수입내역서!G649</f>
        <v>0</v>
      </c>
    </row>
    <row r="656" spans="2:9" ht="20.100000000000001" hidden="1" customHeight="1">
      <c r="B656" s="156">
        <v>644</v>
      </c>
      <c r="C656" s="67">
        <f>연결_지출수입내역서!B650</f>
        <v>0</v>
      </c>
      <c r="D656" s="64">
        <f>연결_지출수입내역서!C650</f>
        <v>0</v>
      </c>
      <c r="E656" s="39">
        <f>연결_지출수입내역서!D650</f>
        <v>0</v>
      </c>
      <c r="F656" s="64">
        <f>연결_지출수입내역서!E650</f>
        <v>0</v>
      </c>
      <c r="G656" s="207">
        <f>연결_지출수입내역서!F650</f>
        <v>0</v>
      </c>
      <c r="H656" s="207"/>
      <c r="I656" s="66">
        <f>연결_지출수입내역서!G650</f>
        <v>0</v>
      </c>
    </row>
    <row r="657" spans="2:9" ht="20.100000000000001" hidden="1" customHeight="1">
      <c r="B657" s="156">
        <v>645</v>
      </c>
      <c r="C657" s="67">
        <f>연결_지출수입내역서!B651</f>
        <v>0</v>
      </c>
      <c r="D657" s="64">
        <f>연결_지출수입내역서!C651</f>
        <v>0</v>
      </c>
      <c r="E657" s="39">
        <f>연결_지출수입내역서!D651</f>
        <v>0</v>
      </c>
      <c r="F657" s="64">
        <f>연결_지출수입내역서!E651</f>
        <v>0</v>
      </c>
      <c r="G657" s="207">
        <f>연결_지출수입내역서!F651</f>
        <v>0</v>
      </c>
      <c r="H657" s="207"/>
      <c r="I657" s="66">
        <f>연결_지출수입내역서!G651</f>
        <v>0</v>
      </c>
    </row>
    <row r="658" spans="2:9" ht="20.100000000000001" hidden="1" customHeight="1">
      <c r="B658" s="156">
        <v>646</v>
      </c>
      <c r="C658" s="67">
        <f>연결_지출수입내역서!B652</f>
        <v>0</v>
      </c>
      <c r="D658" s="64">
        <f>연결_지출수입내역서!C652</f>
        <v>0</v>
      </c>
      <c r="E658" s="39">
        <f>연결_지출수입내역서!D652</f>
        <v>0</v>
      </c>
      <c r="F658" s="64">
        <f>연결_지출수입내역서!E652</f>
        <v>0</v>
      </c>
      <c r="G658" s="207">
        <f>연결_지출수입내역서!F652</f>
        <v>0</v>
      </c>
      <c r="H658" s="207"/>
      <c r="I658" s="66">
        <f>연결_지출수입내역서!G652</f>
        <v>0</v>
      </c>
    </row>
    <row r="659" spans="2:9" ht="20.100000000000001" hidden="1" customHeight="1">
      <c r="B659" s="156">
        <v>647</v>
      </c>
      <c r="C659" s="67">
        <f>연결_지출수입내역서!B653</f>
        <v>0</v>
      </c>
      <c r="D659" s="64">
        <f>연결_지출수입내역서!C653</f>
        <v>0</v>
      </c>
      <c r="E659" s="39">
        <f>연결_지출수입내역서!D653</f>
        <v>0</v>
      </c>
      <c r="F659" s="64">
        <f>연결_지출수입내역서!E653</f>
        <v>0</v>
      </c>
      <c r="G659" s="207">
        <f>연결_지출수입내역서!F653</f>
        <v>0</v>
      </c>
      <c r="H659" s="207"/>
      <c r="I659" s="66">
        <f>연결_지출수입내역서!G653</f>
        <v>0</v>
      </c>
    </row>
    <row r="660" spans="2:9" ht="20.100000000000001" hidden="1" customHeight="1">
      <c r="B660" s="156">
        <v>648</v>
      </c>
      <c r="C660" s="67">
        <f>연결_지출수입내역서!B654</f>
        <v>0</v>
      </c>
      <c r="D660" s="64">
        <f>연결_지출수입내역서!C654</f>
        <v>0</v>
      </c>
      <c r="E660" s="39">
        <f>연결_지출수입내역서!D654</f>
        <v>0</v>
      </c>
      <c r="F660" s="64">
        <f>연결_지출수입내역서!E654</f>
        <v>0</v>
      </c>
      <c r="G660" s="207">
        <f>연결_지출수입내역서!F654</f>
        <v>0</v>
      </c>
      <c r="H660" s="207"/>
      <c r="I660" s="66">
        <f>연결_지출수입내역서!G654</f>
        <v>0</v>
      </c>
    </row>
    <row r="661" spans="2:9" ht="20.100000000000001" hidden="1" customHeight="1">
      <c r="B661" s="156">
        <v>649</v>
      </c>
      <c r="C661" s="67">
        <f>연결_지출수입내역서!B655</f>
        <v>0</v>
      </c>
      <c r="D661" s="64">
        <f>연결_지출수입내역서!C655</f>
        <v>0</v>
      </c>
      <c r="E661" s="39">
        <f>연결_지출수입내역서!D655</f>
        <v>0</v>
      </c>
      <c r="F661" s="64">
        <f>연결_지출수입내역서!E655</f>
        <v>0</v>
      </c>
      <c r="G661" s="207">
        <f>연결_지출수입내역서!F655</f>
        <v>0</v>
      </c>
      <c r="H661" s="207"/>
      <c r="I661" s="66">
        <f>연결_지출수입내역서!G655</f>
        <v>0</v>
      </c>
    </row>
    <row r="662" spans="2:9" ht="20.100000000000001" hidden="1" customHeight="1">
      <c r="B662" s="156">
        <v>650</v>
      </c>
      <c r="C662" s="67">
        <f>연결_지출수입내역서!B656</f>
        <v>0</v>
      </c>
      <c r="D662" s="64">
        <f>연결_지출수입내역서!C656</f>
        <v>0</v>
      </c>
      <c r="E662" s="39">
        <f>연결_지출수입내역서!D656</f>
        <v>0</v>
      </c>
      <c r="F662" s="64">
        <f>연결_지출수입내역서!E656</f>
        <v>0</v>
      </c>
      <c r="G662" s="207">
        <f>연결_지출수입내역서!F656</f>
        <v>0</v>
      </c>
      <c r="H662" s="207"/>
      <c r="I662" s="66">
        <f>연결_지출수입내역서!G656</f>
        <v>0</v>
      </c>
    </row>
    <row r="663" spans="2:9" ht="20.100000000000001" hidden="1" customHeight="1">
      <c r="B663" s="156">
        <v>651</v>
      </c>
      <c r="C663" s="67">
        <f>연결_지출수입내역서!B657</f>
        <v>0</v>
      </c>
      <c r="D663" s="64">
        <f>연결_지출수입내역서!C657</f>
        <v>0</v>
      </c>
      <c r="E663" s="39">
        <f>연결_지출수입내역서!D657</f>
        <v>0</v>
      </c>
      <c r="F663" s="64">
        <f>연결_지출수입내역서!E657</f>
        <v>0</v>
      </c>
      <c r="G663" s="207">
        <f>연결_지출수입내역서!F657</f>
        <v>0</v>
      </c>
      <c r="H663" s="207"/>
      <c r="I663" s="66">
        <f>연결_지출수입내역서!G657</f>
        <v>0</v>
      </c>
    </row>
    <row r="664" spans="2:9" ht="20.100000000000001" hidden="1" customHeight="1">
      <c r="B664" s="156">
        <v>652</v>
      </c>
      <c r="C664" s="67">
        <f>연결_지출수입내역서!B658</f>
        <v>0</v>
      </c>
      <c r="D664" s="64">
        <f>연결_지출수입내역서!C658</f>
        <v>0</v>
      </c>
      <c r="E664" s="39">
        <f>연결_지출수입내역서!D658</f>
        <v>0</v>
      </c>
      <c r="F664" s="64">
        <f>연결_지출수입내역서!E658</f>
        <v>0</v>
      </c>
      <c r="G664" s="207">
        <f>연결_지출수입내역서!F658</f>
        <v>0</v>
      </c>
      <c r="H664" s="207"/>
      <c r="I664" s="66">
        <f>연결_지출수입내역서!G658</f>
        <v>0</v>
      </c>
    </row>
    <row r="665" spans="2:9" ht="20.100000000000001" hidden="1" customHeight="1">
      <c r="B665" s="156">
        <v>653</v>
      </c>
      <c r="C665" s="67">
        <f>연결_지출수입내역서!B659</f>
        <v>0</v>
      </c>
      <c r="D665" s="64">
        <f>연결_지출수입내역서!C659</f>
        <v>0</v>
      </c>
      <c r="E665" s="39">
        <f>연결_지출수입내역서!D659</f>
        <v>0</v>
      </c>
      <c r="F665" s="64">
        <f>연결_지출수입내역서!E659</f>
        <v>0</v>
      </c>
      <c r="G665" s="207">
        <f>연결_지출수입내역서!F659</f>
        <v>0</v>
      </c>
      <c r="H665" s="207"/>
      <c r="I665" s="66">
        <f>연결_지출수입내역서!G659</f>
        <v>0</v>
      </c>
    </row>
    <row r="666" spans="2:9" ht="20.100000000000001" hidden="1" customHeight="1">
      <c r="B666" s="156">
        <v>654</v>
      </c>
      <c r="C666" s="67">
        <f>연결_지출수입내역서!B660</f>
        <v>0</v>
      </c>
      <c r="D666" s="64">
        <f>연결_지출수입내역서!C660</f>
        <v>0</v>
      </c>
      <c r="E666" s="39">
        <f>연결_지출수입내역서!D660</f>
        <v>0</v>
      </c>
      <c r="F666" s="64">
        <f>연결_지출수입내역서!E660</f>
        <v>0</v>
      </c>
      <c r="G666" s="207">
        <f>연결_지출수입내역서!F660</f>
        <v>0</v>
      </c>
      <c r="H666" s="207"/>
      <c r="I666" s="66">
        <f>연결_지출수입내역서!G660</f>
        <v>0</v>
      </c>
    </row>
    <row r="667" spans="2:9" ht="20.100000000000001" hidden="1" customHeight="1">
      <c r="B667" s="156">
        <v>655</v>
      </c>
      <c r="C667" s="67">
        <f>연결_지출수입내역서!B661</f>
        <v>0</v>
      </c>
      <c r="D667" s="64">
        <f>연결_지출수입내역서!C661</f>
        <v>0</v>
      </c>
      <c r="E667" s="39">
        <f>연결_지출수입내역서!D661</f>
        <v>0</v>
      </c>
      <c r="F667" s="64">
        <f>연결_지출수입내역서!E661</f>
        <v>0</v>
      </c>
      <c r="G667" s="207">
        <f>연결_지출수입내역서!F661</f>
        <v>0</v>
      </c>
      <c r="H667" s="207"/>
      <c r="I667" s="66">
        <f>연결_지출수입내역서!G661</f>
        <v>0</v>
      </c>
    </row>
    <row r="668" spans="2:9" ht="20.100000000000001" hidden="1" customHeight="1">
      <c r="B668" s="156">
        <v>656</v>
      </c>
      <c r="C668" s="67">
        <f>연결_지출수입내역서!B662</f>
        <v>0</v>
      </c>
      <c r="D668" s="64">
        <f>연결_지출수입내역서!C662</f>
        <v>0</v>
      </c>
      <c r="E668" s="39">
        <f>연결_지출수입내역서!D662</f>
        <v>0</v>
      </c>
      <c r="F668" s="64">
        <f>연결_지출수입내역서!E662</f>
        <v>0</v>
      </c>
      <c r="G668" s="207">
        <f>연결_지출수입내역서!F662</f>
        <v>0</v>
      </c>
      <c r="H668" s="207"/>
      <c r="I668" s="66">
        <f>연결_지출수입내역서!G662</f>
        <v>0</v>
      </c>
    </row>
    <row r="669" spans="2:9" ht="20.100000000000001" hidden="1" customHeight="1">
      <c r="B669" s="156">
        <v>657</v>
      </c>
      <c r="C669" s="67">
        <f>연결_지출수입내역서!B663</f>
        <v>0</v>
      </c>
      <c r="D669" s="64">
        <f>연결_지출수입내역서!C663</f>
        <v>0</v>
      </c>
      <c r="E669" s="39">
        <f>연결_지출수입내역서!D663</f>
        <v>0</v>
      </c>
      <c r="F669" s="64">
        <f>연결_지출수입내역서!E663</f>
        <v>0</v>
      </c>
      <c r="G669" s="207">
        <f>연결_지출수입내역서!F663</f>
        <v>0</v>
      </c>
      <c r="H669" s="207"/>
      <c r="I669" s="66">
        <f>연결_지출수입내역서!G663</f>
        <v>0</v>
      </c>
    </row>
    <row r="670" spans="2:9" ht="20.100000000000001" hidden="1" customHeight="1">
      <c r="B670" s="156">
        <v>658</v>
      </c>
      <c r="C670" s="67">
        <f>연결_지출수입내역서!B664</f>
        <v>0</v>
      </c>
      <c r="D670" s="64">
        <f>연결_지출수입내역서!C664</f>
        <v>0</v>
      </c>
      <c r="E670" s="39">
        <f>연결_지출수입내역서!D664</f>
        <v>0</v>
      </c>
      <c r="F670" s="64">
        <f>연결_지출수입내역서!E664</f>
        <v>0</v>
      </c>
      <c r="G670" s="207">
        <f>연결_지출수입내역서!F664</f>
        <v>0</v>
      </c>
      <c r="H670" s="207"/>
      <c r="I670" s="66">
        <f>연결_지출수입내역서!G664</f>
        <v>0</v>
      </c>
    </row>
    <row r="671" spans="2:9" ht="20.100000000000001" hidden="1" customHeight="1">
      <c r="B671" s="156">
        <v>659</v>
      </c>
      <c r="C671" s="67">
        <f>연결_지출수입내역서!B665</f>
        <v>0</v>
      </c>
      <c r="D671" s="64">
        <f>연결_지출수입내역서!C665</f>
        <v>0</v>
      </c>
      <c r="E671" s="39">
        <f>연결_지출수입내역서!D665</f>
        <v>0</v>
      </c>
      <c r="F671" s="64">
        <f>연결_지출수입내역서!E665</f>
        <v>0</v>
      </c>
      <c r="G671" s="207">
        <f>연결_지출수입내역서!F665</f>
        <v>0</v>
      </c>
      <c r="H671" s="207"/>
      <c r="I671" s="66">
        <f>연결_지출수입내역서!G665</f>
        <v>0</v>
      </c>
    </row>
    <row r="672" spans="2:9" ht="20.100000000000001" hidden="1" customHeight="1">
      <c r="B672" s="156">
        <v>660</v>
      </c>
      <c r="C672" s="67">
        <f>연결_지출수입내역서!B666</f>
        <v>0</v>
      </c>
      <c r="D672" s="64">
        <f>연결_지출수입내역서!C666</f>
        <v>0</v>
      </c>
      <c r="E672" s="39">
        <f>연결_지출수입내역서!D666</f>
        <v>0</v>
      </c>
      <c r="F672" s="64">
        <f>연결_지출수입내역서!E666</f>
        <v>0</v>
      </c>
      <c r="G672" s="207">
        <f>연결_지출수입내역서!F666</f>
        <v>0</v>
      </c>
      <c r="H672" s="207"/>
      <c r="I672" s="66">
        <f>연결_지출수입내역서!G666</f>
        <v>0</v>
      </c>
    </row>
    <row r="673" spans="2:9" ht="20.100000000000001" hidden="1" customHeight="1">
      <c r="B673" s="156">
        <v>661</v>
      </c>
      <c r="C673" s="67">
        <f>연결_지출수입내역서!B667</f>
        <v>0</v>
      </c>
      <c r="D673" s="64">
        <f>연결_지출수입내역서!C667</f>
        <v>0</v>
      </c>
      <c r="E673" s="39">
        <f>연결_지출수입내역서!D667</f>
        <v>0</v>
      </c>
      <c r="F673" s="64">
        <f>연결_지출수입내역서!E667</f>
        <v>0</v>
      </c>
      <c r="G673" s="207">
        <f>연결_지출수입내역서!F667</f>
        <v>0</v>
      </c>
      <c r="H673" s="207"/>
      <c r="I673" s="66">
        <f>연결_지출수입내역서!G667</f>
        <v>0</v>
      </c>
    </row>
    <row r="674" spans="2:9" ht="20.100000000000001" hidden="1" customHeight="1">
      <c r="B674" s="156">
        <v>662</v>
      </c>
      <c r="C674" s="67">
        <f>연결_지출수입내역서!B668</f>
        <v>0</v>
      </c>
      <c r="D674" s="64">
        <f>연결_지출수입내역서!C668</f>
        <v>0</v>
      </c>
      <c r="E674" s="39">
        <f>연결_지출수입내역서!D668</f>
        <v>0</v>
      </c>
      <c r="F674" s="64">
        <f>연결_지출수입내역서!E668</f>
        <v>0</v>
      </c>
      <c r="G674" s="207">
        <f>연결_지출수입내역서!F668</f>
        <v>0</v>
      </c>
      <c r="H674" s="207"/>
      <c r="I674" s="66">
        <f>연결_지출수입내역서!G668</f>
        <v>0</v>
      </c>
    </row>
    <row r="675" spans="2:9" ht="20.100000000000001" hidden="1" customHeight="1">
      <c r="B675" s="156">
        <v>663</v>
      </c>
      <c r="C675" s="67">
        <f>연결_지출수입내역서!B669</f>
        <v>0</v>
      </c>
      <c r="D675" s="64">
        <f>연결_지출수입내역서!C669</f>
        <v>0</v>
      </c>
      <c r="E675" s="39">
        <f>연결_지출수입내역서!D669</f>
        <v>0</v>
      </c>
      <c r="F675" s="64">
        <f>연결_지출수입내역서!E669</f>
        <v>0</v>
      </c>
      <c r="G675" s="207">
        <f>연결_지출수입내역서!F669</f>
        <v>0</v>
      </c>
      <c r="H675" s="207"/>
      <c r="I675" s="66">
        <f>연결_지출수입내역서!G669</f>
        <v>0</v>
      </c>
    </row>
    <row r="676" spans="2:9" ht="20.100000000000001" hidden="1" customHeight="1">
      <c r="B676" s="156">
        <v>664</v>
      </c>
      <c r="C676" s="67">
        <f>연결_지출수입내역서!B670</f>
        <v>0</v>
      </c>
      <c r="D676" s="64">
        <f>연결_지출수입내역서!C670</f>
        <v>0</v>
      </c>
      <c r="E676" s="39">
        <f>연결_지출수입내역서!D670</f>
        <v>0</v>
      </c>
      <c r="F676" s="64">
        <f>연결_지출수입내역서!E670</f>
        <v>0</v>
      </c>
      <c r="G676" s="207">
        <f>연결_지출수입내역서!F670</f>
        <v>0</v>
      </c>
      <c r="H676" s="207"/>
      <c r="I676" s="66">
        <f>연결_지출수입내역서!G670</f>
        <v>0</v>
      </c>
    </row>
    <row r="677" spans="2:9" ht="20.100000000000001" hidden="1" customHeight="1">
      <c r="B677" s="156">
        <v>665</v>
      </c>
      <c r="C677" s="67">
        <f>연결_지출수입내역서!B671</f>
        <v>0</v>
      </c>
      <c r="D677" s="64">
        <f>연결_지출수입내역서!C671</f>
        <v>0</v>
      </c>
      <c r="E677" s="39">
        <f>연결_지출수입내역서!D671</f>
        <v>0</v>
      </c>
      <c r="F677" s="64">
        <f>연결_지출수입내역서!E671</f>
        <v>0</v>
      </c>
      <c r="G677" s="207">
        <f>연결_지출수입내역서!F671</f>
        <v>0</v>
      </c>
      <c r="H677" s="207"/>
      <c r="I677" s="66">
        <f>연결_지출수입내역서!G671</f>
        <v>0</v>
      </c>
    </row>
    <row r="678" spans="2:9" ht="20.100000000000001" hidden="1" customHeight="1">
      <c r="B678" s="156">
        <v>666</v>
      </c>
      <c r="C678" s="67">
        <f>연결_지출수입내역서!B672</f>
        <v>0</v>
      </c>
      <c r="D678" s="64">
        <f>연결_지출수입내역서!C672</f>
        <v>0</v>
      </c>
      <c r="E678" s="39">
        <f>연결_지출수입내역서!D672</f>
        <v>0</v>
      </c>
      <c r="F678" s="64">
        <f>연결_지출수입내역서!E672</f>
        <v>0</v>
      </c>
      <c r="G678" s="207">
        <f>연결_지출수입내역서!F672</f>
        <v>0</v>
      </c>
      <c r="H678" s="207"/>
      <c r="I678" s="66">
        <f>연결_지출수입내역서!G672</f>
        <v>0</v>
      </c>
    </row>
    <row r="679" spans="2:9" ht="20.100000000000001" hidden="1" customHeight="1">
      <c r="B679" s="156">
        <v>667</v>
      </c>
      <c r="C679" s="67">
        <f>연결_지출수입내역서!B673</f>
        <v>0</v>
      </c>
      <c r="D679" s="64">
        <f>연결_지출수입내역서!C673</f>
        <v>0</v>
      </c>
      <c r="E679" s="39">
        <f>연결_지출수입내역서!D673</f>
        <v>0</v>
      </c>
      <c r="F679" s="64">
        <f>연결_지출수입내역서!E673</f>
        <v>0</v>
      </c>
      <c r="G679" s="207">
        <f>연결_지출수입내역서!F673</f>
        <v>0</v>
      </c>
      <c r="H679" s="207"/>
      <c r="I679" s="66">
        <f>연결_지출수입내역서!G673</f>
        <v>0</v>
      </c>
    </row>
    <row r="680" spans="2:9" ht="20.100000000000001" hidden="1" customHeight="1">
      <c r="B680" s="156">
        <v>668</v>
      </c>
      <c r="C680" s="67">
        <f>연결_지출수입내역서!B674</f>
        <v>0</v>
      </c>
      <c r="D680" s="64">
        <f>연결_지출수입내역서!C674</f>
        <v>0</v>
      </c>
      <c r="E680" s="39">
        <f>연결_지출수입내역서!D674</f>
        <v>0</v>
      </c>
      <c r="F680" s="64">
        <f>연결_지출수입내역서!E674</f>
        <v>0</v>
      </c>
      <c r="G680" s="207">
        <f>연결_지출수입내역서!F674</f>
        <v>0</v>
      </c>
      <c r="H680" s="207"/>
      <c r="I680" s="66">
        <f>연결_지출수입내역서!G674</f>
        <v>0</v>
      </c>
    </row>
    <row r="681" spans="2:9" ht="20.100000000000001" hidden="1" customHeight="1">
      <c r="B681" s="156">
        <v>669</v>
      </c>
      <c r="C681" s="67">
        <f>연결_지출수입내역서!B675</f>
        <v>0</v>
      </c>
      <c r="D681" s="64">
        <f>연결_지출수입내역서!C675</f>
        <v>0</v>
      </c>
      <c r="E681" s="39">
        <f>연결_지출수입내역서!D675</f>
        <v>0</v>
      </c>
      <c r="F681" s="64">
        <f>연결_지출수입내역서!E675</f>
        <v>0</v>
      </c>
      <c r="G681" s="207">
        <f>연결_지출수입내역서!F675</f>
        <v>0</v>
      </c>
      <c r="H681" s="207"/>
      <c r="I681" s="66">
        <f>연결_지출수입내역서!G675</f>
        <v>0</v>
      </c>
    </row>
    <row r="682" spans="2:9" ht="20.100000000000001" hidden="1" customHeight="1">
      <c r="B682" s="156">
        <v>670</v>
      </c>
      <c r="C682" s="67">
        <f>연결_지출수입내역서!B676</f>
        <v>0</v>
      </c>
      <c r="D682" s="64">
        <f>연결_지출수입내역서!C676</f>
        <v>0</v>
      </c>
      <c r="E682" s="39">
        <f>연결_지출수입내역서!D676</f>
        <v>0</v>
      </c>
      <c r="F682" s="64">
        <f>연결_지출수입내역서!E676</f>
        <v>0</v>
      </c>
      <c r="G682" s="207">
        <f>연결_지출수입내역서!F676</f>
        <v>0</v>
      </c>
      <c r="H682" s="207"/>
      <c r="I682" s="66">
        <f>연결_지출수입내역서!G676</f>
        <v>0</v>
      </c>
    </row>
    <row r="683" spans="2:9" ht="20.100000000000001" hidden="1" customHeight="1">
      <c r="B683" s="156">
        <v>671</v>
      </c>
      <c r="C683" s="67">
        <f>연결_지출수입내역서!B677</f>
        <v>0</v>
      </c>
      <c r="D683" s="64">
        <f>연결_지출수입내역서!C677</f>
        <v>0</v>
      </c>
      <c r="E683" s="39">
        <f>연결_지출수입내역서!D677</f>
        <v>0</v>
      </c>
      <c r="F683" s="64">
        <f>연결_지출수입내역서!E677</f>
        <v>0</v>
      </c>
      <c r="G683" s="207">
        <f>연결_지출수입내역서!F677</f>
        <v>0</v>
      </c>
      <c r="H683" s="207"/>
      <c r="I683" s="66">
        <f>연결_지출수입내역서!G677</f>
        <v>0</v>
      </c>
    </row>
    <row r="684" spans="2:9" ht="20.100000000000001" hidden="1" customHeight="1">
      <c r="B684" s="156">
        <v>672</v>
      </c>
      <c r="C684" s="67">
        <f>연결_지출수입내역서!B678</f>
        <v>0</v>
      </c>
      <c r="D684" s="64">
        <f>연결_지출수입내역서!C678</f>
        <v>0</v>
      </c>
      <c r="E684" s="39">
        <f>연결_지출수입내역서!D678</f>
        <v>0</v>
      </c>
      <c r="F684" s="64">
        <f>연결_지출수입내역서!E678</f>
        <v>0</v>
      </c>
      <c r="G684" s="207">
        <f>연결_지출수입내역서!F678</f>
        <v>0</v>
      </c>
      <c r="H684" s="207"/>
      <c r="I684" s="66">
        <f>연결_지출수입내역서!G678</f>
        <v>0</v>
      </c>
    </row>
    <row r="685" spans="2:9" ht="20.100000000000001" hidden="1" customHeight="1">
      <c r="B685" s="156">
        <v>673</v>
      </c>
      <c r="C685" s="67">
        <f>연결_지출수입내역서!B679</f>
        <v>0</v>
      </c>
      <c r="D685" s="64">
        <f>연결_지출수입내역서!C679</f>
        <v>0</v>
      </c>
      <c r="E685" s="39">
        <f>연결_지출수입내역서!D679</f>
        <v>0</v>
      </c>
      <c r="F685" s="64">
        <f>연결_지출수입내역서!E679</f>
        <v>0</v>
      </c>
      <c r="G685" s="207">
        <f>연결_지출수입내역서!F679</f>
        <v>0</v>
      </c>
      <c r="H685" s="207"/>
      <c r="I685" s="66">
        <f>연결_지출수입내역서!G679</f>
        <v>0</v>
      </c>
    </row>
    <row r="686" spans="2:9" ht="20.100000000000001" hidden="1" customHeight="1">
      <c r="B686" s="156">
        <v>674</v>
      </c>
      <c r="C686" s="67">
        <f>연결_지출수입내역서!B680</f>
        <v>0</v>
      </c>
      <c r="D686" s="64">
        <f>연결_지출수입내역서!C680</f>
        <v>0</v>
      </c>
      <c r="E686" s="39">
        <f>연결_지출수입내역서!D680</f>
        <v>0</v>
      </c>
      <c r="F686" s="64">
        <f>연결_지출수입내역서!E680</f>
        <v>0</v>
      </c>
      <c r="G686" s="207">
        <f>연결_지출수입내역서!F680</f>
        <v>0</v>
      </c>
      <c r="H686" s="207"/>
      <c r="I686" s="66">
        <f>연결_지출수입내역서!G680</f>
        <v>0</v>
      </c>
    </row>
    <row r="687" spans="2:9" ht="20.100000000000001" hidden="1" customHeight="1">
      <c r="B687" s="156">
        <v>675</v>
      </c>
      <c r="C687" s="67">
        <f>연결_지출수입내역서!B681</f>
        <v>0</v>
      </c>
      <c r="D687" s="64">
        <f>연결_지출수입내역서!C681</f>
        <v>0</v>
      </c>
      <c r="E687" s="39">
        <f>연결_지출수입내역서!D681</f>
        <v>0</v>
      </c>
      <c r="F687" s="64">
        <f>연결_지출수입내역서!E681</f>
        <v>0</v>
      </c>
      <c r="G687" s="207">
        <f>연결_지출수입내역서!F681</f>
        <v>0</v>
      </c>
      <c r="H687" s="207"/>
      <c r="I687" s="66">
        <f>연결_지출수입내역서!G681</f>
        <v>0</v>
      </c>
    </row>
    <row r="688" spans="2:9" ht="20.100000000000001" hidden="1" customHeight="1">
      <c r="B688" s="156">
        <v>676</v>
      </c>
      <c r="C688" s="67">
        <f>연결_지출수입내역서!B682</f>
        <v>0</v>
      </c>
      <c r="D688" s="64">
        <f>연결_지출수입내역서!C682</f>
        <v>0</v>
      </c>
      <c r="E688" s="39">
        <f>연결_지출수입내역서!D682</f>
        <v>0</v>
      </c>
      <c r="F688" s="64">
        <f>연결_지출수입내역서!E682</f>
        <v>0</v>
      </c>
      <c r="G688" s="207">
        <f>연결_지출수입내역서!F682</f>
        <v>0</v>
      </c>
      <c r="H688" s="207"/>
      <c r="I688" s="66">
        <f>연결_지출수입내역서!G682</f>
        <v>0</v>
      </c>
    </row>
    <row r="689" spans="2:9" ht="20.100000000000001" hidden="1" customHeight="1">
      <c r="B689" s="156">
        <v>677</v>
      </c>
      <c r="C689" s="67">
        <f>연결_지출수입내역서!B683</f>
        <v>0</v>
      </c>
      <c r="D689" s="64">
        <f>연결_지출수입내역서!C683</f>
        <v>0</v>
      </c>
      <c r="E689" s="39">
        <f>연결_지출수입내역서!D683</f>
        <v>0</v>
      </c>
      <c r="F689" s="64">
        <f>연결_지출수입내역서!E683</f>
        <v>0</v>
      </c>
      <c r="G689" s="207">
        <f>연결_지출수입내역서!F683</f>
        <v>0</v>
      </c>
      <c r="H689" s="207"/>
      <c r="I689" s="66">
        <f>연결_지출수입내역서!G683</f>
        <v>0</v>
      </c>
    </row>
    <row r="690" spans="2:9" ht="20.100000000000001" hidden="1" customHeight="1">
      <c r="B690" s="156">
        <v>678</v>
      </c>
      <c r="C690" s="67">
        <f>연결_지출수입내역서!B684</f>
        <v>0</v>
      </c>
      <c r="D690" s="64">
        <f>연결_지출수입내역서!C684</f>
        <v>0</v>
      </c>
      <c r="E690" s="39">
        <f>연결_지출수입내역서!D684</f>
        <v>0</v>
      </c>
      <c r="F690" s="64">
        <f>연결_지출수입내역서!E684</f>
        <v>0</v>
      </c>
      <c r="G690" s="207">
        <f>연결_지출수입내역서!F684</f>
        <v>0</v>
      </c>
      <c r="H690" s="207"/>
      <c r="I690" s="66">
        <f>연결_지출수입내역서!G684</f>
        <v>0</v>
      </c>
    </row>
    <row r="691" spans="2:9" ht="20.100000000000001" hidden="1" customHeight="1">
      <c r="B691" s="156">
        <v>679</v>
      </c>
      <c r="C691" s="67">
        <f>연결_지출수입내역서!B685</f>
        <v>0</v>
      </c>
      <c r="D691" s="64">
        <f>연결_지출수입내역서!C685</f>
        <v>0</v>
      </c>
      <c r="E691" s="39">
        <f>연결_지출수입내역서!D685</f>
        <v>0</v>
      </c>
      <c r="F691" s="64">
        <f>연결_지출수입내역서!E685</f>
        <v>0</v>
      </c>
      <c r="G691" s="207">
        <f>연결_지출수입내역서!F685</f>
        <v>0</v>
      </c>
      <c r="H691" s="207"/>
      <c r="I691" s="66">
        <f>연결_지출수입내역서!G685</f>
        <v>0</v>
      </c>
    </row>
    <row r="692" spans="2:9" ht="20.100000000000001" hidden="1" customHeight="1">
      <c r="B692" s="156">
        <v>680</v>
      </c>
      <c r="C692" s="67">
        <f>연결_지출수입내역서!B686</f>
        <v>0</v>
      </c>
      <c r="D692" s="64">
        <f>연결_지출수입내역서!C686</f>
        <v>0</v>
      </c>
      <c r="E692" s="39">
        <f>연결_지출수입내역서!D686</f>
        <v>0</v>
      </c>
      <c r="F692" s="64">
        <f>연결_지출수입내역서!E686</f>
        <v>0</v>
      </c>
      <c r="G692" s="207">
        <f>연결_지출수입내역서!F686</f>
        <v>0</v>
      </c>
      <c r="H692" s="207"/>
      <c r="I692" s="66">
        <f>연결_지출수입내역서!G686</f>
        <v>0</v>
      </c>
    </row>
    <row r="693" spans="2:9" ht="20.100000000000001" hidden="1" customHeight="1">
      <c r="B693" s="156">
        <v>681</v>
      </c>
      <c r="C693" s="67">
        <f>연결_지출수입내역서!B687</f>
        <v>0</v>
      </c>
      <c r="D693" s="64">
        <f>연결_지출수입내역서!C687</f>
        <v>0</v>
      </c>
      <c r="E693" s="39">
        <f>연결_지출수입내역서!D687</f>
        <v>0</v>
      </c>
      <c r="F693" s="64">
        <f>연결_지출수입내역서!E687</f>
        <v>0</v>
      </c>
      <c r="G693" s="207">
        <f>연결_지출수입내역서!F687</f>
        <v>0</v>
      </c>
      <c r="H693" s="207"/>
      <c r="I693" s="66">
        <f>연결_지출수입내역서!G687</f>
        <v>0</v>
      </c>
    </row>
    <row r="694" spans="2:9" ht="20.100000000000001" hidden="1" customHeight="1">
      <c r="B694" s="156">
        <v>682</v>
      </c>
      <c r="C694" s="67">
        <f>연결_지출수입내역서!B688</f>
        <v>0</v>
      </c>
      <c r="D694" s="64">
        <f>연결_지출수입내역서!C688</f>
        <v>0</v>
      </c>
      <c r="E694" s="39">
        <f>연결_지출수입내역서!D688</f>
        <v>0</v>
      </c>
      <c r="F694" s="64">
        <f>연결_지출수입내역서!E688</f>
        <v>0</v>
      </c>
      <c r="G694" s="207">
        <f>연결_지출수입내역서!F688</f>
        <v>0</v>
      </c>
      <c r="H694" s="207"/>
      <c r="I694" s="66">
        <f>연결_지출수입내역서!G688</f>
        <v>0</v>
      </c>
    </row>
    <row r="695" spans="2:9" ht="20.100000000000001" hidden="1" customHeight="1">
      <c r="B695" s="156">
        <v>683</v>
      </c>
      <c r="C695" s="67">
        <f>연결_지출수입내역서!B689</f>
        <v>0</v>
      </c>
      <c r="D695" s="64">
        <f>연결_지출수입내역서!C689</f>
        <v>0</v>
      </c>
      <c r="E695" s="39">
        <f>연결_지출수입내역서!D689</f>
        <v>0</v>
      </c>
      <c r="F695" s="64">
        <f>연결_지출수입내역서!E689</f>
        <v>0</v>
      </c>
      <c r="G695" s="207">
        <f>연결_지출수입내역서!F689</f>
        <v>0</v>
      </c>
      <c r="H695" s="207"/>
      <c r="I695" s="66">
        <f>연결_지출수입내역서!G689</f>
        <v>0</v>
      </c>
    </row>
    <row r="696" spans="2:9" ht="20.100000000000001" hidden="1" customHeight="1">
      <c r="B696" s="156">
        <v>684</v>
      </c>
      <c r="C696" s="67">
        <f>연결_지출수입내역서!B690</f>
        <v>0</v>
      </c>
      <c r="D696" s="64">
        <f>연결_지출수입내역서!C690</f>
        <v>0</v>
      </c>
      <c r="E696" s="39">
        <f>연결_지출수입내역서!D690</f>
        <v>0</v>
      </c>
      <c r="F696" s="64">
        <f>연결_지출수입내역서!E690</f>
        <v>0</v>
      </c>
      <c r="G696" s="207">
        <f>연결_지출수입내역서!F690</f>
        <v>0</v>
      </c>
      <c r="H696" s="207"/>
      <c r="I696" s="66">
        <f>연결_지출수입내역서!G690</f>
        <v>0</v>
      </c>
    </row>
    <row r="697" spans="2:9" ht="20.100000000000001" hidden="1" customHeight="1">
      <c r="B697" s="156">
        <v>685</v>
      </c>
      <c r="C697" s="67">
        <f>연결_지출수입내역서!B691</f>
        <v>0</v>
      </c>
      <c r="D697" s="64">
        <f>연결_지출수입내역서!C691</f>
        <v>0</v>
      </c>
      <c r="E697" s="39">
        <f>연결_지출수입내역서!D691</f>
        <v>0</v>
      </c>
      <c r="F697" s="64">
        <f>연결_지출수입내역서!E691</f>
        <v>0</v>
      </c>
      <c r="G697" s="207">
        <f>연결_지출수입내역서!F691</f>
        <v>0</v>
      </c>
      <c r="H697" s="207"/>
      <c r="I697" s="66">
        <f>연결_지출수입내역서!G691</f>
        <v>0</v>
      </c>
    </row>
    <row r="698" spans="2:9" ht="20.100000000000001" hidden="1" customHeight="1">
      <c r="B698" s="156">
        <v>686</v>
      </c>
      <c r="C698" s="67">
        <f>연결_지출수입내역서!B692</f>
        <v>0</v>
      </c>
      <c r="D698" s="64">
        <f>연결_지출수입내역서!C692</f>
        <v>0</v>
      </c>
      <c r="E698" s="39">
        <f>연결_지출수입내역서!D692</f>
        <v>0</v>
      </c>
      <c r="F698" s="64">
        <f>연결_지출수입내역서!E692</f>
        <v>0</v>
      </c>
      <c r="G698" s="207">
        <f>연결_지출수입내역서!F692</f>
        <v>0</v>
      </c>
      <c r="H698" s="207"/>
      <c r="I698" s="66">
        <f>연결_지출수입내역서!G692</f>
        <v>0</v>
      </c>
    </row>
    <row r="699" spans="2:9" ht="20.100000000000001" hidden="1" customHeight="1">
      <c r="B699" s="156">
        <v>687</v>
      </c>
      <c r="C699" s="67">
        <f>연결_지출수입내역서!B693</f>
        <v>0</v>
      </c>
      <c r="D699" s="64">
        <f>연결_지출수입내역서!C693</f>
        <v>0</v>
      </c>
      <c r="E699" s="39">
        <f>연결_지출수입내역서!D693</f>
        <v>0</v>
      </c>
      <c r="F699" s="64">
        <f>연결_지출수입내역서!E693</f>
        <v>0</v>
      </c>
      <c r="G699" s="207">
        <f>연결_지출수입내역서!F693</f>
        <v>0</v>
      </c>
      <c r="H699" s="207"/>
      <c r="I699" s="66">
        <f>연결_지출수입내역서!G693</f>
        <v>0</v>
      </c>
    </row>
    <row r="700" spans="2:9" ht="20.100000000000001" hidden="1" customHeight="1">
      <c r="B700" s="156">
        <v>688</v>
      </c>
      <c r="C700" s="67">
        <f>연결_지출수입내역서!B694</f>
        <v>0</v>
      </c>
      <c r="D700" s="64">
        <f>연결_지출수입내역서!C694</f>
        <v>0</v>
      </c>
      <c r="E700" s="39">
        <f>연결_지출수입내역서!D694</f>
        <v>0</v>
      </c>
      <c r="F700" s="64">
        <f>연결_지출수입내역서!E694</f>
        <v>0</v>
      </c>
      <c r="G700" s="207">
        <f>연결_지출수입내역서!F694</f>
        <v>0</v>
      </c>
      <c r="H700" s="207"/>
      <c r="I700" s="66">
        <f>연결_지출수입내역서!G694</f>
        <v>0</v>
      </c>
    </row>
    <row r="701" spans="2:9" ht="20.100000000000001" hidden="1" customHeight="1">
      <c r="B701" s="156">
        <v>689</v>
      </c>
      <c r="C701" s="67">
        <f>연결_지출수입내역서!B695</f>
        <v>0</v>
      </c>
      <c r="D701" s="64">
        <f>연결_지출수입내역서!C695</f>
        <v>0</v>
      </c>
      <c r="E701" s="39">
        <f>연결_지출수입내역서!D695</f>
        <v>0</v>
      </c>
      <c r="F701" s="64">
        <f>연결_지출수입내역서!E695</f>
        <v>0</v>
      </c>
      <c r="G701" s="207">
        <f>연결_지출수입내역서!F695</f>
        <v>0</v>
      </c>
      <c r="H701" s="207"/>
      <c r="I701" s="66">
        <f>연결_지출수입내역서!G695</f>
        <v>0</v>
      </c>
    </row>
    <row r="702" spans="2:9" ht="20.100000000000001" hidden="1" customHeight="1">
      <c r="B702" s="156">
        <v>690</v>
      </c>
      <c r="C702" s="67">
        <f>연결_지출수입내역서!B696</f>
        <v>0</v>
      </c>
      <c r="D702" s="64">
        <f>연결_지출수입내역서!C696</f>
        <v>0</v>
      </c>
      <c r="E702" s="39">
        <f>연결_지출수입내역서!D696</f>
        <v>0</v>
      </c>
      <c r="F702" s="64">
        <f>연결_지출수입내역서!E696</f>
        <v>0</v>
      </c>
      <c r="G702" s="207">
        <f>연결_지출수입내역서!F696</f>
        <v>0</v>
      </c>
      <c r="H702" s="207"/>
      <c r="I702" s="66">
        <f>연결_지출수입내역서!G696</f>
        <v>0</v>
      </c>
    </row>
    <row r="703" spans="2:9" ht="20.100000000000001" hidden="1" customHeight="1">
      <c r="B703" s="156">
        <v>691</v>
      </c>
      <c r="C703" s="67">
        <f>연결_지출수입내역서!B697</f>
        <v>0</v>
      </c>
      <c r="D703" s="64">
        <f>연결_지출수입내역서!C697</f>
        <v>0</v>
      </c>
      <c r="E703" s="39">
        <f>연결_지출수입내역서!D697</f>
        <v>0</v>
      </c>
      <c r="F703" s="64">
        <f>연결_지출수입내역서!E697</f>
        <v>0</v>
      </c>
      <c r="G703" s="207">
        <f>연결_지출수입내역서!F697</f>
        <v>0</v>
      </c>
      <c r="H703" s="207"/>
      <c r="I703" s="66">
        <f>연결_지출수입내역서!G697</f>
        <v>0</v>
      </c>
    </row>
    <row r="704" spans="2:9" ht="20.100000000000001" hidden="1" customHeight="1">
      <c r="B704" s="156">
        <v>692</v>
      </c>
      <c r="C704" s="67">
        <f>연결_지출수입내역서!B698</f>
        <v>0</v>
      </c>
      <c r="D704" s="64">
        <f>연결_지출수입내역서!C698</f>
        <v>0</v>
      </c>
      <c r="E704" s="39">
        <f>연결_지출수입내역서!D698</f>
        <v>0</v>
      </c>
      <c r="F704" s="64">
        <f>연결_지출수입내역서!E698</f>
        <v>0</v>
      </c>
      <c r="G704" s="207">
        <f>연결_지출수입내역서!F698</f>
        <v>0</v>
      </c>
      <c r="H704" s="207"/>
      <c r="I704" s="66">
        <f>연결_지출수입내역서!G698</f>
        <v>0</v>
      </c>
    </row>
    <row r="705" spans="2:9" ht="20.100000000000001" hidden="1" customHeight="1">
      <c r="B705" s="156">
        <v>693</v>
      </c>
      <c r="C705" s="67">
        <f>연결_지출수입내역서!B699</f>
        <v>0</v>
      </c>
      <c r="D705" s="64">
        <f>연결_지출수입내역서!C699</f>
        <v>0</v>
      </c>
      <c r="E705" s="39">
        <f>연결_지출수입내역서!D699</f>
        <v>0</v>
      </c>
      <c r="F705" s="64">
        <f>연결_지출수입내역서!E699</f>
        <v>0</v>
      </c>
      <c r="G705" s="207">
        <f>연결_지출수입내역서!F699</f>
        <v>0</v>
      </c>
      <c r="H705" s="207"/>
      <c r="I705" s="66">
        <f>연결_지출수입내역서!G699</f>
        <v>0</v>
      </c>
    </row>
    <row r="706" spans="2:9" ht="20.100000000000001" hidden="1" customHeight="1">
      <c r="B706" s="156">
        <v>694</v>
      </c>
      <c r="C706" s="67">
        <f>연결_지출수입내역서!B700</f>
        <v>0</v>
      </c>
      <c r="D706" s="64">
        <f>연결_지출수입내역서!C700</f>
        <v>0</v>
      </c>
      <c r="E706" s="39">
        <f>연결_지출수입내역서!D700</f>
        <v>0</v>
      </c>
      <c r="F706" s="64">
        <f>연결_지출수입내역서!E700</f>
        <v>0</v>
      </c>
      <c r="G706" s="207">
        <f>연결_지출수입내역서!F700</f>
        <v>0</v>
      </c>
      <c r="H706" s="207"/>
      <c r="I706" s="66">
        <f>연결_지출수입내역서!G700</f>
        <v>0</v>
      </c>
    </row>
    <row r="707" spans="2:9" ht="20.100000000000001" hidden="1" customHeight="1">
      <c r="B707" s="156">
        <v>695</v>
      </c>
      <c r="C707" s="67">
        <f>연결_지출수입내역서!B701</f>
        <v>0</v>
      </c>
      <c r="D707" s="64">
        <f>연결_지출수입내역서!C701</f>
        <v>0</v>
      </c>
      <c r="E707" s="39">
        <f>연결_지출수입내역서!D701</f>
        <v>0</v>
      </c>
      <c r="F707" s="64">
        <f>연결_지출수입내역서!E701</f>
        <v>0</v>
      </c>
      <c r="G707" s="207">
        <f>연결_지출수입내역서!F701</f>
        <v>0</v>
      </c>
      <c r="H707" s="207"/>
      <c r="I707" s="66">
        <f>연결_지출수입내역서!G701</f>
        <v>0</v>
      </c>
    </row>
    <row r="708" spans="2:9" ht="20.100000000000001" hidden="1" customHeight="1">
      <c r="B708" s="156">
        <v>696</v>
      </c>
      <c r="C708" s="67">
        <f>연결_지출수입내역서!B702</f>
        <v>0</v>
      </c>
      <c r="D708" s="64">
        <f>연결_지출수입내역서!C702</f>
        <v>0</v>
      </c>
      <c r="E708" s="39">
        <f>연결_지출수입내역서!D702</f>
        <v>0</v>
      </c>
      <c r="F708" s="64">
        <f>연결_지출수입내역서!E702</f>
        <v>0</v>
      </c>
      <c r="G708" s="207">
        <f>연결_지출수입내역서!F702</f>
        <v>0</v>
      </c>
      <c r="H708" s="207"/>
      <c r="I708" s="66">
        <f>연결_지출수입내역서!G702</f>
        <v>0</v>
      </c>
    </row>
    <row r="709" spans="2:9" ht="20.100000000000001" hidden="1" customHeight="1">
      <c r="B709" s="156">
        <v>697</v>
      </c>
      <c r="C709" s="67">
        <f>연결_지출수입내역서!B703</f>
        <v>0</v>
      </c>
      <c r="D709" s="64">
        <f>연결_지출수입내역서!C703</f>
        <v>0</v>
      </c>
      <c r="E709" s="39">
        <f>연결_지출수입내역서!D703</f>
        <v>0</v>
      </c>
      <c r="F709" s="64">
        <f>연결_지출수입내역서!E703</f>
        <v>0</v>
      </c>
      <c r="G709" s="207">
        <f>연결_지출수입내역서!F703</f>
        <v>0</v>
      </c>
      <c r="H709" s="207"/>
      <c r="I709" s="66">
        <f>연결_지출수입내역서!G703</f>
        <v>0</v>
      </c>
    </row>
    <row r="710" spans="2:9" ht="20.100000000000001" hidden="1" customHeight="1">
      <c r="B710" s="156">
        <v>698</v>
      </c>
      <c r="C710" s="67">
        <f>연결_지출수입내역서!B704</f>
        <v>0</v>
      </c>
      <c r="D710" s="64">
        <f>연결_지출수입내역서!C704</f>
        <v>0</v>
      </c>
      <c r="E710" s="39">
        <f>연결_지출수입내역서!D704</f>
        <v>0</v>
      </c>
      <c r="F710" s="64">
        <f>연결_지출수입내역서!E704</f>
        <v>0</v>
      </c>
      <c r="G710" s="207">
        <f>연결_지출수입내역서!F704</f>
        <v>0</v>
      </c>
      <c r="H710" s="207"/>
      <c r="I710" s="66">
        <f>연결_지출수입내역서!G704</f>
        <v>0</v>
      </c>
    </row>
    <row r="711" spans="2:9" ht="20.100000000000001" hidden="1" customHeight="1">
      <c r="B711" s="156">
        <v>699</v>
      </c>
      <c r="C711" s="67">
        <f>연결_지출수입내역서!B705</f>
        <v>0</v>
      </c>
      <c r="D711" s="64">
        <f>연결_지출수입내역서!C705</f>
        <v>0</v>
      </c>
      <c r="E711" s="39">
        <f>연결_지출수입내역서!D705</f>
        <v>0</v>
      </c>
      <c r="F711" s="64">
        <f>연결_지출수입내역서!E705</f>
        <v>0</v>
      </c>
      <c r="G711" s="207">
        <f>연결_지출수입내역서!F705</f>
        <v>0</v>
      </c>
      <c r="H711" s="207"/>
      <c r="I711" s="66">
        <f>연결_지출수입내역서!G705</f>
        <v>0</v>
      </c>
    </row>
    <row r="712" spans="2:9" ht="20.100000000000001" hidden="1" customHeight="1">
      <c r="B712" s="156">
        <v>700</v>
      </c>
      <c r="C712" s="67">
        <f>연결_지출수입내역서!B706</f>
        <v>0</v>
      </c>
      <c r="D712" s="64">
        <f>연결_지출수입내역서!C706</f>
        <v>0</v>
      </c>
      <c r="E712" s="39">
        <f>연결_지출수입내역서!D706</f>
        <v>0</v>
      </c>
      <c r="F712" s="64">
        <f>연결_지출수입내역서!E706</f>
        <v>0</v>
      </c>
      <c r="G712" s="207">
        <f>연결_지출수입내역서!F706</f>
        <v>0</v>
      </c>
      <c r="H712" s="207"/>
      <c r="I712" s="66">
        <f>연결_지출수입내역서!G706</f>
        <v>0</v>
      </c>
    </row>
    <row r="713" spans="2:9" ht="20.100000000000001" hidden="1" customHeight="1">
      <c r="B713" s="156">
        <v>701</v>
      </c>
      <c r="C713" s="67">
        <f>연결_지출수입내역서!B707</f>
        <v>0</v>
      </c>
      <c r="D713" s="64">
        <f>연결_지출수입내역서!C707</f>
        <v>0</v>
      </c>
      <c r="E713" s="39">
        <f>연결_지출수입내역서!D707</f>
        <v>0</v>
      </c>
      <c r="F713" s="64">
        <f>연결_지출수입내역서!E707</f>
        <v>0</v>
      </c>
      <c r="G713" s="207">
        <f>연결_지출수입내역서!F707</f>
        <v>0</v>
      </c>
      <c r="H713" s="207"/>
      <c r="I713" s="66">
        <f>연결_지출수입내역서!G707</f>
        <v>0</v>
      </c>
    </row>
    <row r="714" spans="2:9" ht="20.100000000000001" hidden="1" customHeight="1">
      <c r="B714" s="156">
        <v>702</v>
      </c>
      <c r="C714" s="67">
        <f>연결_지출수입내역서!B708</f>
        <v>0</v>
      </c>
      <c r="D714" s="64">
        <f>연결_지출수입내역서!C708</f>
        <v>0</v>
      </c>
      <c r="E714" s="39">
        <f>연결_지출수입내역서!D708</f>
        <v>0</v>
      </c>
      <c r="F714" s="64">
        <f>연결_지출수입내역서!E708</f>
        <v>0</v>
      </c>
      <c r="G714" s="207">
        <f>연결_지출수입내역서!F708</f>
        <v>0</v>
      </c>
      <c r="H714" s="207"/>
      <c r="I714" s="66">
        <f>연결_지출수입내역서!G708</f>
        <v>0</v>
      </c>
    </row>
    <row r="715" spans="2:9" ht="20.100000000000001" hidden="1" customHeight="1">
      <c r="B715" s="156">
        <v>703</v>
      </c>
      <c r="C715" s="67">
        <f>연결_지출수입내역서!B709</f>
        <v>0</v>
      </c>
      <c r="D715" s="64">
        <f>연결_지출수입내역서!C709</f>
        <v>0</v>
      </c>
      <c r="E715" s="39">
        <f>연결_지출수입내역서!D709</f>
        <v>0</v>
      </c>
      <c r="F715" s="64">
        <f>연결_지출수입내역서!E709</f>
        <v>0</v>
      </c>
      <c r="G715" s="207">
        <f>연결_지출수입내역서!F709</f>
        <v>0</v>
      </c>
      <c r="H715" s="207"/>
      <c r="I715" s="66">
        <f>연결_지출수입내역서!G709</f>
        <v>0</v>
      </c>
    </row>
    <row r="716" spans="2:9" ht="20.100000000000001" hidden="1" customHeight="1">
      <c r="B716" s="156">
        <v>704</v>
      </c>
      <c r="C716" s="67">
        <f>연결_지출수입내역서!B710</f>
        <v>0</v>
      </c>
      <c r="D716" s="64">
        <f>연결_지출수입내역서!C710</f>
        <v>0</v>
      </c>
      <c r="E716" s="39">
        <f>연결_지출수입내역서!D710</f>
        <v>0</v>
      </c>
      <c r="F716" s="64">
        <f>연결_지출수입내역서!E710</f>
        <v>0</v>
      </c>
      <c r="G716" s="207">
        <f>연결_지출수입내역서!F710</f>
        <v>0</v>
      </c>
      <c r="H716" s="207"/>
      <c r="I716" s="66">
        <f>연결_지출수입내역서!G710</f>
        <v>0</v>
      </c>
    </row>
    <row r="717" spans="2:9" ht="20.100000000000001" hidden="1" customHeight="1">
      <c r="B717" s="156">
        <v>705</v>
      </c>
      <c r="C717" s="67">
        <f>연결_지출수입내역서!B711</f>
        <v>0</v>
      </c>
      <c r="D717" s="64">
        <f>연결_지출수입내역서!C711</f>
        <v>0</v>
      </c>
      <c r="E717" s="39">
        <f>연결_지출수입내역서!D711</f>
        <v>0</v>
      </c>
      <c r="F717" s="64">
        <f>연결_지출수입내역서!E711</f>
        <v>0</v>
      </c>
      <c r="G717" s="207">
        <f>연결_지출수입내역서!F711</f>
        <v>0</v>
      </c>
      <c r="H717" s="207"/>
      <c r="I717" s="66">
        <f>연결_지출수입내역서!G711</f>
        <v>0</v>
      </c>
    </row>
    <row r="718" spans="2:9" ht="20.100000000000001" hidden="1" customHeight="1">
      <c r="B718" s="156">
        <v>706</v>
      </c>
      <c r="C718" s="67">
        <f>연결_지출수입내역서!B712</f>
        <v>0</v>
      </c>
      <c r="D718" s="64">
        <f>연결_지출수입내역서!C712</f>
        <v>0</v>
      </c>
      <c r="E718" s="39">
        <f>연결_지출수입내역서!D712</f>
        <v>0</v>
      </c>
      <c r="F718" s="64">
        <f>연결_지출수입내역서!E712</f>
        <v>0</v>
      </c>
      <c r="G718" s="207">
        <f>연결_지출수입내역서!F712</f>
        <v>0</v>
      </c>
      <c r="H718" s="207"/>
      <c r="I718" s="66">
        <f>연결_지출수입내역서!G712</f>
        <v>0</v>
      </c>
    </row>
    <row r="719" spans="2:9" ht="20.100000000000001" hidden="1" customHeight="1">
      <c r="B719" s="156">
        <v>707</v>
      </c>
      <c r="C719" s="67">
        <f>연결_지출수입내역서!B713</f>
        <v>0</v>
      </c>
      <c r="D719" s="64">
        <f>연결_지출수입내역서!C713</f>
        <v>0</v>
      </c>
      <c r="E719" s="39">
        <f>연결_지출수입내역서!D713</f>
        <v>0</v>
      </c>
      <c r="F719" s="64">
        <f>연결_지출수입내역서!E713</f>
        <v>0</v>
      </c>
      <c r="G719" s="207">
        <f>연결_지출수입내역서!F713</f>
        <v>0</v>
      </c>
      <c r="H719" s="207"/>
      <c r="I719" s="66">
        <f>연결_지출수입내역서!G713</f>
        <v>0</v>
      </c>
    </row>
    <row r="720" spans="2:9" ht="20.100000000000001" hidden="1" customHeight="1">
      <c r="B720" s="156">
        <v>708</v>
      </c>
      <c r="C720" s="67">
        <f>연결_지출수입내역서!B714</f>
        <v>0</v>
      </c>
      <c r="D720" s="64">
        <f>연결_지출수입내역서!C714</f>
        <v>0</v>
      </c>
      <c r="E720" s="39">
        <f>연결_지출수입내역서!D714</f>
        <v>0</v>
      </c>
      <c r="F720" s="64">
        <f>연결_지출수입내역서!E714</f>
        <v>0</v>
      </c>
      <c r="G720" s="207">
        <f>연결_지출수입내역서!F714</f>
        <v>0</v>
      </c>
      <c r="H720" s="207"/>
      <c r="I720" s="66">
        <f>연결_지출수입내역서!G714</f>
        <v>0</v>
      </c>
    </row>
    <row r="721" spans="2:9" ht="20.100000000000001" hidden="1" customHeight="1">
      <c r="B721" s="156">
        <v>709</v>
      </c>
      <c r="C721" s="67">
        <f>연결_지출수입내역서!B715</f>
        <v>0</v>
      </c>
      <c r="D721" s="64">
        <f>연결_지출수입내역서!C715</f>
        <v>0</v>
      </c>
      <c r="E721" s="39">
        <f>연결_지출수입내역서!D715</f>
        <v>0</v>
      </c>
      <c r="F721" s="64">
        <f>연결_지출수입내역서!E715</f>
        <v>0</v>
      </c>
      <c r="G721" s="207">
        <f>연결_지출수입내역서!F715</f>
        <v>0</v>
      </c>
      <c r="H721" s="207"/>
      <c r="I721" s="66">
        <f>연결_지출수입내역서!G715</f>
        <v>0</v>
      </c>
    </row>
    <row r="722" spans="2:9" ht="20.100000000000001" hidden="1" customHeight="1">
      <c r="B722" s="156">
        <v>710</v>
      </c>
      <c r="C722" s="67">
        <f>연결_지출수입내역서!B716</f>
        <v>0</v>
      </c>
      <c r="D722" s="64">
        <f>연결_지출수입내역서!C716</f>
        <v>0</v>
      </c>
      <c r="E722" s="39">
        <f>연결_지출수입내역서!D716</f>
        <v>0</v>
      </c>
      <c r="F722" s="64">
        <f>연결_지출수입내역서!E716</f>
        <v>0</v>
      </c>
      <c r="G722" s="207">
        <f>연결_지출수입내역서!F716</f>
        <v>0</v>
      </c>
      <c r="H722" s="207"/>
      <c r="I722" s="66">
        <f>연결_지출수입내역서!G716</f>
        <v>0</v>
      </c>
    </row>
    <row r="723" spans="2:9" ht="20.100000000000001" hidden="1" customHeight="1">
      <c r="B723" s="156">
        <v>711</v>
      </c>
      <c r="C723" s="67">
        <f>연결_지출수입내역서!B717</f>
        <v>0</v>
      </c>
      <c r="D723" s="64">
        <f>연결_지출수입내역서!C717</f>
        <v>0</v>
      </c>
      <c r="E723" s="39">
        <f>연결_지출수입내역서!D717</f>
        <v>0</v>
      </c>
      <c r="F723" s="64">
        <f>연결_지출수입내역서!E717</f>
        <v>0</v>
      </c>
      <c r="G723" s="207">
        <f>연결_지출수입내역서!F717</f>
        <v>0</v>
      </c>
      <c r="H723" s="207"/>
      <c r="I723" s="66">
        <f>연결_지출수입내역서!G717</f>
        <v>0</v>
      </c>
    </row>
    <row r="724" spans="2:9" ht="20.100000000000001" hidden="1" customHeight="1">
      <c r="B724" s="156">
        <v>712</v>
      </c>
      <c r="C724" s="67">
        <f>연결_지출수입내역서!B718</f>
        <v>0</v>
      </c>
      <c r="D724" s="64">
        <f>연결_지출수입내역서!C718</f>
        <v>0</v>
      </c>
      <c r="E724" s="39">
        <f>연결_지출수입내역서!D718</f>
        <v>0</v>
      </c>
      <c r="F724" s="64">
        <f>연결_지출수입내역서!E718</f>
        <v>0</v>
      </c>
      <c r="G724" s="207">
        <f>연결_지출수입내역서!F718</f>
        <v>0</v>
      </c>
      <c r="H724" s="207"/>
      <c r="I724" s="66">
        <f>연결_지출수입내역서!G718</f>
        <v>0</v>
      </c>
    </row>
    <row r="725" spans="2:9" ht="20.100000000000001" hidden="1" customHeight="1">
      <c r="B725" s="156">
        <v>713</v>
      </c>
      <c r="C725" s="67">
        <f>연결_지출수입내역서!B719</f>
        <v>0</v>
      </c>
      <c r="D725" s="64">
        <f>연결_지출수입내역서!C719</f>
        <v>0</v>
      </c>
      <c r="E725" s="39">
        <f>연결_지출수입내역서!D719</f>
        <v>0</v>
      </c>
      <c r="F725" s="64">
        <f>연결_지출수입내역서!E719</f>
        <v>0</v>
      </c>
      <c r="G725" s="207">
        <f>연결_지출수입내역서!F719</f>
        <v>0</v>
      </c>
      <c r="H725" s="207"/>
      <c r="I725" s="66">
        <f>연결_지출수입내역서!G719</f>
        <v>0</v>
      </c>
    </row>
    <row r="726" spans="2:9" ht="20.100000000000001" hidden="1" customHeight="1">
      <c r="B726" s="156">
        <v>714</v>
      </c>
      <c r="C726" s="67">
        <f>연결_지출수입내역서!B720</f>
        <v>0</v>
      </c>
      <c r="D726" s="64">
        <f>연결_지출수입내역서!C720</f>
        <v>0</v>
      </c>
      <c r="E726" s="39">
        <f>연결_지출수입내역서!D720</f>
        <v>0</v>
      </c>
      <c r="F726" s="64">
        <f>연결_지출수입내역서!E720</f>
        <v>0</v>
      </c>
      <c r="G726" s="207">
        <f>연결_지출수입내역서!F720</f>
        <v>0</v>
      </c>
      <c r="H726" s="207"/>
      <c r="I726" s="66">
        <f>연결_지출수입내역서!G720</f>
        <v>0</v>
      </c>
    </row>
    <row r="727" spans="2:9" ht="20.100000000000001" hidden="1" customHeight="1">
      <c r="B727" s="156">
        <v>715</v>
      </c>
      <c r="C727" s="67">
        <f>연결_지출수입내역서!B721</f>
        <v>0</v>
      </c>
      <c r="D727" s="64">
        <f>연결_지출수입내역서!C721</f>
        <v>0</v>
      </c>
      <c r="E727" s="39">
        <f>연결_지출수입내역서!D721</f>
        <v>0</v>
      </c>
      <c r="F727" s="64">
        <f>연결_지출수입내역서!E721</f>
        <v>0</v>
      </c>
      <c r="G727" s="207">
        <f>연결_지출수입내역서!F721</f>
        <v>0</v>
      </c>
      <c r="H727" s="207"/>
      <c r="I727" s="66">
        <f>연결_지출수입내역서!G721</f>
        <v>0</v>
      </c>
    </row>
    <row r="728" spans="2:9" ht="20.100000000000001" hidden="1" customHeight="1">
      <c r="B728" s="156">
        <v>716</v>
      </c>
      <c r="C728" s="67">
        <f>연결_지출수입내역서!B722</f>
        <v>0</v>
      </c>
      <c r="D728" s="64">
        <f>연결_지출수입내역서!C722</f>
        <v>0</v>
      </c>
      <c r="E728" s="39">
        <f>연결_지출수입내역서!D722</f>
        <v>0</v>
      </c>
      <c r="F728" s="64">
        <f>연결_지출수입내역서!E722</f>
        <v>0</v>
      </c>
      <c r="G728" s="207">
        <f>연결_지출수입내역서!F722</f>
        <v>0</v>
      </c>
      <c r="H728" s="207"/>
      <c r="I728" s="66">
        <f>연결_지출수입내역서!G722</f>
        <v>0</v>
      </c>
    </row>
    <row r="729" spans="2:9" ht="20.100000000000001" hidden="1" customHeight="1">
      <c r="B729" s="156">
        <v>717</v>
      </c>
      <c r="C729" s="67">
        <f>연결_지출수입내역서!B723</f>
        <v>0</v>
      </c>
      <c r="D729" s="64">
        <f>연결_지출수입내역서!C723</f>
        <v>0</v>
      </c>
      <c r="E729" s="39">
        <f>연결_지출수입내역서!D723</f>
        <v>0</v>
      </c>
      <c r="F729" s="64">
        <f>연결_지출수입내역서!E723</f>
        <v>0</v>
      </c>
      <c r="G729" s="207">
        <f>연결_지출수입내역서!F723</f>
        <v>0</v>
      </c>
      <c r="H729" s="207"/>
      <c r="I729" s="66">
        <f>연결_지출수입내역서!G723</f>
        <v>0</v>
      </c>
    </row>
    <row r="730" spans="2:9" ht="20.100000000000001" hidden="1" customHeight="1">
      <c r="B730" s="156">
        <v>718</v>
      </c>
      <c r="C730" s="67">
        <f>연결_지출수입내역서!B724</f>
        <v>0</v>
      </c>
      <c r="D730" s="64">
        <f>연결_지출수입내역서!C724</f>
        <v>0</v>
      </c>
      <c r="E730" s="39">
        <f>연결_지출수입내역서!D724</f>
        <v>0</v>
      </c>
      <c r="F730" s="64">
        <f>연결_지출수입내역서!E724</f>
        <v>0</v>
      </c>
      <c r="G730" s="207">
        <f>연결_지출수입내역서!F724</f>
        <v>0</v>
      </c>
      <c r="H730" s="207"/>
      <c r="I730" s="66">
        <f>연결_지출수입내역서!G724</f>
        <v>0</v>
      </c>
    </row>
    <row r="731" spans="2:9" ht="20.100000000000001" hidden="1" customHeight="1">
      <c r="B731" s="156">
        <v>719</v>
      </c>
      <c r="C731" s="67">
        <f>연결_지출수입내역서!B725</f>
        <v>0</v>
      </c>
      <c r="D731" s="64">
        <f>연결_지출수입내역서!C725</f>
        <v>0</v>
      </c>
      <c r="E731" s="39">
        <f>연결_지출수입내역서!D725</f>
        <v>0</v>
      </c>
      <c r="F731" s="64">
        <f>연결_지출수입내역서!E725</f>
        <v>0</v>
      </c>
      <c r="G731" s="207">
        <f>연결_지출수입내역서!F725</f>
        <v>0</v>
      </c>
      <c r="H731" s="207"/>
      <c r="I731" s="66">
        <f>연결_지출수입내역서!G725</f>
        <v>0</v>
      </c>
    </row>
    <row r="732" spans="2:9" ht="20.100000000000001" hidden="1" customHeight="1">
      <c r="B732" s="156">
        <v>720</v>
      </c>
      <c r="C732" s="67">
        <f>연결_지출수입내역서!B726</f>
        <v>0</v>
      </c>
      <c r="D732" s="64">
        <f>연결_지출수입내역서!C726</f>
        <v>0</v>
      </c>
      <c r="E732" s="39">
        <f>연결_지출수입내역서!D726</f>
        <v>0</v>
      </c>
      <c r="F732" s="64">
        <f>연결_지출수입내역서!E726</f>
        <v>0</v>
      </c>
      <c r="G732" s="207">
        <f>연결_지출수입내역서!F726</f>
        <v>0</v>
      </c>
      <c r="H732" s="207"/>
      <c r="I732" s="66">
        <f>연결_지출수입내역서!G726</f>
        <v>0</v>
      </c>
    </row>
    <row r="733" spans="2:9" ht="20.100000000000001" hidden="1" customHeight="1">
      <c r="B733" s="156">
        <v>721</v>
      </c>
      <c r="C733" s="67">
        <f>연결_지출수입내역서!B727</f>
        <v>0</v>
      </c>
      <c r="D733" s="64">
        <f>연결_지출수입내역서!C727</f>
        <v>0</v>
      </c>
      <c r="E733" s="39">
        <f>연결_지출수입내역서!D727</f>
        <v>0</v>
      </c>
      <c r="F733" s="64">
        <f>연결_지출수입내역서!E727</f>
        <v>0</v>
      </c>
      <c r="G733" s="207">
        <f>연결_지출수입내역서!F727</f>
        <v>0</v>
      </c>
      <c r="H733" s="207"/>
      <c r="I733" s="66">
        <f>연결_지출수입내역서!G727</f>
        <v>0</v>
      </c>
    </row>
    <row r="734" spans="2:9" ht="20.100000000000001" hidden="1" customHeight="1">
      <c r="B734" s="156">
        <v>722</v>
      </c>
      <c r="C734" s="67">
        <f>연결_지출수입내역서!B728</f>
        <v>0</v>
      </c>
      <c r="D734" s="64">
        <f>연결_지출수입내역서!C728</f>
        <v>0</v>
      </c>
      <c r="E734" s="39">
        <f>연결_지출수입내역서!D728</f>
        <v>0</v>
      </c>
      <c r="F734" s="64">
        <f>연결_지출수입내역서!E728</f>
        <v>0</v>
      </c>
      <c r="G734" s="207">
        <f>연결_지출수입내역서!F728</f>
        <v>0</v>
      </c>
      <c r="H734" s="207"/>
      <c r="I734" s="66">
        <f>연결_지출수입내역서!G728</f>
        <v>0</v>
      </c>
    </row>
    <row r="735" spans="2:9" ht="20.100000000000001" hidden="1" customHeight="1">
      <c r="B735" s="156">
        <v>723</v>
      </c>
      <c r="C735" s="67">
        <f>연결_지출수입내역서!B729</f>
        <v>0</v>
      </c>
      <c r="D735" s="64">
        <f>연결_지출수입내역서!C729</f>
        <v>0</v>
      </c>
      <c r="E735" s="39">
        <f>연결_지출수입내역서!D729</f>
        <v>0</v>
      </c>
      <c r="F735" s="64">
        <f>연결_지출수입내역서!E729</f>
        <v>0</v>
      </c>
      <c r="G735" s="207">
        <f>연결_지출수입내역서!F729</f>
        <v>0</v>
      </c>
      <c r="H735" s="207"/>
      <c r="I735" s="66">
        <f>연결_지출수입내역서!G729</f>
        <v>0</v>
      </c>
    </row>
    <row r="736" spans="2:9" ht="20.100000000000001" hidden="1" customHeight="1">
      <c r="B736" s="156">
        <v>724</v>
      </c>
      <c r="C736" s="67">
        <f>연결_지출수입내역서!B730</f>
        <v>0</v>
      </c>
      <c r="D736" s="64">
        <f>연결_지출수입내역서!C730</f>
        <v>0</v>
      </c>
      <c r="E736" s="39">
        <f>연결_지출수입내역서!D730</f>
        <v>0</v>
      </c>
      <c r="F736" s="64">
        <f>연결_지출수입내역서!E730</f>
        <v>0</v>
      </c>
      <c r="G736" s="207">
        <f>연결_지출수입내역서!F730</f>
        <v>0</v>
      </c>
      <c r="H736" s="207"/>
      <c r="I736" s="66">
        <f>연결_지출수입내역서!G730</f>
        <v>0</v>
      </c>
    </row>
    <row r="737" spans="2:9" ht="20.100000000000001" hidden="1" customHeight="1">
      <c r="B737" s="156">
        <v>725</v>
      </c>
      <c r="C737" s="67">
        <f>연결_지출수입내역서!B731</f>
        <v>0</v>
      </c>
      <c r="D737" s="64">
        <f>연결_지출수입내역서!C731</f>
        <v>0</v>
      </c>
      <c r="E737" s="39">
        <f>연결_지출수입내역서!D731</f>
        <v>0</v>
      </c>
      <c r="F737" s="64">
        <f>연결_지출수입내역서!E731</f>
        <v>0</v>
      </c>
      <c r="G737" s="207">
        <f>연결_지출수입내역서!F731</f>
        <v>0</v>
      </c>
      <c r="H737" s="207"/>
      <c r="I737" s="66">
        <f>연결_지출수입내역서!G731</f>
        <v>0</v>
      </c>
    </row>
    <row r="738" spans="2:9" ht="20.100000000000001" hidden="1" customHeight="1">
      <c r="B738" s="156">
        <v>726</v>
      </c>
      <c r="C738" s="67">
        <f>연결_지출수입내역서!B732</f>
        <v>0</v>
      </c>
      <c r="D738" s="64">
        <f>연결_지출수입내역서!C732</f>
        <v>0</v>
      </c>
      <c r="E738" s="39">
        <f>연결_지출수입내역서!D732</f>
        <v>0</v>
      </c>
      <c r="F738" s="64">
        <f>연결_지출수입내역서!E732</f>
        <v>0</v>
      </c>
      <c r="G738" s="207">
        <f>연결_지출수입내역서!F732</f>
        <v>0</v>
      </c>
      <c r="H738" s="207"/>
      <c r="I738" s="66">
        <f>연결_지출수입내역서!G732</f>
        <v>0</v>
      </c>
    </row>
    <row r="739" spans="2:9" ht="20.100000000000001" hidden="1" customHeight="1">
      <c r="B739" s="156">
        <v>727</v>
      </c>
      <c r="C739" s="67">
        <f>연결_지출수입내역서!B733</f>
        <v>0</v>
      </c>
      <c r="D739" s="64">
        <f>연결_지출수입내역서!C733</f>
        <v>0</v>
      </c>
      <c r="E739" s="39">
        <f>연결_지출수입내역서!D733</f>
        <v>0</v>
      </c>
      <c r="F739" s="64">
        <f>연결_지출수입내역서!E733</f>
        <v>0</v>
      </c>
      <c r="G739" s="207">
        <f>연결_지출수입내역서!F733</f>
        <v>0</v>
      </c>
      <c r="H739" s="207"/>
      <c r="I739" s="66">
        <f>연결_지출수입내역서!G733</f>
        <v>0</v>
      </c>
    </row>
    <row r="740" spans="2:9" ht="20.100000000000001" hidden="1" customHeight="1">
      <c r="B740" s="156">
        <v>728</v>
      </c>
      <c r="C740" s="67">
        <f>연결_지출수입내역서!B734</f>
        <v>0</v>
      </c>
      <c r="D740" s="64">
        <f>연결_지출수입내역서!C734</f>
        <v>0</v>
      </c>
      <c r="E740" s="39">
        <f>연결_지출수입내역서!D734</f>
        <v>0</v>
      </c>
      <c r="F740" s="64">
        <f>연결_지출수입내역서!E734</f>
        <v>0</v>
      </c>
      <c r="G740" s="207">
        <f>연결_지출수입내역서!F734</f>
        <v>0</v>
      </c>
      <c r="H740" s="207"/>
      <c r="I740" s="66">
        <f>연결_지출수입내역서!G734</f>
        <v>0</v>
      </c>
    </row>
    <row r="741" spans="2:9" ht="20.100000000000001" hidden="1" customHeight="1">
      <c r="B741" s="156">
        <v>729</v>
      </c>
      <c r="C741" s="67">
        <f>연결_지출수입내역서!B735</f>
        <v>0</v>
      </c>
      <c r="D741" s="64">
        <f>연결_지출수입내역서!C735</f>
        <v>0</v>
      </c>
      <c r="E741" s="39">
        <f>연결_지출수입내역서!D735</f>
        <v>0</v>
      </c>
      <c r="F741" s="64">
        <f>연결_지출수입내역서!E735</f>
        <v>0</v>
      </c>
      <c r="G741" s="207">
        <f>연결_지출수입내역서!F735</f>
        <v>0</v>
      </c>
      <c r="H741" s="207"/>
      <c r="I741" s="66">
        <f>연결_지출수입내역서!G735</f>
        <v>0</v>
      </c>
    </row>
    <row r="742" spans="2:9" ht="20.100000000000001" hidden="1" customHeight="1">
      <c r="B742" s="156">
        <v>730</v>
      </c>
      <c r="C742" s="67">
        <f>연결_지출수입내역서!B736</f>
        <v>0</v>
      </c>
      <c r="D742" s="64">
        <f>연결_지출수입내역서!C736</f>
        <v>0</v>
      </c>
      <c r="E742" s="39">
        <f>연결_지출수입내역서!D736</f>
        <v>0</v>
      </c>
      <c r="F742" s="64">
        <f>연결_지출수입내역서!E736</f>
        <v>0</v>
      </c>
      <c r="G742" s="207">
        <f>연결_지출수입내역서!F736</f>
        <v>0</v>
      </c>
      <c r="H742" s="207"/>
      <c r="I742" s="66">
        <f>연결_지출수입내역서!G736</f>
        <v>0</v>
      </c>
    </row>
    <row r="743" spans="2:9" ht="20.100000000000001" hidden="1" customHeight="1">
      <c r="B743" s="156">
        <v>731</v>
      </c>
      <c r="C743" s="67">
        <f>연결_지출수입내역서!B737</f>
        <v>0</v>
      </c>
      <c r="D743" s="64">
        <f>연결_지출수입내역서!C737</f>
        <v>0</v>
      </c>
      <c r="E743" s="39">
        <f>연결_지출수입내역서!D737</f>
        <v>0</v>
      </c>
      <c r="F743" s="64">
        <f>연결_지출수입내역서!E737</f>
        <v>0</v>
      </c>
      <c r="G743" s="207">
        <f>연결_지출수입내역서!F737</f>
        <v>0</v>
      </c>
      <c r="H743" s="207"/>
      <c r="I743" s="66">
        <f>연결_지출수입내역서!G737</f>
        <v>0</v>
      </c>
    </row>
    <row r="744" spans="2:9" ht="20.100000000000001" hidden="1" customHeight="1">
      <c r="B744" s="156">
        <v>732</v>
      </c>
      <c r="C744" s="67">
        <f>연결_지출수입내역서!B738</f>
        <v>0</v>
      </c>
      <c r="D744" s="64">
        <f>연결_지출수입내역서!C738</f>
        <v>0</v>
      </c>
      <c r="E744" s="39">
        <f>연결_지출수입내역서!D738</f>
        <v>0</v>
      </c>
      <c r="F744" s="64">
        <f>연결_지출수입내역서!E738</f>
        <v>0</v>
      </c>
      <c r="G744" s="207">
        <f>연결_지출수입내역서!F738</f>
        <v>0</v>
      </c>
      <c r="H744" s="207"/>
      <c r="I744" s="66">
        <f>연결_지출수입내역서!G738</f>
        <v>0</v>
      </c>
    </row>
    <row r="745" spans="2:9" ht="20.100000000000001" customHeight="1">
      <c r="B745" s="213" t="s">
        <v>109</v>
      </c>
      <c r="C745" s="214"/>
      <c r="D745" s="214"/>
      <c r="E745" s="214"/>
      <c r="F745" s="214"/>
      <c r="G745" s="212">
        <f>SUM(G13:H744)</f>
        <v>1000000</v>
      </c>
      <c r="H745" s="212"/>
      <c r="I745" s="174"/>
    </row>
  </sheetData>
  <sheetProtection sheet="1" objects="1" scenarios="1" selectLockedCells="1"/>
  <mergeCells count="746">
    <mergeCell ref="K7:L7"/>
    <mergeCell ref="G63:H63"/>
    <mergeCell ref="G64:H64"/>
    <mergeCell ref="G65:H65"/>
    <mergeCell ref="G66:H66"/>
    <mergeCell ref="G72:H72"/>
    <mergeCell ref="B745:F745"/>
    <mergeCell ref="G40:H40"/>
    <mergeCell ref="G41:H41"/>
    <mergeCell ref="G42:H42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58:H58"/>
    <mergeCell ref="G59:H59"/>
    <mergeCell ref="G60:H60"/>
    <mergeCell ref="G62:H6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7:H37"/>
    <mergeCell ref="G38:H38"/>
    <mergeCell ref="G39:H39"/>
    <mergeCell ref="G743:H743"/>
    <mergeCell ref="G682:H682"/>
    <mergeCell ref="G683:H683"/>
    <mergeCell ref="G684:H684"/>
    <mergeCell ref="G685:H685"/>
    <mergeCell ref="G689:H689"/>
    <mergeCell ref="G690:H690"/>
    <mergeCell ref="G686:H686"/>
    <mergeCell ref="G687:H687"/>
    <mergeCell ref="G688:H688"/>
    <mergeCell ref="G697:H697"/>
    <mergeCell ref="G698:H698"/>
    <mergeCell ref="G691:H691"/>
    <mergeCell ref="G695:H695"/>
    <mergeCell ref="G696:H696"/>
    <mergeCell ref="G693:H693"/>
    <mergeCell ref="G729:H729"/>
    <mergeCell ref="G730:H730"/>
    <mergeCell ref="G731:H731"/>
    <mergeCell ref="G732:H732"/>
    <mergeCell ref="G727:H727"/>
    <mergeCell ref="G694:H694"/>
    <mergeCell ref="G713:H713"/>
    <mergeCell ref="G714:H714"/>
    <mergeCell ref="G67:H67"/>
    <mergeCell ref="G68:H68"/>
    <mergeCell ref="G69:H69"/>
    <mergeCell ref="G70:H70"/>
    <mergeCell ref="G71:H71"/>
    <mergeCell ref="G744:H744"/>
    <mergeCell ref="G706:H706"/>
    <mergeCell ref="G699:H699"/>
    <mergeCell ref="G700:H700"/>
    <mergeCell ref="G701:H701"/>
    <mergeCell ref="G702:H702"/>
    <mergeCell ref="G725:H725"/>
    <mergeCell ref="G726:H726"/>
    <mergeCell ref="G733:H733"/>
    <mergeCell ref="G734:H734"/>
    <mergeCell ref="G735:H735"/>
    <mergeCell ref="G736:H736"/>
    <mergeCell ref="G737:H737"/>
    <mergeCell ref="G738:H738"/>
    <mergeCell ref="G739:H739"/>
    <mergeCell ref="G740:H740"/>
    <mergeCell ref="G741:H741"/>
    <mergeCell ref="G742:H742"/>
    <mergeCell ref="G722:H722"/>
    <mergeCell ref="G705:H705"/>
    <mergeCell ref="G703:H703"/>
    <mergeCell ref="G704:H704"/>
    <mergeCell ref="G707:H707"/>
    <mergeCell ref="G708:H708"/>
    <mergeCell ref="G692:H692"/>
    <mergeCell ref="G709:H709"/>
    <mergeCell ref="G710:H710"/>
    <mergeCell ref="G711:H711"/>
    <mergeCell ref="G712:H712"/>
    <mergeCell ref="G728:H728"/>
    <mergeCell ref="G715:H715"/>
    <mergeCell ref="G719:H719"/>
    <mergeCell ref="G720:H720"/>
    <mergeCell ref="G723:H723"/>
    <mergeCell ref="G724:H724"/>
    <mergeCell ref="G716:H716"/>
    <mergeCell ref="G717:H717"/>
    <mergeCell ref="G718:H718"/>
    <mergeCell ref="G721:H721"/>
    <mergeCell ref="G745:H745"/>
    <mergeCell ref="G123:H123"/>
    <mergeCell ref="G121:H121"/>
    <mergeCell ref="G122:H122"/>
    <mergeCell ref="G107:H107"/>
    <mergeCell ref="G114:H114"/>
    <mergeCell ref="G115:H115"/>
    <mergeCell ref="G104:H104"/>
    <mergeCell ref="G105:H105"/>
    <mergeCell ref="G280:H280"/>
    <mergeCell ref="G281:H281"/>
    <mergeCell ref="G606:H606"/>
    <mergeCell ref="G286:H286"/>
    <mergeCell ref="G284:H284"/>
    <mergeCell ref="G354:H354"/>
    <mergeCell ref="G347:H347"/>
    <mergeCell ref="G348:H348"/>
    <mergeCell ref="G349:H349"/>
    <mergeCell ref="G604:H604"/>
    <mergeCell ref="G605:H605"/>
    <mergeCell ref="G249:H249"/>
    <mergeCell ref="G250:H250"/>
    <mergeCell ref="G251:H251"/>
    <mergeCell ref="G273:H273"/>
    <mergeCell ref="G261:H261"/>
    <mergeCell ref="G262:H262"/>
    <mergeCell ref="G263:H263"/>
    <mergeCell ref="G264:H264"/>
    <mergeCell ref="G265:H265"/>
    <mergeCell ref="G185:H185"/>
    <mergeCell ref="G247:H247"/>
    <mergeCell ref="G244:H244"/>
    <mergeCell ref="G239:H239"/>
    <mergeCell ref="G232:H232"/>
    <mergeCell ref="G233:H233"/>
    <mergeCell ref="G234:H234"/>
    <mergeCell ref="G235:H235"/>
    <mergeCell ref="G248:H248"/>
    <mergeCell ref="G240:H240"/>
    <mergeCell ref="G241:H241"/>
    <mergeCell ref="G242:H242"/>
    <mergeCell ref="G243:H243"/>
    <mergeCell ref="G245:H245"/>
    <mergeCell ref="G246:H246"/>
    <mergeCell ref="G231:H231"/>
    <mergeCell ref="G216:H216"/>
    <mergeCell ref="G217:H217"/>
    <mergeCell ref="G220:H220"/>
    <mergeCell ref="G329:H329"/>
    <mergeCell ref="G330:H330"/>
    <mergeCell ref="G331:H331"/>
    <mergeCell ref="G332:H332"/>
    <mergeCell ref="G333:H333"/>
    <mergeCell ref="G358:H358"/>
    <mergeCell ref="G218:H218"/>
    <mergeCell ref="G219:H219"/>
    <mergeCell ref="G309:H309"/>
    <mergeCell ref="G271:H271"/>
    <mergeCell ref="G274:H274"/>
    <mergeCell ref="G275:H275"/>
    <mergeCell ref="G276:H276"/>
    <mergeCell ref="G307:H307"/>
    <mergeCell ref="G302:H302"/>
    <mergeCell ref="G285:H285"/>
    <mergeCell ref="G278:H278"/>
    <mergeCell ref="G279:H279"/>
    <mergeCell ref="G295:H295"/>
    <mergeCell ref="G267:H267"/>
    <mergeCell ref="G268:H268"/>
    <mergeCell ref="G283:H283"/>
    <mergeCell ref="G282:H282"/>
    <mergeCell ref="G257:H257"/>
    <mergeCell ref="G611:H611"/>
    <mergeCell ref="G458:H458"/>
    <mergeCell ref="G451:H451"/>
    <mergeCell ref="G452:H452"/>
    <mergeCell ref="G371:H371"/>
    <mergeCell ref="G433:H433"/>
    <mergeCell ref="G299:H299"/>
    <mergeCell ref="G294:H294"/>
    <mergeCell ref="G296:H296"/>
    <mergeCell ref="G355:H355"/>
    <mergeCell ref="G356:H356"/>
    <mergeCell ref="G357:H357"/>
    <mergeCell ref="G366:H366"/>
    <mergeCell ref="G367:H367"/>
    <mergeCell ref="G368:H368"/>
    <mergeCell ref="G364:H364"/>
    <mergeCell ref="G323:H323"/>
    <mergeCell ref="G324:H324"/>
    <mergeCell ref="G325:H325"/>
    <mergeCell ref="G326:H326"/>
    <mergeCell ref="G327:H327"/>
    <mergeCell ref="G328:H328"/>
    <mergeCell ref="G334:H334"/>
    <mergeCell ref="G335:H335"/>
    <mergeCell ref="G510:H510"/>
    <mergeCell ref="G498:H498"/>
    <mergeCell ref="G499:H499"/>
    <mergeCell ref="G493:H493"/>
    <mergeCell ref="G494:H494"/>
    <mergeCell ref="G552:H552"/>
    <mergeCell ref="G558:H558"/>
    <mergeCell ref="G559:H559"/>
    <mergeCell ref="G560:H560"/>
    <mergeCell ref="G495:H495"/>
    <mergeCell ref="G557:H557"/>
    <mergeCell ref="G511:H511"/>
    <mergeCell ref="G512:H512"/>
    <mergeCell ref="G513:H513"/>
    <mergeCell ref="G514:H514"/>
    <mergeCell ref="G509:H509"/>
    <mergeCell ref="G530:H530"/>
    <mergeCell ref="G505:H505"/>
    <mergeCell ref="G502:H502"/>
    <mergeCell ref="G503:H503"/>
    <mergeCell ref="G504:H504"/>
    <mergeCell ref="G556:H556"/>
    <mergeCell ref="G615:H615"/>
    <mergeCell ref="G616:H616"/>
    <mergeCell ref="G617:H617"/>
    <mergeCell ref="G580:H580"/>
    <mergeCell ref="G640:H640"/>
    <mergeCell ref="G591:H591"/>
    <mergeCell ref="G600:H600"/>
    <mergeCell ref="G592:H592"/>
    <mergeCell ref="G593:H593"/>
    <mergeCell ref="G594:H594"/>
    <mergeCell ref="G595:H595"/>
    <mergeCell ref="G628:H628"/>
    <mergeCell ref="G629:H629"/>
    <mergeCell ref="G636:H636"/>
    <mergeCell ref="G637:H637"/>
    <mergeCell ref="G624:H624"/>
    <mergeCell ref="G625:H625"/>
    <mergeCell ref="G626:H626"/>
    <mergeCell ref="G627:H627"/>
    <mergeCell ref="G630:H630"/>
    <mergeCell ref="G632:H632"/>
    <mergeCell ref="G633:H633"/>
    <mergeCell ref="G634:H634"/>
    <mergeCell ref="G610:H610"/>
    <mergeCell ref="G487:H487"/>
    <mergeCell ref="G488:H488"/>
    <mergeCell ref="G496:H496"/>
    <mergeCell ref="G490:H490"/>
    <mergeCell ref="G491:H491"/>
    <mergeCell ref="G508:H508"/>
    <mergeCell ref="G519:H519"/>
    <mergeCell ref="G569:H569"/>
    <mergeCell ref="G497:H497"/>
    <mergeCell ref="G500:H500"/>
    <mergeCell ref="G537:H537"/>
    <mergeCell ref="G546:H546"/>
    <mergeCell ref="G506:H506"/>
    <mergeCell ref="G507:H507"/>
    <mergeCell ref="G501:H501"/>
    <mergeCell ref="G545:H545"/>
    <mergeCell ref="G529:H529"/>
    <mergeCell ref="G548:H548"/>
    <mergeCell ref="G555:H555"/>
    <mergeCell ref="G492:H492"/>
    <mergeCell ref="G540:H540"/>
    <mergeCell ref="G549:H549"/>
    <mergeCell ref="G553:H553"/>
    <mergeCell ref="G554:H554"/>
    <mergeCell ref="G661:H661"/>
    <mergeCell ref="G541:H541"/>
    <mergeCell ref="G542:H542"/>
    <mergeCell ref="G523:H523"/>
    <mergeCell ref="G524:H524"/>
    <mergeCell ref="G608:H608"/>
    <mergeCell ref="G609:H609"/>
    <mergeCell ref="G565:H565"/>
    <mergeCell ref="G613:H613"/>
    <mergeCell ref="G571:H571"/>
    <mergeCell ref="G588:H588"/>
    <mergeCell ref="G581:H581"/>
    <mergeCell ref="G582:H582"/>
    <mergeCell ref="G583:H583"/>
    <mergeCell ref="G584:H584"/>
    <mergeCell ref="G585:H585"/>
    <mergeCell ref="G586:H586"/>
    <mergeCell ref="G587:H587"/>
    <mergeCell ref="G619:H619"/>
    <mergeCell ref="G572:H572"/>
    <mergeCell ref="G573:H573"/>
    <mergeCell ref="G543:H543"/>
    <mergeCell ref="G544:H544"/>
    <mergeCell ref="G644:H644"/>
    <mergeCell ref="G614:H614"/>
    <mergeCell ref="G570:H570"/>
    <mergeCell ref="G646:H646"/>
    <mergeCell ref="G648:H648"/>
    <mergeCell ref="G578:H578"/>
    <mergeCell ref="G579:H579"/>
    <mergeCell ref="G564:H564"/>
    <mergeCell ref="G566:H566"/>
    <mergeCell ref="G567:H567"/>
    <mergeCell ref="G607:H607"/>
    <mergeCell ref="G638:H638"/>
    <mergeCell ref="G639:H639"/>
    <mergeCell ref="G577:H577"/>
    <mergeCell ref="G603:H603"/>
    <mergeCell ref="G596:H596"/>
    <mergeCell ref="G597:H597"/>
    <mergeCell ref="G598:H598"/>
    <mergeCell ref="G599:H599"/>
    <mergeCell ref="G601:H601"/>
    <mergeCell ref="G602:H602"/>
    <mergeCell ref="G590:H590"/>
    <mergeCell ref="G589:H589"/>
    <mergeCell ref="G618:H618"/>
    <mergeCell ref="G612:H612"/>
    <mergeCell ref="G561:H561"/>
    <mergeCell ref="G568:H568"/>
    <mergeCell ref="G562:H562"/>
    <mergeCell ref="G563:H563"/>
    <mergeCell ref="G574:H574"/>
    <mergeCell ref="G575:H575"/>
    <mergeCell ref="G576:H576"/>
    <mergeCell ref="G681:H681"/>
    <mergeCell ref="G677:H677"/>
    <mergeCell ref="G667:H667"/>
    <mergeCell ref="G668:H668"/>
    <mergeCell ref="G671:H671"/>
    <mergeCell ref="G670:H670"/>
    <mergeCell ref="G669:H669"/>
    <mergeCell ref="G664:H664"/>
    <mergeCell ref="G665:H665"/>
    <mergeCell ref="G666:H666"/>
    <mergeCell ref="G678:H678"/>
    <mergeCell ref="G672:H672"/>
    <mergeCell ref="G673:H673"/>
    <mergeCell ref="G674:H674"/>
    <mergeCell ref="G675:H675"/>
    <mergeCell ref="G676:H676"/>
    <mergeCell ref="G679:H679"/>
    <mergeCell ref="G680:H680"/>
    <mergeCell ref="G663:H663"/>
    <mergeCell ref="G655:H655"/>
    <mergeCell ref="G659:H659"/>
    <mergeCell ref="G660:H660"/>
    <mergeCell ref="G657:H657"/>
    <mergeCell ref="G658:H658"/>
    <mergeCell ref="G620:H620"/>
    <mergeCell ref="G621:H621"/>
    <mergeCell ref="G635:H635"/>
    <mergeCell ref="G622:H622"/>
    <mergeCell ref="G623:H623"/>
    <mergeCell ref="G662:H662"/>
    <mergeCell ref="G649:H649"/>
    <mergeCell ref="G650:H650"/>
    <mergeCell ref="G651:H651"/>
    <mergeCell ref="G656:H656"/>
    <mergeCell ref="G647:H647"/>
    <mergeCell ref="G653:H653"/>
    <mergeCell ref="G654:H654"/>
    <mergeCell ref="G641:H641"/>
    <mergeCell ref="G642:H642"/>
    <mergeCell ref="G631:H631"/>
    <mergeCell ref="G652:H652"/>
    <mergeCell ref="G476:H476"/>
    <mergeCell ref="G465:H465"/>
    <mergeCell ref="G466:H466"/>
    <mergeCell ref="G645:H645"/>
    <mergeCell ref="G515:H515"/>
    <mergeCell ref="G535:H535"/>
    <mergeCell ref="G525:H525"/>
    <mergeCell ref="G534:H534"/>
    <mergeCell ref="G516:H516"/>
    <mergeCell ref="G528:H528"/>
    <mergeCell ref="G536:H536"/>
    <mergeCell ref="G533:H533"/>
    <mergeCell ref="G517:H517"/>
    <mergeCell ref="G521:H521"/>
    <mergeCell ref="G518:H518"/>
    <mergeCell ref="G538:H538"/>
    <mergeCell ref="G539:H539"/>
    <mergeCell ref="G550:H550"/>
    <mergeCell ref="G547:H547"/>
    <mergeCell ref="G551:H551"/>
    <mergeCell ref="G643:H643"/>
    <mergeCell ref="G520:H520"/>
    <mergeCell ref="G531:H531"/>
    <mergeCell ref="G532:H532"/>
    <mergeCell ref="G457:H457"/>
    <mergeCell ref="G473:H473"/>
    <mergeCell ref="G467:H467"/>
    <mergeCell ref="G489:H489"/>
    <mergeCell ref="G468:H468"/>
    <mergeCell ref="G482:H482"/>
    <mergeCell ref="G474:H474"/>
    <mergeCell ref="G481:H481"/>
    <mergeCell ref="G475:H475"/>
    <mergeCell ref="G479:H479"/>
    <mergeCell ref="G480:H480"/>
    <mergeCell ref="G483:H483"/>
    <mergeCell ref="G478:H478"/>
    <mergeCell ref="G469:H469"/>
    <mergeCell ref="G484:H484"/>
    <mergeCell ref="G477:H477"/>
    <mergeCell ref="G470:H470"/>
    <mergeCell ref="G471:H471"/>
    <mergeCell ref="G472:H472"/>
    <mergeCell ref="G462:H462"/>
    <mergeCell ref="G463:H463"/>
    <mergeCell ref="G464:H464"/>
    <mergeCell ref="G485:H485"/>
    <mergeCell ref="G486:H486"/>
    <mergeCell ref="G413:H413"/>
    <mergeCell ref="G424:H424"/>
    <mergeCell ref="G425:H425"/>
    <mergeCell ref="G526:H526"/>
    <mergeCell ref="G527:H527"/>
    <mergeCell ref="G522:H522"/>
    <mergeCell ref="G453:H453"/>
    <mergeCell ref="G448:H448"/>
    <mergeCell ref="G449:H449"/>
    <mergeCell ref="G440:H440"/>
    <mergeCell ref="G459:H459"/>
    <mergeCell ref="G460:H460"/>
    <mergeCell ref="G461:H461"/>
    <mergeCell ref="G442:H442"/>
    <mergeCell ref="G443:H443"/>
    <mergeCell ref="G444:H444"/>
    <mergeCell ref="G445:H445"/>
    <mergeCell ref="G446:H446"/>
    <mergeCell ref="G447:H447"/>
    <mergeCell ref="G450:H450"/>
    <mergeCell ref="G441:H441"/>
    <mergeCell ref="G454:H454"/>
    <mergeCell ref="G455:H455"/>
    <mergeCell ref="G456:H456"/>
    <mergeCell ref="G431:H431"/>
    <mergeCell ref="G428:H428"/>
    <mergeCell ref="G429:H429"/>
    <mergeCell ref="G430:H430"/>
    <mergeCell ref="G436:H436"/>
    <mergeCell ref="G432:H432"/>
    <mergeCell ref="G434:H434"/>
    <mergeCell ref="G435:H435"/>
    <mergeCell ref="G414:H414"/>
    <mergeCell ref="G422:H422"/>
    <mergeCell ref="G423:H423"/>
    <mergeCell ref="G418:H418"/>
    <mergeCell ref="G415:H415"/>
    <mergeCell ref="G416:H416"/>
    <mergeCell ref="G419:H419"/>
    <mergeCell ref="G417:H417"/>
    <mergeCell ref="G376:H376"/>
    <mergeCell ref="G439:H439"/>
    <mergeCell ref="G379:H379"/>
    <mergeCell ref="G392:H392"/>
    <mergeCell ref="G393:H393"/>
    <mergeCell ref="G383:H383"/>
    <mergeCell ref="G352:H352"/>
    <mergeCell ref="G351:H351"/>
    <mergeCell ref="G341:H341"/>
    <mergeCell ref="G342:H342"/>
    <mergeCell ref="G343:H343"/>
    <mergeCell ref="G344:H344"/>
    <mergeCell ref="G384:H384"/>
    <mergeCell ref="G385:H385"/>
    <mergeCell ref="G386:H386"/>
    <mergeCell ref="G391:H391"/>
    <mergeCell ref="G382:H382"/>
    <mergeCell ref="G420:H420"/>
    <mergeCell ref="G421:H421"/>
    <mergeCell ref="G438:H438"/>
    <mergeCell ref="G426:H426"/>
    <mergeCell ref="G427:H427"/>
    <mergeCell ref="G378:H378"/>
    <mergeCell ref="G370:H370"/>
    <mergeCell ref="G374:H374"/>
    <mergeCell ref="G375:H375"/>
    <mergeCell ref="G372:H372"/>
    <mergeCell ref="G369:H369"/>
    <mergeCell ref="G377:H377"/>
    <mergeCell ref="G412:H412"/>
    <mergeCell ref="G390:H390"/>
    <mergeCell ref="G410:H410"/>
    <mergeCell ref="G411:H411"/>
    <mergeCell ref="G389:H389"/>
    <mergeCell ref="G402:H402"/>
    <mergeCell ref="G403:H403"/>
    <mergeCell ref="G404:H404"/>
    <mergeCell ref="G387:H387"/>
    <mergeCell ref="G388:H388"/>
    <mergeCell ref="G381:H381"/>
    <mergeCell ref="G380:H380"/>
    <mergeCell ref="G400:H400"/>
    <mergeCell ref="G401:H401"/>
    <mergeCell ref="G405:H405"/>
    <mergeCell ref="G408:H408"/>
    <mergeCell ref="G409:H409"/>
    <mergeCell ref="G406:H406"/>
    <mergeCell ref="G407:H407"/>
    <mergeCell ref="G221:H221"/>
    <mergeCell ref="G222:H222"/>
    <mergeCell ref="G223:H223"/>
    <mergeCell ref="G236:H236"/>
    <mergeCell ref="G237:H237"/>
    <mergeCell ref="G238:H238"/>
    <mergeCell ref="G224:H224"/>
    <mergeCell ref="G225:H225"/>
    <mergeCell ref="G226:H226"/>
    <mergeCell ref="G227:H227"/>
    <mergeCell ref="G228:H228"/>
    <mergeCell ref="G229:H229"/>
    <mergeCell ref="G230:H230"/>
    <mergeCell ref="G315:H315"/>
    <mergeCell ref="G266:H266"/>
    <mergeCell ref="G269:H269"/>
    <mergeCell ref="G311:H311"/>
    <mergeCell ref="G310:H310"/>
    <mergeCell ref="G303:H303"/>
    <mergeCell ref="G304:H304"/>
    <mergeCell ref="G292:H292"/>
    <mergeCell ref="G293:H293"/>
    <mergeCell ref="G313:H313"/>
    <mergeCell ref="G297:H297"/>
    <mergeCell ref="G314:H314"/>
    <mergeCell ref="G312:H312"/>
    <mergeCell ref="G277:H277"/>
    <mergeCell ref="G298:H298"/>
    <mergeCell ref="G308:H308"/>
    <mergeCell ref="G305:H305"/>
    <mergeCell ref="G306:H306"/>
    <mergeCell ref="G270:H270"/>
    <mergeCell ref="G272:H272"/>
    <mergeCell ref="G318:H318"/>
    <mergeCell ref="G394:H394"/>
    <mergeCell ref="G395:H395"/>
    <mergeCell ref="G396:H396"/>
    <mergeCell ref="G397:H397"/>
    <mergeCell ref="G398:H398"/>
    <mergeCell ref="G399:H399"/>
    <mergeCell ref="G319:H319"/>
    <mergeCell ref="G359:H359"/>
    <mergeCell ref="G360:H360"/>
    <mergeCell ref="G336:H336"/>
    <mergeCell ref="G337:H337"/>
    <mergeCell ref="G338:H338"/>
    <mergeCell ref="G339:H339"/>
    <mergeCell ref="G353:H353"/>
    <mergeCell ref="G350:H350"/>
    <mergeCell ref="G365:H365"/>
    <mergeCell ref="G345:H345"/>
    <mergeCell ref="G346:H346"/>
    <mergeCell ref="G340:H340"/>
    <mergeCell ref="G362:H362"/>
    <mergeCell ref="G361:H361"/>
    <mergeCell ref="G363:H363"/>
    <mergeCell ref="G373:H373"/>
    <mergeCell ref="G195:H195"/>
    <mergeCell ref="G196:H196"/>
    <mergeCell ref="G197:H197"/>
    <mergeCell ref="G206:H206"/>
    <mergeCell ref="G207:H207"/>
    <mergeCell ref="G210:H210"/>
    <mergeCell ref="G437:H437"/>
    <mergeCell ref="G214:H214"/>
    <mergeCell ref="G215:H215"/>
    <mergeCell ref="G291:H291"/>
    <mergeCell ref="G258:H258"/>
    <mergeCell ref="G259:H259"/>
    <mergeCell ref="G252:H252"/>
    <mergeCell ref="G253:H253"/>
    <mergeCell ref="G254:H254"/>
    <mergeCell ref="G255:H255"/>
    <mergeCell ref="G256:H256"/>
    <mergeCell ref="G301:H301"/>
    <mergeCell ref="G300:H300"/>
    <mergeCell ref="G322:H322"/>
    <mergeCell ref="G320:H320"/>
    <mergeCell ref="G321:H321"/>
    <mergeCell ref="G316:H316"/>
    <mergeCell ref="G317:H317"/>
    <mergeCell ref="G211:H211"/>
    <mergeCell ref="G288:H288"/>
    <mergeCell ref="G289:H289"/>
    <mergeCell ref="G290:H290"/>
    <mergeCell ref="G287:H287"/>
    <mergeCell ref="G189:H189"/>
    <mergeCell ref="G198:H198"/>
    <mergeCell ref="G199:H199"/>
    <mergeCell ref="G213:H213"/>
    <mergeCell ref="G208:H208"/>
    <mergeCell ref="G212:H212"/>
    <mergeCell ref="G201:H201"/>
    <mergeCell ref="G202:H202"/>
    <mergeCell ref="G203:H203"/>
    <mergeCell ref="G204:H204"/>
    <mergeCell ref="G205:H205"/>
    <mergeCell ref="G260:H260"/>
    <mergeCell ref="G209:H209"/>
    <mergeCell ref="G200:H200"/>
    <mergeCell ref="G190:H190"/>
    <mergeCell ref="G191:H191"/>
    <mergeCell ref="G192:H192"/>
    <mergeCell ref="G193:H193"/>
    <mergeCell ref="G194:H194"/>
    <mergeCell ref="G175:H175"/>
    <mergeCell ref="G176:H176"/>
    <mergeCell ref="G183:H183"/>
    <mergeCell ref="G184:H184"/>
    <mergeCell ref="G179:H179"/>
    <mergeCell ref="G180:H180"/>
    <mergeCell ref="G181:H181"/>
    <mergeCell ref="G182:H182"/>
    <mergeCell ref="G177:H177"/>
    <mergeCell ref="G178:H178"/>
    <mergeCell ref="G153:H153"/>
    <mergeCell ref="G154:H154"/>
    <mergeCell ref="G151:H151"/>
    <mergeCell ref="G152:H152"/>
    <mergeCell ref="G149:H149"/>
    <mergeCell ref="G150:H150"/>
    <mergeCell ref="G171:H171"/>
    <mergeCell ref="G173:H173"/>
    <mergeCell ref="G174:H174"/>
    <mergeCell ref="G172:H172"/>
    <mergeCell ref="G155:H155"/>
    <mergeCell ref="G156:H156"/>
    <mergeCell ref="G157:H157"/>
    <mergeCell ref="G158:H158"/>
    <mergeCell ref="G159:H159"/>
    <mergeCell ref="G160:H160"/>
    <mergeCell ref="G167:H167"/>
    <mergeCell ref="G168:H168"/>
    <mergeCell ref="G169:H169"/>
    <mergeCell ref="G170:H170"/>
    <mergeCell ref="G163:H163"/>
    <mergeCell ref="G164:H164"/>
    <mergeCell ref="G165:H165"/>
    <mergeCell ref="G166:H166"/>
    <mergeCell ref="G161:H161"/>
    <mergeCell ref="G162:H162"/>
    <mergeCell ref="G186:H186"/>
    <mergeCell ref="G187:H187"/>
    <mergeCell ref="G188:H188"/>
    <mergeCell ref="G135:H135"/>
    <mergeCell ref="G136:H136"/>
    <mergeCell ref="G127:H127"/>
    <mergeCell ref="G128:H128"/>
    <mergeCell ref="G129:H129"/>
    <mergeCell ref="G130:H130"/>
    <mergeCell ref="G131:H131"/>
    <mergeCell ref="G132:H132"/>
    <mergeCell ref="G147:H147"/>
    <mergeCell ref="G148:H148"/>
    <mergeCell ref="G139:H139"/>
    <mergeCell ref="G140:H140"/>
    <mergeCell ref="G137:H137"/>
    <mergeCell ref="G138:H138"/>
    <mergeCell ref="G141:H141"/>
    <mergeCell ref="G142:H142"/>
    <mergeCell ref="G143:H143"/>
    <mergeCell ref="G144:H144"/>
    <mergeCell ref="G145:H145"/>
    <mergeCell ref="G146:H146"/>
    <mergeCell ref="G133:H133"/>
    <mergeCell ref="G134:H134"/>
    <mergeCell ref="G94:H94"/>
    <mergeCell ref="G95:H95"/>
    <mergeCell ref="G96:H96"/>
    <mergeCell ref="G97:H97"/>
    <mergeCell ref="G98:H98"/>
    <mergeCell ref="G99:H99"/>
    <mergeCell ref="G100:H100"/>
    <mergeCell ref="G101:H101"/>
    <mergeCell ref="G102:H102"/>
    <mergeCell ref="G103:H103"/>
    <mergeCell ref="G90:H90"/>
    <mergeCell ref="G91:H91"/>
    <mergeCell ref="G92:H92"/>
    <mergeCell ref="G93:H93"/>
    <mergeCell ref="G125:H125"/>
    <mergeCell ref="G126:H126"/>
    <mergeCell ref="G112:H112"/>
    <mergeCell ref="G113:H113"/>
    <mergeCell ref="G106:H106"/>
    <mergeCell ref="G108:H108"/>
    <mergeCell ref="G109:H109"/>
    <mergeCell ref="G110:H110"/>
    <mergeCell ref="G111:H111"/>
    <mergeCell ref="G124:H124"/>
    <mergeCell ref="G116:H116"/>
    <mergeCell ref="G117:H117"/>
    <mergeCell ref="G118:H118"/>
    <mergeCell ref="G119:H119"/>
    <mergeCell ref="G120:H120"/>
    <mergeCell ref="G21:H21"/>
    <mergeCell ref="G22:H22"/>
    <mergeCell ref="G14:H14"/>
    <mergeCell ref="G15:H15"/>
    <mergeCell ref="G32:H32"/>
    <mergeCell ref="G33:H33"/>
    <mergeCell ref="G34:H34"/>
    <mergeCell ref="G35:H35"/>
    <mergeCell ref="G36:H36"/>
    <mergeCell ref="G89:H89"/>
    <mergeCell ref="G78:H78"/>
    <mergeCell ref="G79:H79"/>
    <mergeCell ref="G80:H80"/>
    <mergeCell ref="G81:H81"/>
    <mergeCell ref="G82:H82"/>
    <mergeCell ref="G83:H83"/>
    <mergeCell ref="G84:H84"/>
    <mergeCell ref="G85:H85"/>
    <mergeCell ref="G86:H86"/>
    <mergeCell ref="G87:H87"/>
    <mergeCell ref="B5:I6"/>
    <mergeCell ref="D9:E9"/>
    <mergeCell ref="D10:E10"/>
    <mergeCell ref="B9:C9"/>
    <mergeCell ref="B10:C10"/>
    <mergeCell ref="B8:C8"/>
    <mergeCell ref="I8:I10"/>
    <mergeCell ref="H8:H10"/>
    <mergeCell ref="G88:H88"/>
    <mergeCell ref="G77:H77"/>
    <mergeCell ref="D8:E8"/>
    <mergeCell ref="G73:H73"/>
    <mergeCell ref="G8:G10"/>
    <mergeCell ref="G74:H74"/>
    <mergeCell ref="G12:H12"/>
    <mergeCell ref="G75:H75"/>
    <mergeCell ref="G76:H76"/>
    <mergeCell ref="G13:H13"/>
    <mergeCell ref="G61:H61"/>
    <mergeCell ref="G16:H16"/>
    <mergeCell ref="G20:H20"/>
    <mergeCell ref="G18:H18"/>
    <mergeCell ref="G19:H19"/>
    <mergeCell ref="G17:H17"/>
  </mergeCells>
  <phoneticPr fontId="2" type="noConversion"/>
  <printOptions horizontalCentered="1"/>
  <pageMargins left="0.39370078740157483" right="0.39370078740157483" top="0.70866141732283472" bottom="0.70866141732283472" header="0.51181102362204722" footer="0.51181102362204722"/>
  <pageSetup paperSize="9" scale="95" orientation="portrait" r:id="rId1"/>
  <headerFooter alignWithMargins="0">
    <oddFooter>&amp;C&amp;"맑은 고딕,보통"&amp;10&amp;Pp / &amp;Np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E8081"/>
    <pageSetUpPr autoPageBreaks="0"/>
  </sheetPr>
  <dimension ref="B1:L745"/>
  <sheetViews>
    <sheetView showGridLines="0" showZeros="0" zoomScaleSheetLayoutView="100" workbookViewId="0">
      <selection activeCell="D9" sqref="D9:E9"/>
    </sheetView>
  </sheetViews>
  <sheetFormatPr defaultRowHeight="20.100000000000001" customHeight="1"/>
  <cols>
    <col min="1" max="1" width="2.33203125" style="111" customWidth="1"/>
    <col min="2" max="2" width="4.77734375" style="111" customWidth="1"/>
    <col min="3" max="4" width="10.77734375" style="111" customWidth="1"/>
    <col min="5" max="5" width="22.33203125" style="111" customWidth="1"/>
    <col min="6" max="6" width="15" style="111" customWidth="1"/>
    <col min="7" max="9" width="7.77734375" style="111" customWidth="1"/>
    <col min="10" max="10" width="2.77734375" style="111" customWidth="1"/>
    <col min="11" max="12" width="10.77734375" style="111" customWidth="1"/>
    <col min="13" max="16384" width="8.88671875" style="111"/>
  </cols>
  <sheetData>
    <row r="1" spans="2:12" ht="30" customHeight="1"/>
    <row r="2" spans="2:12" ht="30" customHeight="1"/>
    <row r="3" spans="2:12" ht="30" customHeight="1"/>
    <row r="5" spans="2:12" ht="24" customHeight="1">
      <c r="B5" s="234" t="s">
        <v>77</v>
      </c>
      <c r="C5" s="234"/>
      <c r="D5" s="234"/>
      <c r="E5" s="234"/>
      <c r="F5" s="234"/>
      <c r="G5" s="234"/>
      <c r="H5" s="234"/>
      <c r="I5" s="234"/>
    </row>
    <row r="6" spans="2:12" ht="24" customHeight="1">
      <c r="B6" s="234"/>
      <c r="C6" s="234"/>
      <c r="D6" s="234"/>
      <c r="E6" s="234"/>
      <c r="F6" s="234"/>
      <c r="G6" s="234"/>
      <c r="H6" s="234"/>
      <c r="I6" s="234"/>
    </row>
    <row r="7" spans="2:12" ht="21.95" customHeight="1">
      <c r="G7" s="104" t="s">
        <v>17</v>
      </c>
      <c r="H7" s="105" t="s">
        <v>18</v>
      </c>
      <c r="I7" s="106" t="s">
        <v>19</v>
      </c>
      <c r="K7" s="217" t="s">
        <v>74</v>
      </c>
      <c r="L7" s="218"/>
    </row>
    <row r="8" spans="2:12" ht="17.100000000000001" customHeight="1">
      <c r="B8" s="219"/>
      <c r="C8" s="219"/>
      <c r="D8" s="220"/>
      <c r="E8" s="220"/>
      <c r="G8" s="221"/>
      <c r="H8" s="224"/>
      <c r="I8" s="227"/>
      <c r="K8" s="99">
        <v>45658</v>
      </c>
      <c r="L8" s="100">
        <v>46022</v>
      </c>
    </row>
    <row r="9" spans="2:12" ht="17.100000000000001" customHeight="1">
      <c r="B9" s="219" t="s">
        <v>20</v>
      </c>
      <c r="C9" s="219"/>
      <c r="D9" s="230">
        <f ca="1">TODAY()</f>
        <v>45737</v>
      </c>
      <c r="E9" s="230"/>
      <c r="G9" s="222"/>
      <c r="H9" s="225"/>
      <c r="I9" s="228"/>
    </row>
    <row r="10" spans="2:12" ht="17.100000000000001" customHeight="1">
      <c r="B10" s="219" t="s">
        <v>95</v>
      </c>
      <c r="C10" s="219"/>
      <c r="D10" s="199" t="str">
        <f>TEXT(K8,"yyyy년 m월 d일") &amp; " ~ " &amp; TEXT(L8,"yyyy년 m월 d일")</f>
        <v>2025년 1월 1일 ~ 2025년 12월 31일</v>
      </c>
      <c r="E10" s="199"/>
      <c r="G10" s="223"/>
      <c r="H10" s="226"/>
      <c r="I10" s="229"/>
      <c r="K10" s="155"/>
    </row>
    <row r="11" spans="2:12" ht="17.100000000000001" customHeight="1"/>
    <row r="12" spans="2:12" ht="24" customHeight="1">
      <c r="B12" s="157" t="s">
        <v>82</v>
      </c>
      <c r="C12" s="158" t="s">
        <v>83</v>
      </c>
      <c r="D12" s="158" t="s">
        <v>84</v>
      </c>
      <c r="E12" s="158" t="s">
        <v>85</v>
      </c>
      <c r="F12" s="158" t="s">
        <v>99</v>
      </c>
      <c r="G12" s="233" t="s">
        <v>86</v>
      </c>
      <c r="H12" s="233"/>
      <c r="I12" s="159" t="s">
        <v>87</v>
      </c>
    </row>
    <row r="13" spans="2:12" ht="20.100000000000001" customHeight="1">
      <c r="B13" s="115">
        <v>1</v>
      </c>
      <c r="C13" s="116">
        <f>연결_지출수입내역서!J7</f>
        <v>45658</v>
      </c>
      <c r="D13" s="116" t="str">
        <f>연결_지출수입내역서!K7</f>
        <v>현금수입</v>
      </c>
      <c r="E13" s="107" t="str">
        <f>연결_지출수입내역서!L7</f>
        <v>계약금</v>
      </c>
      <c r="F13" s="96" t="str">
        <f>연결_지출수입내역서!M7</f>
        <v>한국기업</v>
      </c>
      <c r="G13" s="215">
        <f>연결_지출수입내역서!N7</f>
        <v>1000000</v>
      </c>
      <c r="H13" s="215"/>
      <c r="I13" s="98">
        <f>연결_지출수입내역서!O7</f>
        <v>0</v>
      </c>
    </row>
    <row r="14" spans="2:12" ht="20.100000000000001" customHeight="1">
      <c r="B14" s="115">
        <v>2</v>
      </c>
      <c r="C14" s="116">
        <f>연결_지출수입내역서!J8</f>
        <v>45659</v>
      </c>
      <c r="D14" s="96" t="str">
        <f>연결_지출수입내역서!K8</f>
        <v>현금수입</v>
      </c>
      <c r="E14" s="107" t="str">
        <f>연결_지출수입내역서!L8</f>
        <v>계약금</v>
      </c>
      <c r="F14" s="96" t="str">
        <f>연결_지출수입내역서!M8</f>
        <v>한국기업</v>
      </c>
      <c r="G14" s="215">
        <f>연결_지출수입내역서!N8</f>
        <v>1000000</v>
      </c>
      <c r="H14" s="215"/>
      <c r="I14" s="98">
        <f>연결_지출수입내역서!O8</f>
        <v>0</v>
      </c>
    </row>
    <row r="15" spans="2:12" ht="20.100000000000001" customHeight="1">
      <c r="B15" s="115">
        <v>3</v>
      </c>
      <c r="C15" s="116">
        <f>연결_지출수입내역서!J9</f>
        <v>45662</v>
      </c>
      <c r="D15" s="96" t="str">
        <f>연결_지출수입내역서!K9</f>
        <v>현금수입</v>
      </c>
      <c r="E15" s="107" t="str">
        <f>연결_지출수입내역서!L9</f>
        <v>잔금조달</v>
      </c>
      <c r="F15" s="96" t="str">
        <f>연결_지출수입내역서!M9</f>
        <v>한국상사</v>
      </c>
      <c r="G15" s="215">
        <f>연결_지출수입내역서!N9</f>
        <v>10000000</v>
      </c>
      <c r="H15" s="215"/>
      <c r="I15" s="98">
        <f>연결_지출수입내역서!O9</f>
        <v>0</v>
      </c>
    </row>
    <row r="16" spans="2:12" ht="20.100000000000001" customHeight="1">
      <c r="B16" s="115">
        <v>4</v>
      </c>
      <c r="C16" s="116">
        <f>연결_지출수입내역서!J10</f>
        <v>0</v>
      </c>
      <c r="D16" s="96">
        <f>연결_지출수입내역서!K10</f>
        <v>0</v>
      </c>
      <c r="E16" s="107">
        <f>연결_지출수입내역서!L10</f>
        <v>0</v>
      </c>
      <c r="F16" s="96">
        <f>연결_지출수입내역서!M10</f>
        <v>0</v>
      </c>
      <c r="G16" s="215">
        <f>연결_지출수입내역서!N10</f>
        <v>0</v>
      </c>
      <c r="H16" s="215"/>
      <c r="I16" s="98">
        <f>연결_지출수입내역서!O10</f>
        <v>0</v>
      </c>
    </row>
    <row r="17" spans="2:9" ht="20.100000000000001" customHeight="1">
      <c r="B17" s="115">
        <v>5</v>
      </c>
      <c r="C17" s="116">
        <f>연결_지출수입내역서!J11</f>
        <v>0</v>
      </c>
      <c r="D17" s="96">
        <f>연결_지출수입내역서!K11</f>
        <v>0</v>
      </c>
      <c r="E17" s="107">
        <f>연결_지출수입내역서!L11</f>
        <v>0</v>
      </c>
      <c r="F17" s="96">
        <f>연결_지출수입내역서!M11</f>
        <v>0</v>
      </c>
      <c r="G17" s="215">
        <f>연결_지출수입내역서!N11</f>
        <v>0</v>
      </c>
      <c r="H17" s="215"/>
      <c r="I17" s="98">
        <f>연결_지출수입내역서!O11</f>
        <v>0</v>
      </c>
    </row>
    <row r="18" spans="2:9" ht="20.100000000000001" customHeight="1">
      <c r="B18" s="115">
        <v>6</v>
      </c>
      <c r="C18" s="116">
        <f>연결_지출수입내역서!J12</f>
        <v>0</v>
      </c>
      <c r="D18" s="96">
        <f>연결_지출수입내역서!K12</f>
        <v>0</v>
      </c>
      <c r="E18" s="107">
        <f>연결_지출수입내역서!L12</f>
        <v>0</v>
      </c>
      <c r="F18" s="96">
        <f>연결_지출수입내역서!M12</f>
        <v>0</v>
      </c>
      <c r="G18" s="215">
        <f>연결_지출수입내역서!N12</f>
        <v>0</v>
      </c>
      <c r="H18" s="215"/>
      <c r="I18" s="98">
        <f>연결_지출수입내역서!O12</f>
        <v>0</v>
      </c>
    </row>
    <row r="19" spans="2:9" ht="20.100000000000001" customHeight="1">
      <c r="B19" s="115">
        <v>7</v>
      </c>
      <c r="C19" s="116">
        <f>연결_지출수입내역서!J13</f>
        <v>0</v>
      </c>
      <c r="D19" s="96">
        <f>연결_지출수입내역서!K13</f>
        <v>0</v>
      </c>
      <c r="E19" s="107">
        <f>연결_지출수입내역서!L13</f>
        <v>0</v>
      </c>
      <c r="F19" s="96">
        <f>연결_지출수입내역서!M13</f>
        <v>0</v>
      </c>
      <c r="G19" s="215">
        <f>연결_지출수입내역서!N13</f>
        <v>0</v>
      </c>
      <c r="H19" s="215"/>
      <c r="I19" s="98">
        <f>연결_지출수입내역서!O13</f>
        <v>0</v>
      </c>
    </row>
    <row r="20" spans="2:9" ht="20.100000000000001" customHeight="1">
      <c r="B20" s="115">
        <v>8</v>
      </c>
      <c r="C20" s="116">
        <f>연결_지출수입내역서!J14</f>
        <v>0</v>
      </c>
      <c r="D20" s="96">
        <f>연결_지출수입내역서!K14</f>
        <v>0</v>
      </c>
      <c r="E20" s="107">
        <f>연결_지출수입내역서!L14</f>
        <v>0</v>
      </c>
      <c r="F20" s="96">
        <f>연결_지출수입내역서!M14</f>
        <v>0</v>
      </c>
      <c r="G20" s="215">
        <f>연결_지출수입내역서!N14</f>
        <v>0</v>
      </c>
      <c r="H20" s="215"/>
      <c r="I20" s="98">
        <f>연결_지출수입내역서!O14</f>
        <v>0</v>
      </c>
    </row>
    <row r="21" spans="2:9" ht="20.100000000000001" customHeight="1">
      <c r="B21" s="115">
        <v>9</v>
      </c>
      <c r="C21" s="116">
        <f>연결_지출수입내역서!J15</f>
        <v>0</v>
      </c>
      <c r="D21" s="96">
        <f>연결_지출수입내역서!K15</f>
        <v>0</v>
      </c>
      <c r="E21" s="107">
        <f>연결_지출수입내역서!L15</f>
        <v>0</v>
      </c>
      <c r="F21" s="96">
        <f>연결_지출수입내역서!M15</f>
        <v>0</v>
      </c>
      <c r="G21" s="215">
        <f>연결_지출수입내역서!N15</f>
        <v>0</v>
      </c>
      <c r="H21" s="215"/>
      <c r="I21" s="98">
        <f>연결_지출수입내역서!O15</f>
        <v>0</v>
      </c>
    </row>
    <row r="22" spans="2:9" ht="20.100000000000001" customHeight="1">
      <c r="B22" s="115">
        <v>10</v>
      </c>
      <c r="C22" s="116">
        <f>연결_지출수입내역서!J16</f>
        <v>0</v>
      </c>
      <c r="D22" s="96">
        <f>연결_지출수입내역서!K16</f>
        <v>0</v>
      </c>
      <c r="E22" s="107">
        <f>연결_지출수입내역서!L16</f>
        <v>0</v>
      </c>
      <c r="F22" s="96">
        <f>연결_지출수입내역서!M16</f>
        <v>0</v>
      </c>
      <c r="G22" s="215">
        <f>연결_지출수입내역서!N16</f>
        <v>0</v>
      </c>
      <c r="H22" s="215"/>
      <c r="I22" s="98">
        <f>연결_지출수입내역서!O16</f>
        <v>0</v>
      </c>
    </row>
    <row r="23" spans="2:9" ht="20.100000000000001" customHeight="1">
      <c r="B23" s="115">
        <v>11</v>
      </c>
      <c r="C23" s="116">
        <f>연결_지출수입내역서!J17</f>
        <v>0</v>
      </c>
      <c r="D23" s="96">
        <f>연결_지출수입내역서!K17</f>
        <v>0</v>
      </c>
      <c r="E23" s="107">
        <f>연결_지출수입내역서!L17</f>
        <v>0</v>
      </c>
      <c r="F23" s="96">
        <f>연결_지출수입내역서!M17</f>
        <v>0</v>
      </c>
      <c r="G23" s="215">
        <f>연결_지출수입내역서!N17</f>
        <v>0</v>
      </c>
      <c r="H23" s="215"/>
      <c r="I23" s="98">
        <f>연결_지출수입내역서!O17</f>
        <v>0</v>
      </c>
    </row>
    <row r="24" spans="2:9" ht="20.100000000000001" customHeight="1">
      <c r="B24" s="115">
        <v>12</v>
      </c>
      <c r="C24" s="116">
        <f>연결_지출수입내역서!J18</f>
        <v>0</v>
      </c>
      <c r="D24" s="96">
        <f>연결_지출수입내역서!K18</f>
        <v>0</v>
      </c>
      <c r="E24" s="107">
        <f>연결_지출수입내역서!L18</f>
        <v>0</v>
      </c>
      <c r="F24" s="96">
        <f>연결_지출수입내역서!M18</f>
        <v>0</v>
      </c>
      <c r="G24" s="215">
        <f>연결_지출수입내역서!N18</f>
        <v>0</v>
      </c>
      <c r="H24" s="215"/>
      <c r="I24" s="98">
        <f>연결_지출수입내역서!O18</f>
        <v>0</v>
      </c>
    </row>
    <row r="25" spans="2:9" ht="20.100000000000001" customHeight="1">
      <c r="B25" s="115">
        <v>13</v>
      </c>
      <c r="C25" s="116">
        <f>연결_지출수입내역서!J19</f>
        <v>0</v>
      </c>
      <c r="D25" s="96">
        <f>연결_지출수입내역서!K19</f>
        <v>0</v>
      </c>
      <c r="E25" s="107">
        <f>연결_지출수입내역서!L19</f>
        <v>0</v>
      </c>
      <c r="F25" s="96">
        <f>연결_지출수입내역서!M19</f>
        <v>0</v>
      </c>
      <c r="G25" s="215">
        <f>연결_지출수입내역서!N19</f>
        <v>0</v>
      </c>
      <c r="H25" s="215"/>
      <c r="I25" s="98">
        <f>연결_지출수입내역서!O19</f>
        <v>0</v>
      </c>
    </row>
    <row r="26" spans="2:9" ht="20.100000000000001" customHeight="1">
      <c r="B26" s="115">
        <v>14</v>
      </c>
      <c r="C26" s="116">
        <f>연결_지출수입내역서!J20</f>
        <v>0</v>
      </c>
      <c r="D26" s="96">
        <f>연결_지출수입내역서!K20</f>
        <v>0</v>
      </c>
      <c r="E26" s="107">
        <f>연결_지출수입내역서!L20</f>
        <v>0</v>
      </c>
      <c r="F26" s="96">
        <f>연결_지출수입내역서!M20</f>
        <v>0</v>
      </c>
      <c r="G26" s="215">
        <f>연결_지출수입내역서!N20</f>
        <v>0</v>
      </c>
      <c r="H26" s="215"/>
      <c r="I26" s="98">
        <f>연결_지출수입내역서!O20</f>
        <v>0</v>
      </c>
    </row>
    <row r="27" spans="2:9" ht="20.100000000000001" customHeight="1">
      <c r="B27" s="115">
        <v>15</v>
      </c>
      <c r="C27" s="116">
        <f>연결_지출수입내역서!J21</f>
        <v>0</v>
      </c>
      <c r="D27" s="96">
        <f>연결_지출수입내역서!K21</f>
        <v>0</v>
      </c>
      <c r="E27" s="107">
        <f>연결_지출수입내역서!L21</f>
        <v>0</v>
      </c>
      <c r="F27" s="96">
        <f>연결_지출수입내역서!M21</f>
        <v>0</v>
      </c>
      <c r="G27" s="215">
        <f>연결_지출수입내역서!N21</f>
        <v>0</v>
      </c>
      <c r="H27" s="215"/>
      <c r="I27" s="98">
        <f>연결_지출수입내역서!O21</f>
        <v>0</v>
      </c>
    </row>
    <row r="28" spans="2:9" ht="20.100000000000001" customHeight="1">
      <c r="B28" s="115">
        <v>16</v>
      </c>
      <c r="C28" s="116">
        <f>연결_지출수입내역서!J22</f>
        <v>0</v>
      </c>
      <c r="D28" s="96">
        <f>연결_지출수입내역서!K22</f>
        <v>0</v>
      </c>
      <c r="E28" s="107">
        <f>연결_지출수입내역서!L22</f>
        <v>0</v>
      </c>
      <c r="F28" s="96">
        <f>연결_지출수입내역서!M22</f>
        <v>0</v>
      </c>
      <c r="G28" s="215">
        <f>연결_지출수입내역서!N22</f>
        <v>0</v>
      </c>
      <c r="H28" s="215"/>
      <c r="I28" s="98">
        <f>연결_지출수입내역서!O22</f>
        <v>0</v>
      </c>
    </row>
    <row r="29" spans="2:9" ht="20.100000000000001" customHeight="1">
      <c r="B29" s="115">
        <v>17</v>
      </c>
      <c r="C29" s="116">
        <f>연결_지출수입내역서!J23</f>
        <v>0</v>
      </c>
      <c r="D29" s="96">
        <f>연결_지출수입내역서!K23</f>
        <v>0</v>
      </c>
      <c r="E29" s="107">
        <f>연결_지출수입내역서!L23</f>
        <v>0</v>
      </c>
      <c r="F29" s="96">
        <f>연결_지출수입내역서!M23</f>
        <v>0</v>
      </c>
      <c r="G29" s="215">
        <f>연결_지출수입내역서!N23</f>
        <v>0</v>
      </c>
      <c r="H29" s="215"/>
      <c r="I29" s="98">
        <f>연결_지출수입내역서!O23</f>
        <v>0</v>
      </c>
    </row>
    <row r="30" spans="2:9" ht="20.100000000000001" customHeight="1">
      <c r="B30" s="115">
        <v>18</v>
      </c>
      <c r="C30" s="116">
        <f>연결_지출수입내역서!J24</f>
        <v>0</v>
      </c>
      <c r="D30" s="96">
        <f>연결_지출수입내역서!K24</f>
        <v>0</v>
      </c>
      <c r="E30" s="107">
        <f>연결_지출수입내역서!L24</f>
        <v>0</v>
      </c>
      <c r="F30" s="96">
        <f>연결_지출수입내역서!M24</f>
        <v>0</v>
      </c>
      <c r="G30" s="215">
        <f>연결_지출수입내역서!N24</f>
        <v>0</v>
      </c>
      <c r="H30" s="215"/>
      <c r="I30" s="98">
        <f>연결_지출수입내역서!O24</f>
        <v>0</v>
      </c>
    </row>
    <row r="31" spans="2:9" ht="20.100000000000001" customHeight="1">
      <c r="B31" s="115">
        <v>19</v>
      </c>
      <c r="C31" s="116">
        <f>연결_지출수입내역서!J25</f>
        <v>0</v>
      </c>
      <c r="D31" s="96">
        <f>연결_지출수입내역서!K25</f>
        <v>0</v>
      </c>
      <c r="E31" s="107">
        <f>연결_지출수입내역서!L25</f>
        <v>0</v>
      </c>
      <c r="F31" s="96">
        <f>연결_지출수입내역서!M25</f>
        <v>0</v>
      </c>
      <c r="G31" s="215">
        <f>연결_지출수입내역서!N25</f>
        <v>0</v>
      </c>
      <c r="H31" s="215"/>
      <c r="I31" s="98">
        <f>연결_지출수입내역서!O25</f>
        <v>0</v>
      </c>
    </row>
    <row r="32" spans="2:9" ht="20.100000000000001" customHeight="1">
      <c r="B32" s="115">
        <v>20</v>
      </c>
      <c r="C32" s="116">
        <f>연결_지출수입내역서!J26</f>
        <v>0</v>
      </c>
      <c r="D32" s="96">
        <f>연결_지출수입내역서!K26</f>
        <v>0</v>
      </c>
      <c r="E32" s="107">
        <f>연결_지출수입내역서!L26</f>
        <v>0</v>
      </c>
      <c r="F32" s="96">
        <f>연결_지출수입내역서!M26</f>
        <v>0</v>
      </c>
      <c r="G32" s="215">
        <f>연결_지출수입내역서!N26</f>
        <v>0</v>
      </c>
      <c r="H32" s="215"/>
      <c r="I32" s="98">
        <f>연결_지출수입내역서!O26</f>
        <v>0</v>
      </c>
    </row>
    <row r="33" spans="2:9" ht="20.100000000000001" customHeight="1">
      <c r="B33" s="115">
        <v>21</v>
      </c>
      <c r="C33" s="116">
        <f>연결_지출수입내역서!J27</f>
        <v>0</v>
      </c>
      <c r="D33" s="96">
        <f>연결_지출수입내역서!K27</f>
        <v>0</v>
      </c>
      <c r="E33" s="107">
        <f>연결_지출수입내역서!L27</f>
        <v>0</v>
      </c>
      <c r="F33" s="96">
        <f>연결_지출수입내역서!M27</f>
        <v>0</v>
      </c>
      <c r="G33" s="215">
        <f>연결_지출수입내역서!N27</f>
        <v>0</v>
      </c>
      <c r="H33" s="215"/>
      <c r="I33" s="98">
        <f>연결_지출수입내역서!O27</f>
        <v>0</v>
      </c>
    </row>
    <row r="34" spans="2:9" ht="20.100000000000001" customHeight="1">
      <c r="B34" s="115">
        <v>22</v>
      </c>
      <c r="C34" s="116">
        <f>연결_지출수입내역서!J28</f>
        <v>0</v>
      </c>
      <c r="D34" s="96">
        <f>연결_지출수입내역서!K28</f>
        <v>0</v>
      </c>
      <c r="E34" s="107">
        <f>연결_지출수입내역서!L28</f>
        <v>0</v>
      </c>
      <c r="F34" s="96">
        <f>연결_지출수입내역서!M28</f>
        <v>0</v>
      </c>
      <c r="G34" s="215">
        <f>연결_지출수입내역서!N28</f>
        <v>0</v>
      </c>
      <c r="H34" s="215"/>
      <c r="I34" s="98">
        <f>연결_지출수입내역서!O28</f>
        <v>0</v>
      </c>
    </row>
    <row r="35" spans="2:9" ht="20.100000000000001" customHeight="1">
      <c r="B35" s="115">
        <v>23</v>
      </c>
      <c r="C35" s="116">
        <f>연결_지출수입내역서!J29</f>
        <v>0</v>
      </c>
      <c r="D35" s="96">
        <f>연결_지출수입내역서!K29</f>
        <v>0</v>
      </c>
      <c r="E35" s="107">
        <f>연결_지출수입내역서!L29</f>
        <v>0</v>
      </c>
      <c r="F35" s="96">
        <f>연결_지출수입내역서!M29</f>
        <v>0</v>
      </c>
      <c r="G35" s="215">
        <f>연결_지출수입내역서!N29</f>
        <v>0</v>
      </c>
      <c r="H35" s="215"/>
      <c r="I35" s="98">
        <f>연결_지출수입내역서!O29</f>
        <v>0</v>
      </c>
    </row>
    <row r="36" spans="2:9" ht="20.100000000000001" customHeight="1">
      <c r="B36" s="115">
        <v>24</v>
      </c>
      <c r="C36" s="116">
        <f>연결_지출수입내역서!J30</f>
        <v>0</v>
      </c>
      <c r="D36" s="96">
        <f>연결_지출수입내역서!K30</f>
        <v>0</v>
      </c>
      <c r="E36" s="107">
        <f>연결_지출수입내역서!L30</f>
        <v>0</v>
      </c>
      <c r="F36" s="96">
        <f>연결_지출수입내역서!M30</f>
        <v>0</v>
      </c>
      <c r="G36" s="215">
        <f>연결_지출수입내역서!N30</f>
        <v>0</v>
      </c>
      <c r="H36" s="215"/>
      <c r="I36" s="98">
        <f>연결_지출수입내역서!O30</f>
        <v>0</v>
      </c>
    </row>
    <row r="37" spans="2:9" ht="20.100000000000001" customHeight="1">
      <c r="B37" s="115">
        <v>25</v>
      </c>
      <c r="C37" s="116">
        <f>연결_지출수입내역서!J31</f>
        <v>0</v>
      </c>
      <c r="D37" s="96">
        <f>연결_지출수입내역서!K31</f>
        <v>0</v>
      </c>
      <c r="E37" s="107">
        <f>연결_지출수입내역서!L31</f>
        <v>0</v>
      </c>
      <c r="F37" s="96">
        <f>연결_지출수입내역서!M31</f>
        <v>0</v>
      </c>
      <c r="G37" s="215">
        <f>연결_지출수입내역서!N31</f>
        <v>0</v>
      </c>
      <c r="H37" s="215"/>
      <c r="I37" s="98">
        <f>연결_지출수입내역서!O31</f>
        <v>0</v>
      </c>
    </row>
    <row r="38" spans="2:9" ht="20.100000000000001" customHeight="1">
      <c r="B38" s="115">
        <v>26</v>
      </c>
      <c r="C38" s="116">
        <f>연결_지출수입내역서!J32</f>
        <v>0</v>
      </c>
      <c r="D38" s="96">
        <f>연결_지출수입내역서!K32</f>
        <v>0</v>
      </c>
      <c r="E38" s="107">
        <f>연결_지출수입내역서!L32</f>
        <v>0</v>
      </c>
      <c r="F38" s="96">
        <f>연결_지출수입내역서!M32</f>
        <v>0</v>
      </c>
      <c r="G38" s="215">
        <f>연결_지출수입내역서!N32</f>
        <v>0</v>
      </c>
      <c r="H38" s="215"/>
      <c r="I38" s="98">
        <f>연결_지출수입내역서!O32</f>
        <v>0</v>
      </c>
    </row>
    <row r="39" spans="2:9" ht="20.100000000000001" customHeight="1">
      <c r="B39" s="115">
        <v>27</v>
      </c>
      <c r="C39" s="116">
        <f>연결_지출수입내역서!J33</f>
        <v>0</v>
      </c>
      <c r="D39" s="96">
        <f>연결_지출수입내역서!K33</f>
        <v>0</v>
      </c>
      <c r="E39" s="107">
        <f>연결_지출수입내역서!L33</f>
        <v>0</v>
      </c>
      <c r="F39" s="96">
        <f>연결_지출수입내역서!M33</f>
        <v>0</v>
      </c>
      <c r="G39" s="215">
        <f>연결_지출수입내역서!N33</f>
        <v>0</v>
      </c>
      <c r="H39" s="215"/>
      <c r="I39" s="98">
        <f>연결_지출수입내역서!O33</f>
        <v>0</v>
      </c>
    </row>
    <row r="40" spans="2:9" ht="20.100000000000001" customHeight="1">
      <c r="B40" s="115">
        <v>28</v>
      </c>
      <c r="C40" s="116">
        <f>연결_지출수입내역서!J34</f>
        <v>0</v>
      </c>
      <c r="D40" s="96">
        <f>연결_지출수입내역서!K34</f>
        <v>0</v>
      </c>
      <c r="E40" s="107">
        <f>연결_지출수입내역서!L34</f>
        <v>0</v>
      </c>
      <c r="F40" s="96">
        <f>연결_지출수입내역서!M34</f>
        <v>0</v>
      </c>
      <c r="G40" s="215">
        <f>연결_지출수입내역서!N34</f>
        <v>0</v>
      </c>
      <c r="H40" s="215"/>
      <c r="I40" s="98">
        <f>연결_지출수입내역서!O34</f>
        <v>0</v>
      </c>
    </row>
    <row r="41" spans="2:9" ht="20.100000000000001" customHeight="1">
      <c r="B41" s="115">
        <v>29</v>
      </c>
      <c r="C41" s="116">
        <f>연결_지출수입내역서!J35</f>
        <v>0</v>
      </c>
      <c r="D41" s="96">
        <f>연결_지출수입내역서!K35</f>
        <v>0</v>
      </c>
      <c r="E41" s="107">
        <f>연결_지출수입내역서!L35</f>
        <v>0</v>
      </c>
      <c r="F41" s="96">
        <f>연결_지출수입내역서!M35</f>
        <v>0</v>
      </c>
      <c r="G41" s="215">
        <f>연결_지출수입내역서!N35</f>
        <v>0</v>
      </c>
      <c r="H41" s="215"/>
      <c r="I41" s="98">
        <f>연결_지출수입내역서!O35</f>
        <v>0</v>
      </c>
    </row>
    <row r="42" spans="2:9" ht="20.100000000000001" hidden="1" customHeight="1">
      <c r="B42" s="115">
        <v>30</v>
      </c>
      <c r="C42" s="116">
        <f>연결_지출수입내역서!J36</f>
        <v>0</v>
      </c>
      <c r="D42" s="96">
        <f>연결_지출수입내역서!K36</f>
        <v>0</v>
      </c>
      <c r="E42" s="107">
        <f>연결_지출수입내역서!L36</f>
        <v>0</v>
      </c>
      <c r="F42" s="96">
        <f>연결_지출수입내역서!M36</f>
        <v>0</v>
      </c>
      <c r="G42" s="215">
        <f>연결_지출수입내역서!N36</f>
        <v>0</v>
      </c>
      <c r="H42" s="215"/>
      <c r="I42" s="98">
        <f>연결_지출수입내역서!O36</f>
        <v>0</v>
      </c>
    </row>
    <row r="43" spans="2:9" ht="20.100000000000001" hidden="1" customHeight="1">
      <c r="B43" s="115">
        <v>31</v>
      </c>
      <c r="C43" s="116">
        <f>연결_지출수입내역서!J37</f>
        <v>0</v>
      </c>
      <c r="D43" s="96">
        <f>연결_지출수입내역서!K37</f>
        <v>0</v>
      </c>
      <c r="E43" s="107">
        <f>연결_지출수입내역서!L37</f>
        <v>0</v>
      </c>
      <c r="F43" s="96">
        <f>연결_지출수입내역서!M37</f>
        <v>0</v>
      </c>
      <c r="G43" s="215">
        <f>연결_지출수입내역서!N37</f>
        <v>0</v>
      </c>
      <c r="H43" s="215"/>
      <c r="I43" s="98">
        <f>연결_지출수입내역서!O37</f>
        <v>0</v>
      </c>
    </row>
    <row r="44" spans="2:9" ht="20.100000000000001" hidden="1" customHeight="1">
      <c r="B44" s="115">
        <v>32</v>
      </c>
      <c r="C44" s="116">
        <f>연결_지출수입내역서!J38</f>
        <v>0</v>
      </c>
      <c r="D44" s="96">
        <f>연결_지출수입내역서!K38</f>
        <v>0</v>
      </c>
      <c r="E44" s="107">
        <f>연결_지출수입내역서!L38</f>
        <v>0</v>
      </c>
      <c r="F44" s="96">
        <f>연결_지출수입내역서!M38</f>
        <v>0</v>
      </c>
      <c r="G44" s="215">
        <f>연결_지출수입내역서!N38</f>
        <v>0</v>
      </c>
      <c r="H44" s="215"/>
      <c r="I44" s="98">
        <f>연결_지출수입내역서!O38</f>
        <v>0</v>
      </c>
    </row>
    <row r="45" spans="2:9" ht="20.100000000000001" hidden="1" customHeight="1">
      <c r="B45" s="115">
        <v>33</v>
      </c>
      <c r="C45" s="116">
        <f>연결_지출수입내역서!J39</f>
        <v>0</v>
      </c>
      <c r="D45" s="96">
        <f>연결_지출수입내역서!K39</f>
        <v>0</v>
      </c>
      <c r="E45" s="107">
        <f>연결_지출수입내역서!L39</f>
        <v>0</v>
      </c>
      <c r="F45" s="96">
        <f>연결_지출수입내역서!M39</f>
        <v>0</v>
      </c>
      <c r="G45" s="215">
        <f>연결_지출수입내역서!N39</f>
        <v>0</v>
      </c>
      <c r="H45" s="215"/>
      <c r="I45" s="98">
        <f>연결_지출수입내역서!O39</f>
        <v>0</v>
      </c>
    </row>
    <row r="46" spans="2:9" ht="20.100000000000001" hidden="1" customHeight="1">
      <c r="B46" s="115">
        <v>34</v>
      </c>
      <c r="C46" s="116">
        <f>연결_지출수입내역서!J40</f>
        <v>0</v>
      </c>
      <c r="D46" s="96">
        <f>연결_지출수입내역서!K40</f>
        <v>0</v>
      </c>
      <c r="E46" s="107">
        <f>연결_지출수입내역서!L40</f>
        <v>0</v>
      </c>
      <c r="F46" s="96">
        <f>연결_지출수입내역서!M40</f>
        <v>0</v>
      </c>
      <c r="G46" s="215">
        <f>연결_지출수입내역서!N40</f>
        <v>0</v>
      </c>
      <c r="H46" s="215"/>
      <c r="I46" s="98">
        <f>연결_지출수입내역서!O40</f>
        <v>0</v>
      </c>
    </row>
    <row r="47" spans="2:9" ht="20.100000000000001" hidden="1" customHeight="1">
      <c r="B47" s="115">
        <v>35</v>
      </c>
      <c r="C47" s="116">
        <f>연결_지출수입내역서!J41</f>
        <v>0</v>
      </c>
      <c r="D47" s="96">
        <f>연결_지출수입내역서!K41</f>
        <v>0</v>
      </c>
      <c r="E47" s="107">
        <f>연결_지출수입내역서!L41</f>
        <v>0</v>
      </c>
      <c r="F47" s="96">
        <f>연결_지출수입내역서!M41</f>
        <v>0</v>
      </c>
      <c r="G47" s="215">
        <f>연결_지출수입내역서!N41</f>
        <v>0</v>
      </c>
      <c r="H47" s="215"/>
      <c r="I47" s="98">
        <f>연결_지출수입내역서!O41</f>
        <v>0</v>
      </c>
    </row>
    <row r="48" spans="2:9" ht="20.100000000000001" hidden="1" customHeight="1">
      <c r="B48" s="115">
        <v>36</v>
      </c>
      <c r="C48" s="116">
        <f>연결_지출수입내역서!J42</f>
        <v>0</v>
      </c>
      <c r="D48" s="96">
        <f>연결_지출수입내역서!K42</f>
        <v>0</v>
      </c>
      <c r="E48" s="107">
        <f>연결_지출수입내역서!L42</f>
        <v>0</v>
      </c>
      <c r="F48" s="96">
        <f>연결_지출수입내역서!M42</f>
        <v>0</v>
      </c>
      <c r="G48" s="215">
        <f>연결_지출수입내역서!N42</f>
        <v>0</v>
      </c>
      <c r="H48" s="215"/>
      <c r="I48" s="98">
        <f>연결_지출수입내역서!O42</f>
        <v>0</v>
      </c>
    </row>
    <row r="49" spans="2:9" ht="20.100000000000001" hidden="1" customHeight="1">
      <c r="B49" s="115">
        <v>37</v>
      </c>
      <c r="C49" s="116">
        <f>연결_지출수입내역서!J43</f>
        <v>0</v>
      </c>
      <c r="D49" s="96">
        <f>연결_지출수입내역서!K43</f>
        <v>0</v>
      </c>
      <c r="E49" s="107">
        <f>연결_지출수입내역서!L43</f>
        <v>0</v>
      </c>
      <c r="F49" s="96">
        <f>연결_지출수입내역서!M43</f>
        <v>0</v>
      </c>
      <c r="G49" s="215">
        <f>연결_지출수입내역서!N43</f>
        <v>0</v>
      </c>
      <c r="H49" s="215"/>
      <c r="I49" s="98">
        <f>연결_지출수입내역서!O43</f>
        <v>0</v>
      </c>
    </row>
    <row r="50" spans="2:9" ht="20.100000000000001" hidden="1" customHeight="1">
      <c r="B50" s="115">
        <v>38</v>
      </c>
      <c r="C50" s="116">
        <f>연결_지출수입내역서!J44</f>
        <v>0</v>
      </c>
      <c r="D50" s="96">
        <f>연결_지출수입내역서!K44</f>
        <v>0</v>
      </c>
      <c r="E50" s="107">
        <f>연결_지출수입내역서!L44</f>
        <v>0</v>
      </c>
      <c r="F50" s="96">
        <f>연결_지출수입내역서!M44</f>
        <v>0</v>
      </c>
      <c r="G50" s="215">
        <f>연결_지출수입내역서!N44</f>
        <v>0</v>
      </c>
      <c r="H50" s="215"/>
      <c r="I50" s="98">
        <f>연결_지출수입내역서!O44</f>
        <v>0</v>
      </c>
    </row>
    <row r="51" spans="2:9" ht="20.100000000000001" hidden="1" customHeight="1">
      <c r="B51" s="115">
        <v>39</v>
      </c>
      <c r="C51" s="116">
        <f>연결_지출수입내역서!J45</f>
        <v>0</v>
      </c>
      <c r="D51" s="96">
        <f>연결_지출수입내역서!K45</f>
        <v>0</v>
      </c>
      <c r="E51" s="107">
        <f>연결_지출수입내역서!L45</f>
        <v>0</v>
      </c>
      <c r="F51" s="96">
        <f>연결_지출수입내역서!M45</f>
        <v>0</v>
      </c>
      <c r="G51" s="215">
        <f>연결_지출수입내역서!N45</f>
        <v>0</v>
      </c>
      <c r="H51" s="215"/>
      <c r="I51" s="98">
        <f>연결_지출수입내역서!O45</f>
        <v>0</v>
      </c>
    </row>
    <row r="52" spans="2:9" ht="20.100000000000001" hidden="1" customHeight="1">
      <c r="B52" s="115">
        <v>40</v>
      </c>
      <c r="C52" s="116">
        <f>연결_지출수입내역서!J46</f>
        <v>0</v>
      </c>
      <c r="D52" s="96">
        <f>연결_지출수입내역서!K46</f>
        <v>0</v>
      </c>
      <c r="E52" s="107">
        <f>연결_지출수입내역서!L46</f>
        <v>0</v>
      </c>
      <c r="F52" s="96">
        <f>연결_지출수입내역서!M46</f>
        <v>0</v>
      </c>
      <c r="G52" s="215">
        <f>연결_지출수입내역서!N46</f>
        <v>0</v>
      </c>
      <c r="H52" s="215"/>
      <c r="I52" s="98">
        <f>연결_지출수입내역서!O46</f>
        <v>0</v>
      </c>
    </row>
    <row r="53" spans="2:9" ht="20.100000000000001" hidden="1" customHeight="1">
      <c r="B53" s="115">
        <v>41</v>
      </c>
      <c r="C53" s="116">
        <f>연결_지출수입내역서!J47</f>
        <v>0</v>
      </c>
      <c r="D53" s="96">
        <f>연결_지출수입내역서!K47</f>
        <v>0</v>
      </c>
      <c r="E53" s="107">
        <f>연결_지출수입내역서!L47</f>
        <v>0</v>
      </c>
      <c r="F53" s="96">
        <f>연결_지출수입내역서!M47</f>
        <v>0</v>
      </c>
      <c r="G53" s="215">
        <f>연결_지출수입내역서!N47</f>
        <v>0</v>
      </c>
      <c r="H53" s="215"/>
      <c r="I53" s="98">
        <f>연결_지출수입내역서!O47</f>
        <v>0</v>
      </c>
    </row>
    <row r="54" spans="2:9" ht="20.100000000000001" hidden="1" customHeight="1">
      <c r="B54" s="115">
        <v>42</v>
      </c>
      <c r="C54" s="116">
        <f>연결_지출수입내역서!J48</f>
        <v>0</v>
      </c>
      <c r="D54" s="96">
        <f>연결_지출수입내역서!K48</f>
        <v>0</v>
      </c>
      <c r="E54" s="107">
        <f>연결_지출수입내역서!L48</f>
        <v>0</v>
      </c>
      <c r="F54" s="96">
        <f>연결_지출수입내역서!M48</f>
        <v>0</v>
      </c>
      <c r="G54" s="215">
        <f>연결_지출수입내역서!N48</f>
        <v>0</v>
      </c>
      <c r="H54" s="215"/>
      <c r="I54" s="98">
        <f>연결_지출수입내역서!O48</f>
        <v>0</v>
      </c>
    </row>
    <row r="55" spans="2:9" ht="20.100000000000001" hidden="1" customHeight="1">
      <c r="B55" s="115">
        <v>43</v>
      </c>
      <c r="C55" s="116">
        <f>연결_지출수입내역서!J49</f>
        <v>0</v>
      </c>
      <c r="D55" s="96">
        <f>연결_지출수입내역서!K49</f>
        <v>0</v>
      </c>
      <c r="E55" s="107">
        <f>연결_지출수입내역서!L49</f>
        <v>0</v>
      </c>
      <c r="F55" s="96">
        <f>연결_지출수입내역서!M49</f>
        <v>0</v>
      </c>
      <c r="G55" s="215">
        <f>연결_지출수입내역서!N49</f>
        <v>0</v>
      </c>
      <c r="H55" s="215"/>
      <c r="I55" s="98">
        <f>연결_지출수입내역서!O49</f>
        <v>0</v>
      </c>
    </row>
    <row r="56" spans="2:9" ht="20.100000000000001" hidden="1" customHeight="1">
      <c r="B56" s="115">
        <v>44</v>
      </c>
      <c r="C56" s="116">
        <f>연결_지출수입내역서!J50</f>
        <v>0</v>
      </c>
      <c r="D56" s="96">
        <f>연결_지출수입내역서!K50</f>
        <v>0</v>
      </c>
      <c r="E56" s="107">
        <f>연결_지출수입내역서!L50</f>
        <v>0</v>
      </c>
      <c r="F56" s="96">
        <f>연결_지출수입내역서!M50</f>
        <v>0</v>
      </c>
      <c r="G56" s="215">
        <f>연결_지출수입내역서!N50</f>
        <v>0</v>
      </c>
      <c r="H56" s="215"/>
      <c r="I56" s="98">
        <f>연결_지출수입내역서!O50</f>
        <v>0</v>
      </c>
    </row>
    <row r="57" spans="2:9" ht="20.100000000000001" hidden="1" customHeight="1">
      <c r="B57" s="115">
        <v>45</v>
      </c>
      <c r="C57" s="116">
        <f>연결_지출수입내역서!J51</f>
        <v>0</v>
      </c>
      <c r="D57" s="96">
        <f>연결_지출수입내역서!K51</f>
        <v>0</v>
      </c>
      <c r="E57" s="107">
        <f>연결_지출수입내역서!L51</f>
        <v>0</v>
      </c>
      <c r="F57" s="96">
        <f>연결_지출수입내역서!M51</f>
        <v>0</v>
      </c>
      <c r="G57" s="215">
        <f>연결_지출수입내역서!N51</f>
        <v>0</v>
      </c>
      <c r="H57" s="215"/>
      <c r="I57" s="98">
        <f>연결_지출수입내역서!O51</f>
        <v>0</v>
      </c>
    </row>
    <row r="58" spans="2:9" ht="20.100000000000001" hidden="1" customHeight="1">
      <c r="B58" s="115">
        <v>46</v>
      </c>
      <c r="C58" s="116">
        <f>연결_지출수입내역서!J52</f>
        <v>0</v>
      </c>
      <c r="D58" s="96">
        <f>연결_지출수입내역서!K52</f>
        <v>0</v>
      </c>
      <c r="E58" s="107">
        <f>연결_지출수입내역서!L52</f>
        <v>0</v>
      </c>
      <c r="F58" s="96">
        <f>연결_지출수입내역서!M52</f>
        <v>0</v>
      </c>
      <c r="G58" s="215">
        <f>연결_지출수입내역서!N52</f>
        <v>0</v>
      </c>
      <c r="H58" s="215"/>
      <c r="I58" s="98">
        <f>연결_지출수입내역서!O52</f>
        <v>0</v>
      </c>
    </row>
    <row r="59" spans="2:9" ht="20.100000000000001" hidden="1" customHeight="1">
      <c r="B59" s="115">
        <v>47</v>
      </c>
      <c r="C59" s="116">
        <f>연결_지출수입내역서!J53</f>
        <v>0</v>
      </c>
      <c r="D59" s="96">
        <f>연결_지출수입내역서!K53</f>
        <v>0</v>
      </c>
      <c r="E59" s="107">
        <f>연결_지출수입내역서!L53</f>
        <v>0</v>
      </c>
      <c r="F59" s="96">
        <f>연결_지출수입내역서!M53</f>
        <v>0</v>
      </c>
      <c r="G59" s="215">
        <f>연결_지출수입내역서!N53</f>
        <v>0</v>
      </c>
      <c r="H59" s="215"/>
      <c r="I59" s="98">
        <f>연결_지출수입내역서!O53</f>
        <v>0</v>
      </c>
    </row>
    <row r="60" spans="2:9" ht="20.100000000000001" hidden="1" customHeight="1">
      <c r="B60" s="115">
        <v>48</v>
      </c>
      <c r="C60" s="116">
        <f>연결_지출수입내역서!J54</f>
        <v>0</v>
      </c>
      <c r="D60" s="96">
        <f>연결_지출수입내역서!K54</f>
        <v>0</v>
      </c>
      <c r="E60" s="107">
        <f>연결_지출수입내역서!L54</f>
        <v>0</v>
      </c>
      <c r="F60" s="96">
        <f>연결_지출수입내역서!M54</f>
        <v>0</v>
      </c>
      <c r="G60" s="215">
        <f>연결_지출수입내역서!N54</f>
        <v>0</v>
      </c>
      <c r="H60" s="215"/>
      <c r="I60" s="98">
        <f>연결_지출수입내역서!O54</f>
        <v>0</v>
      </c>
    </row>
    <row r="61" spans="2:9" ht="20.100000000000001" hidden="1" customHeight="1">
      <c r="B61" s="115">
        <v>49</v>
      </c>
      <c r="C61" s="116">
        <f>연결_지출수입내역서!J55</f>
        <v>0</v>
      </c>
      <c r="D61" s="96">
        <f>연결_지출수입내역서!K55</f>
        <v>0</v>
      </c>
      <c r="E61" s="107">
        <f>연결_지출수입내역서!L55</f>
        <v>0</v>
      </c>
      <c r="F61" s="96">
        <f>연결_지출수입내역서!M55</f>
        <v>0</v>
      </c>
      <c r="G61" s="215">
        <f>연결_지출수입내역서!N55</f>
        <v>0</v>
      </c>
      <c r="H61" s="215"/>
      <c r="I61" s="98">
        <f>연결_지출수입내역서!O55</f>
        <v>0</v>
      </c>
    </row>
    <row r="62" spans="2:9" ht="20.100000000000001" hidden="1" customHeight="1">
      <c r="B62" s="115">
        <v>50</v>
      </c>
      <c r="C62" s="116">
        <f>연결_지출수입내역서!J56</f>
        <v>0</v>
      </c>
      <c r="D62" s="96">
        <f>연결_지출수입내역서!K56</f>
        <v>0</v>
      </c>
      <c r="E62" s="107">
        <f>연결_지출수입내역서!L56</f>
        <v>0</v>
      </c>
      <c r="F62" s="96">
        <f>연결_지출수입내역서!M56</f>
        <v>0</v>
      </c>
      <c r="G62" s="215">
        <f>연결_지출수입내역서!N56</f>
        <v>0</v>
      </c>
      <c r="H62" s="215"/>
      <c r="I62" s="98">
        <f>연결_지출수입내역서!O56</f>
        <v>0</v>
      </c>
    </row>
    <row r="63" spans="2:9" ht="20.100000000000001" hidden="1" customHeight="1">
      <c r="B63" s="115">
        <v>51</v>
      </c>
      <c r="C63" s="116">
        <f>연결_지출수입내역서!J57</f>
        <v>0</v>
      </c>
      <c r="D63" s="96">
        <f>연결_지출수입내역서!K57</f>
        <v>0</v>
      </c>
      <c r="E63" s="107">
        <f>연결_지출수입내역서!L57</f>
        <v>0</v>
      </c>
      <c r="F63" s="96">
        <f>연결_지출수입내역서!M57</f>
        <v>0</v>
      </c>
      <c r="G63" s="215">
        <f>연결_지출수입내역서!N57</f>
        <v>0</v>
      </c>
      <c r="H63" s="215"/>
      <c r="I63" s="98">
        <f>연결_지출수입내역서!O57</f>
        <v>0</v>
      </c>
    </row>
    <row r="64" spans="2:9" ht="20.100000000000001" hidden="1" customHeight="1">
      <c r="B64" s="115">
        <v>52</v>
      </c>
      <c r="C64" s="116">
        <f>연결_지출수입내역서!J58</f>
        <v>0</v>
      </c>
      <c r="D64" s="96">
        <f>연결_지출수입내역서!K58</f>
        <v>0</v>
      </c>
      <c r="E64" s="107">
        <f>연결_지출수입내역서!L58</f>
        <v>0</v>
      </c>
      <c r="F64" s="96">
        <f>연결_지출수입내역서!M58</f>
        <v>0</v>
      </c>
      <c r="G64" s="215">
        <f>연결_지출수입내역서!N58</f>
        <v>0</v>
      </c>
      <c r="H64" s="215"/>
      <c r="I64" s="98">
        <f>연결_지출수입내역서!O58</f>
        <v>0</v>
      </c>
    </row>
    <row r="65" spans="2:9" ht="20.100000000000001" hidden="1" customHeight="1">
      <c r="B65" s="115">
        <v>53</v>
      </c>
      <c r="C65" s="116">
        <f>연결_지출수입내역서!J59</f>
        <v>0</v>
      </c>
      <c r="D65" s="96">
        <f>연결_지출수입내역서!K59</f>
        <v>0</v>
      </c>
      <c r="E65" s="107">
        <f>연결_지출수입내역서!L59</f>
        <v>0</v>
      </c>
      <c r="F65" s="96">
        <f>연결_지출수입내역서!M59</f>
        <v>0</v>
      </c>
      <c r="G65" s="215">
        <f>연결_지출수입내역서!N59</f>
        <v>0</v>
      </c>
      <c r="H65" s="215"/>
      <c r="I65" s="98">
        <f>연결_지출수입내역서!O59</f>
        <v>0</v>
      </c>
    </row>
    <row r="66" spans="2:9" ht="20.100000000000001" hidden="1" customHeight="1">
      <c r="B66" s="115">
        <v>54</v>
      </c>
      <c r="C66" s="116">
        <f>연결_지출수입내역서!J60</f>
        <v>0</v>
      </c>
      <c r="D66" s="96">
        <f>연결_지출수입내역서!K60</f>
        <v>0</v>
      </c>
      <c r="E66" s="107">
        <f>연결_지출수입내역서!L60</f>
        <v>0</v>
      </c>
      <c r="F66" s="96">
        <f>연결_지출수입내역서!M60</f>
        <v>0</v>
      </c>
      <c r="G66" s="215">
        <f>연결_지출수입내역서!N60</f>
        <v>0</v>
      </c>
      <c r="H66" s="215"/>
      <c r="I66" s="98">
        <f>연결_지출수입내역서!O60</f>
        <v>0</v>
      </c>
    </row>
    <row r="67" spans="2:9" ht="20.100000000000001" hidden="1" customHeight="1">
      <c r="B67" s="115">
        <v>55</v>
      </c>
      <c r="C67" s="116">
        <f>연결_지출수입내역서!J61</f>
        <v>0</v>
      </c>
      <c r="D67" s="96">
        <f>연결_지출수입내역서!K61</f>
        <v>0</v>
      </c>
      <c r="E67" s="107">
        <f>연결_지출수입내역서!L61</f>
        <v>0</v>
      </c>
      <c r="F67" s="96">
        <f>연결_지출수입내역서!M61</f>
        <v>0</v>
      </c>
      <c r="G67" s="215">
        <f>연결_지출수입내역서!N61</f>
        <v>0</v>
      </c>
      <c r="H67" s="215"/>
      <c r="I67" s="98">
        <f>연결_지출수입내역서!O61</f>
        <v>0</v>
      </c>
    </row>
    <row r="68" spans="2:9" ht="20.100000000000001" hidden="1" customHeight="1">
      <c r="B68" s="115">
        <v>56</v>
      </c>
      <c r="C68" s="116">
        <f>연결_지출수입내역서!J62</f>
        <v>0</v>
      </c>
      <c r="D68" s="96">
        <f>연결_지출수입내역서!K62</f>
        <v>0</v>
      </c>
      <c r="E68" s="107">
        <f>연결_지출수입내역서!L62</f>
        <v>0</v>
      </c>
      <c r="F68" s="96">
        <f>연결_지출수입내역서!M62</f>
        <v>0</v>
      </c>
      <c r="G68" s="215">
        <f>연결_지출수입내역서!N62</f>
        <v>0</v>
      </c>
      <c r="H68" s="215"/>
      <c r="I68" s="98">
        <f>연결_지출수입내역서!O62</f>
        <v>0</v>
      </c>
    </row>
    <row r="69" spans="2:9" ht="20.100000000000001" hidden="1" customHeight="1">
      <c r="B69" s="115">
        <v>57</v>
      </c>
      <c r="C69" s="116">
        <f>연결_지출수입내역서!J63</f>
        <v>0</v>
      </c>
      <c r="D69" s="96">
        <f>연결_지출수입내역서!K63</f>
        <v>0</v>
      </c>
      <c r="E69" s="107">
        <f>연결_지출수입내역서!L63</f>
        <v>0</v>
      </c>
      <c r="F69" s="96">
        <f>연결_지출수입내역서!M63</f>
        <v>0</v>
      </c>
      <c r="G69" s="215">
        <f>연결_지출수입내역서!N63</f>
        <v>0</v>
      </c>
      <c r="H69" s="215"/>
      <c r="I69" s="98">
        <f>연결_지출수입내역서!O63</f>
        <v>0</v>
      </c>
    </row>
    <row r="70" spans="2:9" ht="20.100000000000001" hidden="1" customHeight="1">
      <c r="B70" s="115">
        <v>58</v>
      </c>
      <c r="C70" s="116">
        <f>연결_지출수입내역서!J64</f>
        <v>0</v>
      </c>
      <c r="D70" s="96">
        <f>연결_지출수입내역서!K64</f>
        <v>0</v>
      </c>
      <c r="E70" s="107">
        <f>연결_지출수입내역서!L64</f>
        <v>0</v>
      </c>
      <c r="F70" s="96">
        <f>연결_지출수입내역서!M64</f>
        <v>0</v>
      </c>
      <c r="G70" s="215">
        <f>연결_지출수입내역서!N64</f>
        <v>0</v>
      </c>
      <c r="H70" s="215"/>
      <c r="I70" s="98">
        <f>연결_지출수입내역서!O64</f>
        <v>0</v>
      </c>
    </row>
    <row r="71" spans="2:9" ht="20.100000000000001" hidden="1" customHeight="1">
      <c r="B71" s="115">
        <v>59</v>
      </c>
      <c r="C71" s="116">
        <f>연결_지출수입내역서!J65</f>
        <v>0</v>
      </c>
      <c r="D71" s="96">
        <f>연결_지출수입내역서!K65</f>
        <v>0</v>
      </c>
      <c r="E71" s="107">
        <f>연결_지출수입내역서!L65</f>
        <v>0</v>
      </c>
      <c r="F71" s="96">
        <f>연결_지출수입내역서!M65</f>
        <v>0</v>
      </c>
      <c r="G71" s="215">
        <f>연결_지출수입내역서!N65</f>
        <v>0</v>
      </c>
      <c r="H71" s="215"/>
      <c r="I71" s="98">
        <f>연결_지출수입내역서!O65</f>
        <v>0</v>
      </c>
    </row>
    <row r="72" spans="2:9" ht="20.100000000000001" hidden="1" customHeight="1">
      <c r="B72" s="115">
        <v>60</v>
      </c>
      <c r="C72" s="116">
        <f>연결_지출수입내역서!J66</f>
        <v>0</v>
      </c>
      <c r="D72" s="96">
        <f>연결_지출수입내역서!K66</f>
        <v>0</v>
      </c>
      <c r="E72" s="107">
        <f>연결_지출수입내역서!L66</f>
        <v>0</v>
      </c>
      <c r="F72" s="96">
        <f>연결_지출수입내역서!M66</f>
        <v>0</v>
      </c>
      <c r="G72" s="215">
        <f>연결_지출수입내역서!N66</f>
        <v>0</v>
      </c>
      <c r="H72" s="215"/>
      <c r="I72" s="98">
        <f>연결_지출수입내역서!O66</f>
        <v>0</v>
      </c>
    </row>
    <row r="73" spans="2:9" ht="20.100000000000001" hidden="1" customHeight="1">
      <c r="B73" s="115">
        <v>61</v>
      </c>
      <c r="C73" s="116">
        <f>연결_지출수입내역서!J67</f>
        <v>0</v>
      </c>
      <c r="D73" s="96">
        <f>연결_지출수입내역서!K67</f>
        <v>0</v>
      </c>
      <c r="E73" s="107">
        <f>연결_지출수입내역서!L67</f>
        <v>0</v>
      </c>
      <c r="F73" s="96">
        <f>연결_지출수입내역서!M67</f>
        <v>0</v>
      </c>
      <c r="G73" s="215">
        <f>연결_지출수입내역서!N67</f>
        <v>0</v>
      </c>
      <c r="H73" s="215"/>
      <c r="I73" s="98">
        <f>연결_지출수입내역서!O67</f>
        <v>0</v>
      </c>
    </row>
    <row r="74" spans="2:9" ht="20.100000000000001" hidden="1" customHeight="1">
      <c r="B74" s="115">
        <v>62</v>
      </c>
      <c r="C74" s="116">
        <f>연결_지출수입내역서!J68</f>
        <v>0</v>
      </c>
      <c r="D74" s="96">
        <f>연결_지출수입내역서!K68</f>
        <v>0</v>
      </c>
      <c r="E74" s="107">
        <f>연결_지출수입내역서!L68</f>
        <v>0</v>
      </c>
      <c r="F74" s="96">
        <f>연결_지출수입내역서!M68</f>
        <v>0</v>
      </c>
      <c r="G74" s="215">
        <f>연결_지출수입내역서!N68</f>
        <v>0</v>
      </c>
      <c r="H74" s="215"/>
      <c r="I74" s="98">
        <f>연결_지출수입내역서!O68</f>
        <v>0</v>
      </c>
    </row>
    <row r="75" spans="2:9" ht="20.100000000000001" hidden="1" customHeight="1">
      <c r="B75" s="115">
        <v>63</v>
      </c>
      <c r="C75" s="116">
        <f>연결_지출수입내역서!J69</f>
        <v>0</v>
      </c>
      <c r="D75" s="96">
        <f>연결_지출수입내역서!K69</f>
        <v>0</v>
      </c>
      <c r="E75" s="107">
        <f>연결_지출수입내역서!L69</f>
        <v>0</v>
      </c>
      <c r="F75" s="96">
        <f>연결_지출수입내역서!M69</f>
        <v>0</v>
      </c>
      <c r="G75" s="215">
        <f>연결_지출수입내역서!N69</f>
        <v>0</v>
      </c>
      <c r="H75" s="215"/>
      <c r="I75" s="98">
        <f>연결_지출수입내역서!O69</f>
        <v>0</v>
      </c>
    </row>
    <row r="76" spans="2:9" ht="20.100000000000001" hidden="1" customHeight="1">
      <c r="B76" s="115">
        <v>64</v>
      </c>
      <c r="C76" s="116">
        <f>연결_지출수입내역서!J70</f>
        <v>0</v>
      </c>
      <c r="D76" s="96">
        <f>연결_지출수입내역서!K70</f>
        <v>0</v>
      </c>
      <c r="E76" s="107">
        <f>연결_지출수입내역서!L70</f>
        <v>0</v>
      </c>
      <c r="F76" s="96">
        <f>연결_지출수입내역서!M70</f>
        <v>0</v>
      </c>
      <c r="G76" s="215">
        <f>연결_지출수입내역서!N70</f>
        <v>0</v>
      </c>
      <c r="H76" s="215"/>
      <c r="I76" s="98">
        <f>연결_지출수입내역서!O70</f>
        <v>0</v>
      </c>
    </row>
    <row r="77" spans="2:9" ht="20.100000000000001" hidden="1" customHeight="1">
      <c r="B77" s="115">
        <v>65</v>
      </c>
      <c r="C77" s="116">
        <f>연결_지출수입내역서!J71</f>
        <v>0</v>
      </c>
      <c r="D77" s="96">
        <f>연결_지출수입내역서!K71</f>
        <v>0</v>
      </c>
      <c r="E77" s="107">
        <f>연결_지출수입내역서!L71</f>
        <v>0</v>
      </c>
      <c r="F77" s="96">
        <f>연결_지출수입내역서!M71</f>
        <v>0</v>
      </c>
      <c r="G77" s="215">
        <f>연결_지출수입내역서!N71</f>
        <v>0</v>
      </c>
      <c r="H77" s="215"/>
      <c r="I77" s="98">
        <f>연결_지출수입내역서!O71</f>
        <v>0</v>
      </c>
    </row>
    <row r="78" spans="2:9" ht="20.100000000000001" hidden="1" customHeight="1">
      <c r="B78" s="115">
        <v>66</v>
      </c>
      <c r="C78" s="116">
        <f>연결_지출수입내역서!J72</f>
        <v>0</v>
      </c>
      <c r="D78" s="96">
        <f>연결_지출수입내역서!K72</f>
        <v>0</v>
      </c>
      <c r="E78" s="107">
        <f>연결_지출수입내역서!L72</f>
        <v>0</v>
      </c>
      <c r="F78" s="96">
        <f>연결_지출수입내역서!M72</f>
        <v>0</v>
      </c>
      <c r="G78" s="215">
        <f>연결_지출수입내역서!N72</f>
        <v>0</v>
      </c>
      <c r="H78" s="215"/>
      <c r="I78" s="98">
        <f>연결_지출수입내역서!O72</f>
        <v>0</v>
      </c>
    </row>
    <row r="79" spans="2:9" ht="20.100000000000001" hidden="1" customHeight="1">
      <c r="B79" s="115">
        <v>67</v>
      </c>
      <c r="C79" s="116">
        <f>연결_지출수입내역서!J73</f>
        <v>0</v>
      </c>
      <c r="D79" s="96">
        <f>연결_지출수입내역서!K73</f>
        <v>0</v>
      </c>
      <c r="E79" s="107">
        <f>연결_지출수입내역서!L73</f>
        <v>0</v>
      </c>
      <c r="F79" s="96">
        <f>연결_지출수입내역서!M73</f>
        <v>0</v>
      </c>
      <c r="G79" s="215">
        <f>연결_지출수입내역서!N73</f>
        <v>0</v>
      </c>
      <c r="H79" s="215"/>
      <c r="I79" s="98">
        <f>연결_지출수입내역서!O73</f>
        <v>0</v>
      </c>
    </row>
    <row r="80" spans="2:9" ht="20.100000000000001" hidden="1" customHeight="1">
      <c r="B80" s="115">
        <v>68</v>
      </c>
      <c r="C80" s="116">
        <f>연결_지출수입내역서!J74</f>
        <v>0</v>
      </c>
      <c r="D80" s="96">
        <f>연결_지출수입내역서!K74</f>
        <v>0</v>
      </c>
      <c r="E80" s="107">
        <f>연결_지출수입내역서!L74</f>
        <v>0</v>
      </c>
      <c r="F80" s="96">
        <f>연결_지출수입내역서!M74</f>
        <v>0</v>
      </c>
      <c r="G80" s="215">
        <f>연결_지출수입내역서!N74</f>
        <v>0</v>
      </c>
      <c r="H80" s="215"/>
      <c r="I80" s="98">
        <f>연결_지출수입내역서!O74</f>
        <v>0</v>
      </c>
    </row>
    <row r="81" spans="2:9" ht="20.100000000000001" hidden="1" customHeight="1">
      <c r="B81" s="115">
        <v>69</v>
      </c>
      <c r="C81" s="116">
        <f>연결_지출수입내역서!J75</f>
        <v>0</v>
      </c>
      <c r="D81" s="96">
        <f>연결_지출수입내역서!K75</f>
        <v>0</v>
      </c>
      <c r="E81" s="107">
        <f>연결_지출수입내역서!L75</f>
        <v>0</v>
      </c>
      <c r="F81" s="96">
        <f>연결_지출수입내역서!M75</f>
        <v>0</v>
      </c>
      <c r="G81" s="215">
        <f>연결_지출수입내역서!N75</f>
        <v>0</v>
      </c>
      <c r="H81" s="215"/>
      <c r="I81" s="98">
        <f>연결_지출수입내역서!O75</f>
        <v>0</v>
      </c>
    </row>
    <row r="82" spans="2:9" ht="20.100000000000001" hidden="1" customHeight="1">
      <c r="B82" s="115">
        <v>70</v>
      </c>
      <c r="C82" s="116">
        <f>연결_지출수입내역서!J76</f>
        <v>0</v>
      </c>
      <c r="D82" s="96">
        <f>연결_지출수입내역서!K76</f>
        <v>0</v>
      </c>
      <c r="E82" s="107">
        <f>연결_지출수입내역서!L76</f>
        <v>0</v>
      </c>
      <c r="F82" s="96">
        <f>연결_지출수입내역서!M76</f>
        <v>0</v>
      </c>
      <c r="G82" s="215">
        <f>연결_지출수입내역서!N76</f>
        <v>0</v>
      </c>
      <c r="H82" s="215"/>
      <c r="I82" s="98">
        <f>연결_지출수입내역서!O76</f>
        <v>0</v>
      </c>
    </row>
    <row r="83" spans="2:9" ht="20.100000000000001" hidden="1" customHeight="1">
      <c r="B83" s="115">
        <v>71</v>
      </c>
      <c r="C83" s="116">
        <f>연결_지출수입내역서!J77</f>
        <v>0</v>
      </c>
      <c r="D83" s="96">
        <f>연결_지출수입내역서!K77</f>
        <v>0</v>
      </c>
      <c r="E83" s="107">
        <f>연결_지출수입내역서!L77</f>
        <v>0</v>
      </c>
      <c r="F83" s="96">
        <f>연결_지출수입내역서!M77</f>
        <v>0</v>
      </c>
      <c r="G83" s="215">
        <f>연결_지출수입내역서!N77</f>
        <v>0</v>
      </c>
      <c r="H83" s="215"/>
      <c r="I83" s="98">
        <f>연결_지출수입내역서!O77</f>
        <v>0</v>
      </c>
    </row>
    <row r="84" spans="2:9" ht="20.100000000000001" hidden="1" customHeight="1">
      <c r="B84" s="115">
        <v>72</v>
      </c>
      <c r="C84" s="116">
        <f>연결_지출수입내역서!J78</f>
        <v>0</v>
      </c>
      <c r="D84" s="96">
        <f>연결_지출수입내역서!K78</f>
        <v>0</v>
      </c>
      <c r="E84" s="107">
        <f>연결_지출수입내역서!L78</f>
        <v>0</v>
      </c>
      <c r="F84" s="96">
        <f>연결_지출수입내역서!M78</f>
        <v>0</v>
      </c>
      <c r="G84" s="215">
        <f>연결_지출수입내역서!N78</f>
        <v>0</v>
      </c>
      <c r="H84" s="215"/>
      <c r="I84" s="98">
        <f>연결_지출수입내역서!O78</f>
        <v>0</v>
      </c>
    </row>
    <row r="85" spans="2:9" ht="20.100000000000001" hidden="1" customHeight="1">
      <c r="B85" s="115">
        <v>73</v>
      </c>
      <c r="C85" s="116">
        <f>연결_지출수입내역서!J79</f>
        <v>0</v>
      </c>
      <c r="D85" s="96">
        <f>연결_지출수입내역서!K79</f>
        <v>0</v>
      </c>
      <c r="E85" s="107">
        <f>연결_지출수입내역서!L79</f>
        <v>0</v>
      </c>
      <c r="F85" s="96">
        <f>연결_지출수입내역서!M79</f>
        <v>0</v>
      </c>
      <c r="G85" s="215">
        <f>연결_지출수입내역서!N79</f>
        <v>0</v>
      </c>
      <c r="H85" s="215"/>
      <c r="I85" s="98">
        <f>연결_지출수입내역서!O79</f>
        <v>0</v>
      </c>
    </row>
    <row r="86" spans="2:9" ht="20.100000000000001" hidden="1" customHeight="1">
      <c r="B86" s="115">
        <v>74</v>
      </c>
      <c r="C86" s="116">
        <f>연결_지출수입내역서!J80</f>
        <v>0</v>
      </c>
      <c r="D86" s="96">
        <f>연결_지출수입내역서!K80</f>
        <v>0</v>
      </c>
      <c r="E86" s="107">
        <f>연결_지출수입내역서!L80</f>
        <v>0</v>
      </c>
      <c r="F86" s="96">
        <f>연결_지출수입내역서!M80</f>
        <v>0</v>
      </c>
      <c r="G86" s="215">
        <f>연결_지출수입내역서!N80</f>
        <v>0</v>
      </c>
      <c r="H86" s="215"/>
      <c r="I86" s="98">
        <f>연결_지출수입내역서!O80</f>
        <v>0</v>
      </c>
    </row>
    <row r="87" spans="2:9" ht="20.100000000000001" hidden="1" customHeight="1">
      <c r="B87" s="115">
        <v>75</v>
      </c>
      <c r="C87" s="116">
        <f>연결_지출수입내역서!J81</f>
        <v>0</v>
      </c>
      <c r="D87" s="96">
        <f>연결_지출수입내역서!K81</f>
        <v>0</v>
      </c>
      <c r="E87" s="107">
        <f>연결_지출수입내역서!L81</f>
        <v>0</v>
      </c>
      <c r="F87" s="96">
        <f>연결_지출수입내역서!M81</f>
        <v>0</v>
      </c>
      <c r="G87" s="215">
        <f>연결_지출수입내역서!N81</f>
        <v>0</v>
      </c>
      <c r="H87" s="215"/>
      <c r="I87" s="98">
        <f>연결_지출수입내역서!O81</f>
        <v>0</v>
      </c>
    </row>
    <row r="88" spans="2:9" ht="20.100000000000001" hidden="1" customHeight="1">
      <c r="B88" s="115">
        <v>76</v>
      </c>
      <c r="C88" s="116">
        <f>연결_지출수입내역서!J82</f>
        <v>0</v>
      </c>
      <c r="D88" s="96">
        <f>연결_지출수입내역서!K82</f>
        <v>0</v>
      </c>
      <c r="E88" s="107">
        <f>연결_지출수입내역서!L82</f>
        <v>0</v>
      </c>
      <c r="F88" s="96">
        <f>연결_지출수입내역서!M82</f>
        <v>0</v>
      </c>
      <c r="G88" s="215">
        <f>연결_지출수입내역서!N82</f>
        <v>0</v>
      </c>
      <c r="H88" s="215"/>
      <c r="I88" s="98">
        <f>연결_지출수입내역서!O82</f>
        <v>0</v>
      </c>
    </row>
    <row r="89" spans="2:9" ht="20.100000000000001" hidden="1" customHeight="1">
      <c r="B89" s="115">
        <v>77</v>
      </c>
      <c r="C89" s="116">
        <f>연결_지출수입내역서!J83</f>
        <v>0</v>
      </c>
      <c r="D89" s="96">
        <f>연결_지출수입내역서!K83</f>
        <v>0</v>
      </c>
      <c r="E89" s="107">
        <f>연결_지출수입내역서!L83</f>
        <v>0</v>
      </c>
      <c r="F89" s="96">
        <f>연결_지출수입내역서!M83</f>
        <v>0</v>
      </c>
      <c r="G89" s="215">
        <f>연결_지출수입내역서!N83</f>
        <v>0</v>
      </c>
      <c r="H89" s="215"/>
      <c r="I89" s="98">
        <f>연결_지출수입내역서!O83</f>
        <v>0</v>
      </c>
    </row>
    <row r="90" spans="2:9" ht="20.100000000000001" hidden="1" customHeight="1">
      <c r="B90" s="115">
        <v>78</v>
      </c>
      <c r="C90" s="116">
        <f>연결_지출수입내역서!J84</f>
        <v>0</v>
      </c>
      <c r="D90" s="96">
        <f>연결_지출수입내역서!K84</f>
        <v>0</v>
      </c>
      <c r="E90" s="107">
        <f>연결_지출수입내역서!L84</f>
        <v>0</v>
      </c>
      <c r="F90" s="96">
        <f>연결_지출수입내역서!M84</f>
        <v>0</v>
      </c>
      <c r="G90" s="215">
        <f>연결_지출수입내역서!N84</f>
        <v>0</v>
      </c>
      <c r="H90" s="215"/>
      <c r="I90" s="98">
        <f>연결_지출수입내역서!O84</f>
        <v>0</v>
      </c>
    </row>
    <row r="91" spans="2:9" ht="20.100000000000001" hidden="1" customHeight="1">
      <c r="B91" s="115">
        <v>79</v>
      </c>
      <c r="C91" s="116">
        <f>연결_지출수입내역서!J85</f>
        <v>0</v>
      </c>
      <c r="D91" s="96">
        <f>연결_지출수입내역서!K85</f>
        <v>0</v>
      </c>
      <c r="E91" s="107">
        <f>연결_지출수입내역서!L85</f>
        <v>0</v>
      </c>
      <c r="F91" s="96">
        <f>연결_지출수입내역서!M85</f>
        <v>0</v>
      </c>
      <c r="G91" s="215">
        <f>연결_지출수입내역서!N85</f>
        <v>0</v>
      </c>
      <c r="H91" s="215"/>
      <c r="I91" s="98">
        <f>연결_지출수입내역서!O85</f>
        <v>0</v>
      </c>
    </row>
    <row r="92" spans="2:9" ht="20.100000000000001" hidden="1" customHeight="1">
      <c r="B92" s="115">
        <v>80</v>
      </c>
      <c r="C92" s="116">
        <f>연결_지출수입내역서!J86</f>
        <v>0</v>
      </c>
      <c r="D92" s="96">
        <f>연결_지출수입내역서!K86</f>
        <v>0</v>
      </c>
      <c r="E92" s="107">
        <f>연결_지출수입내역서!L86</f>
        <v>0</v>
      </c>
      <c r="F92" s="96">
        <f>연결_지출수입내역서!M86</f>
        <v>0</v>
      </c>
      <c r="G92" s="215">
        <f>연결_지출수입내역서!N86</f>
        <v>0</v>
      </c>
      <c r="H92" s="215"/>
      <c r="I92" s="98">
        <f>연결_지출수입내역서!O86</f>
        <v>0</v>
      </c>
    </row>
    <row r="93" spans="2:9" ht="20.100000000000001" hidden="1" customHeight="1">
      <c r="B93" s="115">
        <v>81</v>
      </c>
      <c r="C93" s="116">
        <f>연결_지출수입내역서!J87</f>
        <v>0</v>
      </c>
      <c r="D93" s="96">
        <f>연결_지출수입내역서!K87</f>
        <v>0</v>
      </c>
      <c r="E93" s="107">
        <f>연결_지출수입내역서!L87</f>
        <v>0</v>
      </c>
      <c r="F93" s="96">
        <f>연결_지출수입내역서!M87</f>
        <v>0</v>
      </c>
      <c r="G93" s="215">
        <f>연결_지출수입내역서!N87</f>
        <v>0</v>
      </c>
      <c r="H93" s="215"/>
      <c r="I93" s="98">
        <f>연결_지출수입내역서!O87</f>
        <v>0</v>
      </c>
    </row>
    <row r="94" spans="2:9" ht="20.100000000000001" hidden="1" customHeight="1">
      <c r="B94" s="115">
        <v>82</v>
      </c>
      <c r="C94" s="116">
        <f>연결_지출수입내역서!J88</f>
        <v>0</v>
      </c>
      <c r="D94" s="96">
        <f>연결_지출수입내역서!K88</f>
        <v>0</v>
      </c>
      <c r="E94" s="107">
        <f>연결_지출수입내역서!L88</f>
        <v>0</v>
      </c>
      <c r="F94" s="96">
        <f>연결_지출수입내역서!M88</f>
        <v>0</v>
      </c>
      <c r="G94" s="215">
        <f>연결_지출수입내역서!N88</f>
        <v>0</v>
      </c>
      <c r="H94" s="215"/>
      <c r="I94" s="98">
        <f>연결_지출수입내역서!O88</f>
        <v>0</v>
      </c>
    </row>
    <row r="95" spans="2:9" ht="20.100000000000001" hidden="1" customHeight="1">
      <c r="B95" s="115">
        <v>83</v>
      </c>
      <c r="C95" s="116">
        <f>연결_지출수입내역서!J89</f>
        <v>0</v>
      </c>
      <c r="D95" s="96">
        <f>연결_지출수입내역서!K89</f>
        <v>0</v>
      </c>
      <c r="E95" s="107">
        <f>연결_지출수입내역서!L89</f>
        <v>0</v>
      </c>
      <c r="F95" s="96">
        <f>연결_지출수입내역서!M89</f>
        <v>0</v>
      </c>
      <c r="G95" s="215">
        <f>연결_지출수입내역서!N89</f>
        <v>0</v>
      </c>
      <c r="H95" s="215"/>
      <c r="I95" s="98">
        <f>연결_지출수입내역서!O89</f>
        <v>0</v>
      </c>
    </row>
    <row r="96" spans="2:9" ht="20.100000000000001" hidden="1" customHeight="1">
      <c r="B96" s="115">
        <v>84</v>
      </c>
      <c r="C96" s="116">
        <f>연결_지출수입내역서!J90</f>
        <v>0</v>
      </c>
      <c r="D96" s="96">
        <f>연결_지출수입내역서!K90</f>
        <v>0</v>
      </c>
      <c r="E96" s="107">
        <f>연결_지출수입내역서!L90</f>
        <v>0</v>
      </c>
      <c r="F96" s="96">
        <f>연결_지출수입내역서!M90</f>
        <v>0</v>
      </c>
      <c r="G96" s="215">
        <f>연결_지출수입내역서!N90</f>
        <v>0</v>
      </c>
      <c r="H96" s="215"/>
      <c r="I96" s="98">
        <f>연결_지출수입내역서!O90</f>
        <v>0</v>
      </c>
    </row>
    <row r="97" spans="2:9" ht="20.100000000000001" hidden="1" customHeight="1">
      <c r="B97" s="115">
        <v>85</v>
      </c>
      <c r="C97" s="116">
        <f>연결_지출수입내역서!J91</f>
        <v>0</v>
      </c>
      <c r="D97" s="96">
        <f>연결_지출수입내역서!K91</f>
        <v>0</v>
      </c>
      <c r="E97" s="107">
        <f>연결_지출수입내역서!L91</f>
        <v>0</v>
      </c>
      <c r="F97" s="96">
        <f>연결_지출수입내역서!M91</f>
        <v>0</v>
      </c>
      <c r="G97" s="215">
        <f>연결_지출수입내역서!N91</f>
        <v>0</v>
      </c>
      <c r="H97" s="215"/>
      <c r="I97" s="98">
        <f>연결_지출수입내역서!O91</f>
        <v>0</v>
      </c>
    </row>
    <row r="98" spans="2:9" ht="20.100000000000001" hidden="1" customHeight="1">
      <c r="B98" s="115">
        <v>86</v>
      </c>
      <c r="C98" s="116">
        <f>연결_지출수입내역서!J92</f>
        <v>0</v>
      </c>
      <c r="D98" s="96">
        <f>연결_지출수입내역서!K92</f>
        <v>0</v>
      </c>
      <c r="E98" s="107">
        <f>연결_지출수입내역서!L92</f>
        <v>0</v>
      </c>
      <c r="F98" s="96">
        <f>연결_지출수입내역서!M92</f>
        <v>0</v>
      </c>
      <c r="G98" s="215">
        <f>연결_지출수입내역서!N92</f>
        <v>0</v>
      </c>
      <c r="H98" s="215"/>
      <c r="I98" s="98">
        <f>연결_지출수입내역서!O92</f>
        <v>0</v>
      </c>
    </row>
    <row r="99" spans="2:9" ht="20.100000000000001" hidden="1" customHeight="1">
      <c r="B99" s="115">
        <v>87</v>
      </c>
      <c r="C99" s="116">
        <f>연결_지출수입내역서!J93</f>
        <v>0</v>
      </c>
      <c r="D99" s="96">
        <f>연결_지출수입내역서!K93</f>
        <v>0</v>
      </c>
      <c r="E99" s="107">
        <f>연결_지출수입내역서!L93</f>
        <v>0</v>
      </c>
      <c r="F99" s="96">
        <f>연결_지출수입내역서!M93</f>
        <v>0</v>
      </c>
      <c r="G99" s="215">
        <f>연결_지출수입내역서!N93</f>
        <v>0</v>
      </c>
      <c r="H99" s="215"/>
      <c r="I99" s="98">
        <f>연결_지출수입내역서!O93</f>
        <v>0</v>
      </c>
    </row>
    <row r="100" spans="2:9" ht="20.100000000000001" hidden="1" customHeight="1">
      <c r="B100" s="115">
        <v>88</v>
      </c>
      <c r="C100" s="116">
        <f>연결_지출수입내역서!J94</f>
        <v>0</v>
      </c>
      <c r="D100" s="96">
        <f>연결_지출수입내역서!K94</f>
        <v>0</v>
      </c>
      <c r="E100" s="107">
        <f>연결_지출수입내역서!L94</f>
        <v>0</v>
      </c>
      <c r="F100" s="96">
        <f>연결_지출수입내역서!M94</f>
        <v>0</v>
      </c>
      <c r="G100" s="215">
        <f>연결_지출수입내역서!N94</f>
        <v>0</v>
      </c>
      <c r="H100" s="215"/>
      <c r="I100" s="98">
        <f>연결_지출수입내역서!O94</f>
        <v>0</v>
      </c>
    </row>
    <row r="101" spans="2:9" ht="20.100000000000001" hidden="1" customHeight="1">
      <c r="B101" s="115">
        <v>89</v>
      </c>
      <c r="C101" s="116">
        <f>연결_지출수입내역서!J95</f>
        <v>0</v>
      </c>
      <c r="D101" s="96">
        <f>연결_지출수입내역서!K95</f>
        <v>0</v>
      </c>
      <c r="E101" s="107">
        <f>연결_지출수입내역서!L95</f>
        <v>0</v>
      </c>
      <c r="F101" s="96">
        <f>연결_지출수입내역서!M95</f>
        <v>0</v>
      </c>
      <c r="G101" s="215">
        <f>연결_지출수입내역서!N95</f>
        <v>0</v>
      </c>
      <c r="H101" s="215"/>
      <c r="I101" s="98">
        <f>연결_지출수입내역서!O95</f>
        <v>0</v>
      </c>
    </row>
    <row r="102" spans="2:9" ht="20.100000000000001" hidden="1" customHeight="1">
      <c r="B102" s="115">
        <v>90</v>
      </c>
      <c r="C102" s="116">
        <f>연결_지출수입내역서!J96</f>
        <v>0</v>
      </c>
      <c r="D102" s="96">
        <f>연결_지출수입내역서!K96</f>
        <v>0</v>
      </c>
      <c r="E102" s="107">
        <f>연결_지출수입내역서!L96</f>
        <v>0</v>
      </c>
      <c r="F102" s="96">
        <f>연결_지출수입내역서!M96</f>
        <v>0</v>
      </c>
      <c r="G102" s="215">
        <f>연결_지출수입내역서!N96</f>
        <v>0</v>
      </c>
      <c r="H102" s="215"/>
      <c r="I102" s="98">
        <f>연결_지출수입내역서!O96</f>
        <v>0</v>
      </c>
    </row>
    <row r="103" spans="2:9" ht="20.100000000000001" hidden="1" customHeight="1">
      <c r="B103" s="115">
        <v>91</v>
      </c>
      <c r="C103" s="116">
        <f>연결_지출수입내역서!J97</f>
        <v>0</v>
      </c>
      <c r="D103" s="96">
        <f>연결_지출수입내역서!K97</f>
        <v>0</v>
      </c>
      <c r="E103" s="107">
        <f>연결_지출수입내역서!L97</f>
        <v>0</v>
      </c>
      <c r="F103" s="96">
        <f>연결_지출수입내역서!M97</f>
        <v>0</v>
      </c>
      <c r="G103" s="215">
        <f>연결_지출수입내역서!N97</f>
        <v>0</v>
      </c>
      <c r="H103" s="215"/>
      <c r="I103" s="98">
        <f>연결_지출수입내역서!O97</f>
        <v>0</v>
      </c>
    </row>
    <row r="104" spans="2:9" ht="20.100000000000001" hidden="1" customHeight="1">
      <c r="B104" s="115">
        <v>92</v>
      </c>
      <c r="C104" s="116">
        <f>연결_지출수입내역서!J98</f>
        <v>0</v>
      </c>
      <c r="D104" s="96">
        <f>연결_지출수입내역서!K98</f>
        <v>0</v>
      </c>
      <c r="E104" s="107">
        <f>연결_지출수입내역서!L98</f>
        <v>0</v>
      </c>
      <c r="F104" s="96">
        <f>연결_지출수입내역서!M98</f>
        <v>0</v>
      </c>
      <c r="G104" s="215">
        <f>연결_지출수입내역서!N98</f>
        <v>0</v>
      </c>
      <c r="H104" s="215"/>
      <c r="I104" s="98">
        <f>연결_지출수입내역서!O98</f>
        <v>0</v>
      </c>
    </row>
    <row r="105" spans="2:9" ht="20.100000000000001" hidden="1" customHeight="1">
      <c r="B105" s="115">
        <v>93</v>
      </c>
      <c r="C105" s="116">
        <f>연결_지출수입내역서!J99</f>
        <v>0</v>
      </c>
      <c r="D105" s="96">
        <f>연결_지출수입내역서!K99</f>
        <v>0</v>
      </c>
      <c r="E105" s="107">
        <f>연결_지출수입내역서!L99</f>
        <v>0</v>
      </c>
      <c r="F105" s="96">
        <f>연결_지출수입내역서!M99</f>
        <v>0</v>
      </c>
      <c r="G105" s="215">
        <f>연결_지출수입내역서!N99</f>
        <v>0</v>
      </c>
      <c r="H105" s="215"/>
      <c r="I105" s="98">
        <f>연결_지출수입내역서!O99</f>
        <v>0</v>
      </c>
    </row>
    <row r="106" spans="2:9" ht="20.100000000000001" hidden="1" customHeight="1">
      <c r="B106" s="115">
        <v>94</v>
      </c>
      <c r="C106" s="116">
        <f>연결_지출수입내역서!J100</f>
        <v>0</v>
      </c>
      <c r="D106" s="96">
        <f>연결_지출수입내역서!K100</f>
        <v>0</v>
      </c>
      <c r="E106" s="107">
        <f>연결_지출수입내역서!L100</f>
        <v>0</v>
      </c>
      <c r="F106" s="96">
        <f>연결_지출수입내역서!M100</f>
        <v>0</v>
      </c>
      <c r="G106" s="215">
        <f>연결_지출수입내역서!N100</f>
        <v>0</v>
      </c>
      <c r="H106" s="215"/>
      <c r="I106" s="98">
        <f>연결_지출수입내역서!O100</f>
        <v>0</v>
      </c>
    </row>
    <row r="107" spans="2:9" ht="20.100000000000001" hidden="1" customHeight="1">
      <c r="B107" s="115">
        <v>95</v>
      </c>
      <c r="C107" s="116">
        <f>연결_지출수입내역서!J101</f>
        <v>0</v>
      </c>
      <c r="D107" s="96">
        <f>연결_지출수입내역서!K101</f>
        <v>0</v>
      </c>
      <c r="E107" s="107">
        <f>연결_지출수입내역서!L101</f>
        <v>0</v>
      </c>
      <c r="F107" s="96">
        <f>연결_지출수입내역서!M101</f>
        <v>0</v>
      </c>
      <c r="G107" s="215">
        <f>연결_지출수입내역서!N101</f>
        <v>0</v>
      </c>
      <c r="H107" s="215"/>
      <c r="I107" s="98">
        <f>연결_지출수입내역서!O101</f>
        <v>0</v>
      </c>
    </row>
    <row r="108" spans="2:9" ht="20.100000000000001" hidden="1" customHeight="1">
      <c r="B108" s="115">
        <v>96</v>
      </c>
      <c r="C108" s="116">
        <f>연결_지출수입내역서!J102</f>
        <v>0</v>
      </c>
      <c r="D108" s="96">
        <f>연결_지출수입내역서!K102</f>
        <v>0</v>
      </c>
      <c r="E108" s="107">
        <f>연결_지출수입내역서!L102</f>
        <v>0</v>
      </c>
      <c r="F108" s="96">
        <f>연결_지출수입내역서!M102</f>
        <v>0</v>
      </c>
      <c r="G108" s="215">
        <f>연결_지출수입내역서!N102</f>
        <v>0</v>
      </c>
      <c r="H108" s="215"/>
      <c r="I108" s="98">
        <f>연결_지출수입내역서!O102</f>
        <v>0</v>
      </c>
    </row>
    <row r="109" spans="2:9" ht="20.100000000000001" hidden="1" customHeight="1">
      <c r="B109" s="115">
        <v>97</v>
      </c>
      <c r="C109" s="116">
        <f>연결_지출수입내역서!J103</f>
        <v>0</v>
      </c>
      <c r="D109" s="96">
        <f>연결_지출수입내역서!K103</f>
        <v>0</v>
      </c>
      <c r="E109" s="107">
        <f>연결_지출수입내역서!L103</f>
        <v>0</v>
      </c>
      <c r="F109" s="96">
        <f>연결_지출수입내역서!M103</f>
        <v>0</v>
      </c>
      <c r="G109" s="215">
        <f>연결_지출수입내역서!N103</f>
        <v>0</v>
      </c>
      <c r="H109" s="215"/>
      <c r="I109" s="98">
        <f>연결_지출수입내역서!O103</f>
        <v>0</v>
      </c>
    </row>
    <row r="110" spans="2:9" ht="20.100000000000001" hidden="1" customHeight="1">
      <c r="B110" s="115">
        <v>98</v>
      </c>
      <c r="C110" s="116">
        <f>연결_지출수입내역서!J104</f>
        <v>0</v>
      </c>
      <c r="D110" s="96">
        <f>연결_지출수입내역서!K104</f>
        <v>0</v>
      </c>
      <c r="E110" s="107">
        <f>연결_지출수입내역서!L104</f>
        <v>0</v>
      </c>
      <c r="F110" s="96">
        <f>연결_지출수입내역서!M104</f>
        <v>0</v>
      </c>
      <c r="G110" s="215">
        <f>연결_지출수입내역서!N104</f>
        <v>0</v>
      </c>
      <c r="H110" s="215"/>
      <c r="I110" s="98">
        <f>연결_지출수입내역서!O104</f>
        <v>0</v>
      </c>
    </row>
    <row r="111" spans="2:9" ht="20.100000000000001" hidden="1" customHeight="1">
      <c r="B111" s="115">
        <v>99</v>
      </c>
      <c r="C111" s="116">
        <f>연결_지출수입내역서!J105</f>
        <v>0</v>
      </c>
      <c r="D111" s="96">
        <f>연결_지출수입내역서!K105</f>
        <v>0</v>
      </c>
      <c r="E111" s="107">
        <f>연결_지출수입내역서!L105</f>
        <v>0</v>
      </c>
      <c r="F111" s="96">
        <f>연결_지출수입내역서!M105</f>
        <v>0</v>
      </c>
      <c r="G111" s="215">
        <f>연결_지출수입내역서!N105</f>
        <v>0</v>
      </c>
      <c r="H111" s="215"/>
      <c r="I111" s="98">
        <f>연결_지출수입내역서!O105</f>
        <v>0</v>
      </c>
    </row>
    <row r="112" spans="2:9" ht="20.100000000000001" hidden="1" customHeight="1">
      <c r="B112" s="115">
        <v>100</v>
      </c>
      <c r="C112" s="116">
        <f>연결_지출수입내역서!J106</f>
        <v>0</v>
      </c>
      <c r="D112" s="96">
        <f>연결_지출수입내역서!K106</f>
        <v>0</v>
      </c>
      <c r="E112" s="107">
        <f>연결_지출수입내역서!L106</f>
        <v>0</v>
      </c>
      <c r="F112" s="96">
        <f>연결_지출수입내역서!M106</f>
        <v>0</v>
      </c>
      <c r="G112" s="215">
        <f>연결_지출수입내역서!N106</f>
        <v>0</v>
      </c>
      <c r="H112" s="215"/>
      <c r="I112" s="98">
        <f>연결_지출수입내역서!O106</f>
        <v>0</v>
      </c>
    </row>
    <row r="113" spans="2:9" ht="20.100000000000001" hidden="1" customHeight="1">
      <c r="B113" s="115">
        <v>101</v>
      </c>
      <c r="C113" s="116">
        <f>연결_지출수입내역서!J107</f>
        <v>0</v>
      </c>
      <c r="D113" s="96">
        <f>연결_지출수입내역서!K107</f>
        <v>0</v>
      </c>
      <c r="E113" s="107">
        <f>연결_지출수입내역서!L107</f>
        <v>0</v>
      </c>
      <c r="F113" s="96">
        <f>연결_지출수입내역서!M107</f>
        <v>0</v>
      </c>
      <c r="G113" s="215">
        <f>연결_지출수입내역서!N107</f>
        <v>0</v>
      </c>
      <c r="H113" s="215"/>
      <c r="I113" s="98">
        <f>연결_지출수입내역서!O107</f>
        <v>0</v>
      </c>
    </row>
    <row r="114" spans="2:9" ht="20.100000000000001" hidden="1" customHeight="1">
      <c r="B114" s="115">
        <v>102</v>
      </c>
      <c r="C114" s="116">
        <f>연결_지출수입내역서!J108</f>
        <v>0</v>
      </c>
      <c r="D114" s="96">
        <f>연결_지출수입내역서!K108</f>
        <v>0</v>
      </c>
      <c r="E114" s="107">
        <f>연결_지출수입내역서!L108</f>
        <v>0</v>
      </c>
      <c r="F114" s="96">
        <f>연결_지출수입내역서!M108</f>
        <v>0</v>
      </c>
      <c r="G114" s="215">
        <f>연결_지출수입내역서!N108</f>
        <v>0</v>
      </c>
      <c r="H114" s="215"/>
      <c r="I114" s="98">
        <f>연결_지출수입내역서!O108</f>
        <v>0</v>
      </c>
    </row>
    <row r="115" spans="2:9" ht="20.100000000000001" hidden="1" customHeight="1">
      <c r="B115" s="115">
        <v>103</v>
      </c>
      <c r="C115" s="116">
        <f>연결_지출수입내역서!J109</f>
        <v>0</v>
      </c>
      <c r="D115" s="96">
        <f>연결_지출수입내역서!K109</f>
        <v>0</v>
      </c>
      <c r="E115" s="107">
        <f>연결_지출수입내역서!L109</f>
        <v>0</v>
      </c>
      <c r="F115" s="96">
        <f>연결_지출수입내역서!M109</f>
        <v>0</v>
      </c>
      <c r="G115" s="215">
        <f>연결_지출수입내역서!N109</f>
        <v>0</v>
      </c>
      <c r="H115" s="215"/>
      <c r="I115" s="98">
        <f>연결_지출수입내역서!O109</f>
        <v>0</v>
      </c>
    </row>
    <row r="116" spans="2:9" ht="20.100000000000001" hidden="1" customHeight="1">
      <c r="B116" s="115">
        <v>104</v>
      </c>
      <c r="C116" s="116">
        <f>연결_지출수입내역서!J110</f>
        <v>0</v>
      </c>
      <c r="D116" s="96">
        <f>연결_지출수입내역서!K110</f>
        <v>0</v>
      </c>
      <c r="E116" s="107">
        <f>연결_지출수입내역서!L110</f>
        <v>0</v>
      </c>
      <c r="F116" s="96">
        <f>연결_지출수입내역서!M110</f>
        <v>0</v>
      </c>
      <c r="G116" s="215">
        <f>연결_지출수입내역서!N110</f>
        <v>0</v>
      </c>
      <c r="H116" s="215"/>
      <c r="I116" s="98">
        <f>연결_지출수입내역서!O110</f>
        <v>0</v>
      </c>
    </row>
    <row r="117" spans="2:9" ht="20.100000000000001" hidden="1" customHeight="1">
      <c r="B117" s="115">
        <v>105</v>
      </c>
      <c r="C117" s="116">
        <f>연결_지출수입내역서!J111</f>
        <v>0</v>
      </c>
      <c r="D117" s="96">
        <f>연결_지출수입내역서!K111</f>
        <v>0</v>
      </c>
      <c r="E117" s="107">
        <f>연결_지출수입내역서!L111</f>
        <v>0</v>
      </c>
      <c r="F117" s="96">
        <f>연결_지출수입내역서!M111</f>
        <v>0</v>
      </c>
      <c r="G117" s="215">
        <f>연결_지출수입내역서!N111</f>
        <v>0</v>
      </c>
      <c r="H117" s="215"/>
      <c r="I117" s="98">
        <f>연결_지출수입내역서!O111</f>
        <v>0</v>
      </c>
    </row>
    <row r="118" spans="2:9" ht="20.100000000000001" hidden="1" customHeight="1">
      <c r="B118" s="115">
        <v>106</v>
      </c>
      <c r="C118" s="116">
        <f>연결_지출수입내역서!J112</f>
        <v>0</v>
      </c>
      <c r="D118" s="96">
        <f>연결_지출수입내역서!K112</f>
        <v>0</v>
      </c>
      <c r="E118" s="107">
        <f>연결_지출수입내역서!L112</f>
        <v>0</v>
      </c>
      <c r="F118" s="96">
        <f>연결_지출수입내역서!M112</f>
        <v>0</v>
      </c>
      <c r="G118" s="215">
        <f>연결_지출수입내역서!N112</f>
        <v>0</v>
      </c>
      <c r="H118" s="215"/>
      <c r="I118" s="98">
        <f>연결_지출수입내역서!O112</f>
        <v>0</v>
      </c>
    </row>
    <row r="119" spans="2:9" ht="20.100000000000001" hidden="1" customHeight="1">
      <c r="B119" s="115">
        <v>107</v>
      </c>
      <c r="C119" s="116">
        <f>연결_지출수입내역서!J113</f>
        <v>0</v>
      </c>
      <c r="D119" s="96">
        <f>연결_지출수입내역서!K113</f>
        <v>0</v>
      </c>
      <c r="E119" s="107">
        <f>연결_지출수입내역서!L113</f>
        <v>0</v>
      </c>
      <c r="F119" s="96">
        <f>연결_지출수입내역서!M113</f>
        <v>0</v>
      </c>
      <c r="G119" s="215">
        <f>연결_지출수입내역서!N113</f>
        <v>0</v>
      </c>
      <c r="H119" s="215"/>
      <c r="I119" s="98">
        <f>연결_지출수입내역서!O113</f>
        <v>0</v>
      </c>
    </row>
    <row r="120" spans="2:9" ht="20.100000000000001" hidden="1" customHeight="1">
      <c r="B120" s="115">
        <v>108</v>
      </c>
      <c r="C120" s="116">
        <f>연결_지출수입내역서!J114</f>
        <v>0</v>
      </c>
      <c r="D120" s="96">
        <f>연결_지출수입내역서!K114</f>
        <v>0</v>
      </c>
      <c r="E120" s="107">
        <f>연결_지출수입내역서!L114</f>
        <v>0</v>
      </c>
      <c r="F120" s="96">
        <f>연결_지출수입내역서!M114</f>
        <v>0</v>
      </c>
      <c r="G120" s="215">
        <f>연결_지출수입내역서!N114</f>
        <v>0</v>
      </c>
      <c r="H120" s="215"/>
      <c r="I120" s="98">
        <f>연결_지출수입내역서!O114</f>
        <v>0</v>
      </c>
    </row>
    <row r="121" spans="2:9" ht="20.100000000000001" hidden="1" customHeight="1">
      <c r="B121" s="115">
        <v>109</v>
      </c>
      <c r="C121" s="116">
        <f>연결_지출수입내역서!J115</f>
        <v>0</v>
      </c>
      <c r="D121" s="96">
        <f>연결_지출수입내역서!K115</f>
        <v>0</v>
      </c>
      <c r="E121" s="107">
        <f>연결_지출수입내역서!L115</f>
        <v>0</v>
      </c>
      <c r="F121" s="96">
        <f>연결_지출수입내역서!M115</f>
        <v>0</v>
      </c>
      <c r="G121" s="215">
        <f>연결_지출수입내역서!N115</f>
        <v>0</v>
      </c>
      <c r="H121" s="215"/>
      <c r="I121" s="98">
        <f>연결_지출수입내역서!O115</f>
        <v>0</v>
      </c>
    </row>
    <row r="122" spans="2:9" ht="20.100000000000001" hidden="1" customHeight="1">
      <c r="B122" s="115">
        <v>110</v>
      </c>
      <c r="C122" s="116">
        <f>연결_지출수입내역서!J116</f>
        <v>0</v>
      </c>
      <c r="D122" s="96">
        <f>연결_지출수입내역서!K116</f>
        <v>0</v>
      </c>
      <c r="E122" s="107">
        <f>연결_지출수입내역서!L116</f>
        <v>0</v>
      </c>
      <c r="F122" s="96">
        <f>연결_지출수입내역서!M116</f>
        <v>0</v>
      </c>
      <c r="G122" s="215">
        <f>연결_지출수입내역서!N116</f>
        <v>0</v>
      </c>
      <c r="H122" s="215"/>
      <c r="I122" s="98">
        <f>연결_지출수입내역서!O116</f>
        <v>0</v>
      </c>
    </row>
    <row r="123" spans="2:9" ht="20.100000000000001" hidden="1" customHeight="1">
      <c r="B123" s="115">
        <v>111</v>
      </c>
      <c r="C123" s="116">
        <f>연결_지출수입내역서!J117</f>
        <v>0</v>
      </c>
      <c r="D123" s="96">
        <f>연결_지출수입내역서!K117</f>
        <v>0</v>
      </c>
      <c r="E123" s="107">
        <f>연결_지출수입내역서!L117</f>
        <v>0</v>
      </c>
      <c r="F123" s="96">
        <f>연결_지출수입내역서!M117</f>
        <v>0</v>
      </c>
      <c r="G123" s="215">
        <f>연결_지출수입내역서!N117</f>
        <v>0</v>
      </c>
      <c r="H123" s="215"/>
      <c r="I123" s="98">
        <f>연결_지출수입내역서!O117</f>
        <v>0</v>
      </c>
    </row>
    <row r="124" spans="2:9" ht="20.100000000000001" hidden="1" customHeight="1">
      <c r="B124" s="115">
        <v>112</v>
      </c>
      <c r="C124" s="116">
        <f>연결_지출수입내역서!J118</f>
        <v>0</v>
      </c>
      <c r="D124" s="96">
        <f>연결_지출수입내역서!K118</f>
        <v>0</v>
      </c>
      <c r="E124" s="107">
        <f>연결_지출수입내역서!L118</f>
        <v>0</v>
      </c>
      <c r="F124" s="96">
        <f>연결_지출수입내역서!M118</f>
        <v>0</v>
      </c>
      <c r="G124" s="215">
        <f>연결_지출수입내역서!N118</f>
        <v>0</v>
      </c>
      <c r="H124" s="215"/>
      <c r="I124" s="98">
        <f>연결_지출수입내역서!O118</f>
        <v>0</v>
      </c>
    </row>
    <row r="125" spans="2:9" ht="20.100000000000001" hidden="1" customHeight="1">
      <c r="B125" s="115">
        <v>113</v>
      </c>
      <c r="C125" s="116">
        <f>연결_지출수입내역서!J119</f>
        <v>0</v>
      </c>
      <c r="D125" s="96">
        <f>연결_지출수입내역서!K119</f>
        <v>0</v>
      </c>
      <c r="E125" s="107">
        <f>연결_지출수입내역서!L119</f>
        <v>0</v>
      </c>
      <c r="F125" s="96">
        <f>연결_지출수입내역서!M119</f>
        <v>0</v>
      </c>
      <c r="G125" s="215">
        <f>연결_지출수입내역서!N119</f>
        <v>0</v>
      </c>
      <c r="H125" s="215"/>
      <c r="I125" s="98">
        <f>연결_지출수입내역서!O119</f>
        <v>0</v>
      </c>
    </row>
    <row r="126" spans="2:9" ht="20.100000000000001" hidden="1" customHeight="1">
      <c r="B126" s="115">
        <v>114</v>
      </c>
      <c r="C126" s="116">
        <f>연결_지출수입내역서!J120</f>
        <v>0</v>
      </c>
      <c r="D126" s="96">
        <f>연결_지출수입내역서!K120</f>
        <v>0</v>
      </c>
      <c r="E126" s="107">
        <f>연결_지출수입내역서!L120</f>
        <v>0</v>
      </c>
      <c r="F126" s="96">
        <f>연결_지출수입내역서!M120</f>
        <v>0</v>
      </c>
      <c r="G126" s="215">
        <f>연결_지출수입내역서!N120</f>
        <v>0</v>
      </c>
      <c r="H126" s="215"/>
      <c r="I126" s="98">
        <f>연결_지출수입내역서!O120</f>
        <v>0</v>
      </c>
    </row>
    <row r="127" spans="2:9" ht="20.100000000000001" hidden="1" customHeight="1">
      <c r="B127" s="115">
        <v>115</v>
      </c>
      <c r="C127" s="116">
        <f>연결_지출수입내역서!J121</f>
        <v>0</v>
      </c>
      <c r="D127" s="96">
        <f>연결_지출수입내역서!K121</f>
        <v>0</v>
      </c>
      <c r="E127" s="107">
        <f>연결_지출수입내역서!L121</f>
        <v>0</v>
      </c>
      <c r="F127" s="96">
        <f>연결_지출수입내역서!M121</f>
        <v>0</v>
      </c>
      <c r="G127" s="215">
        <f>연결_지출수입내역서!N121</f>
        <v>0</v>
      </c>
      <c r="H127" s="215"/>
      <c r="I127" s="98">
        <f>연결_지출수입내역서!O121</f>
        <v>0</v>
      </c>
    </row>
    <row r="128" spans="2:9" ht="20.100000000000001" hidden="1" customHeight="1">
      <c r="B128" s="115">
        <v>116</v>
      </c>
      <c r="C128" s="116">
        <f>연결_지출수입내역서!J122</f>
        <v>0</v>
      </c>
      <c r="D128" s="96">
        <f>연결_지출수입내역서!K122</f>
        <v>0</v>
      </c>
      <c r="E128" s="107">
        <f>연결_지출수입내역서!L122</f>
        <v>0</v>
      </c>
      <c r="F128" s="96">
        <f>연결_지출수입내역서!M122</f>
        <v>0</v>
      </c>
      <c r="G128" s="215">
        <f>연결_지출수입내역서!N122</f>
        <v>0</v>
      </c>
      <c r="H128" s="215"/>
      <c r="I128" s="98">
        <f>연결_지출수입내역서!O122</f>
        <v>0</v>
      </c>
    </row>
    <row r="129" spans="2:9" ht="20.100000000000001" hidden="1" customHeight="1">
      <c r="B129" s="115">
        <v>117</v>
      </c>
      <c r="C129" s="116">
        <f>연결_지출수입내역서!J123</f>
        <v>0</v>
      </c>
      <c r="D129" s="96">
        <f>연결_지출수입내역서!K123</f>
        <v>0</v>
      </c>
      <c r="E129" s="107">
        <f>연결_지출수입내역서!L123</f>
        <v>0</v>
      </c>
      <c r="F129" s="96">
        <f>연결_지출수입내역서!M123</f>
        <v>0</v>
      </c>
      <c r="G129" s="215">
        <f>연결_지출수입내역서!N123</f>
        <v>0</v>
      </c>
      <c r="H129" s="215"/>
      <c r="I129" s="98">
        <f>연결_지출수입내역서!O123</f>
        <v>0</v>
      </c>
    </row>
    <row r="130" spans="2:9" ht="20.100000000000001" hidden="1" customHeight="1">
      <c r="B130" s="115">
        <v>118</v>
      </c>
      <c r="C130" s="116">
        <f>연결_지출수입내역서!J124</f>
        <v>0</v>
      </c>
      <c r="D130" s="96">
        <f>연결_지출수입내역서!K124</f>
        <v>0</v>
      </c>
      <c r="E130" s="107">
        <f>연결_지출수입내역서!L124</f>
        <v>0</v>
      </c>
      <c r="F130" s="96">
        <f>연결_지출수입내역서!M124</f>
        <v>0</v>
      </c>
      <c r="G130" s="215">
        <f>연결_지출수입내역서!N124</f>
        <v>0</v>
      </c>
      <c r="H130" s="215"/>
      <c r="I130" s="98">
        <f>연결_지출수입내역서!O124</f>
        <v>0</v>
      </c>
    </row>
    <row r="131" spans="2:9" ht="20.100000000000001" hidden="1" customHeight="1">
      <c r="B131" s="115">
        <v>119</v>
      </c>
      <c r="C131" s="116">
        <f>연결_지출수입내역서!J125</f>
        <v>0</v>
      </c>
      <c r="D131" s="96">
        <f>연결_지출수입내역서!K125</f>
        <v>0</v>
      </c>
      <c r="E131" s="107">
        <f>연결_지출수입내역서!L125</f>
        <v>0</v>
      </c>
      <c r="F131" s="96">
        <f>연결_지출수입내역서!M125</f>
        <v>0</v>
      </c>
      <c r="G131" s="215">
        <f>연결_지출수입내역서!N125</f>
        <v>0</v>
      </c>
      <c r="H131" s="215"/>
      <c r="I131" s="98">
        <f>연결_지출수입내역서!O125</f>
        <v>0</v>
      </c>
    </row>
    <row r="132" spans="2:9" ht="20.100000000000001" hidden="1" customHeight="1">
      <c r="B132" s="115">
        <v>120</v>
      </c>
      <c r="C132" s="116">
        <f>연결_지출수입내역서!J126</f>
        <v>0</v>
      </c>
      <c r="D132" s="96">
        <f>연결_지출수입내역서!K126</f>
        <v>0</v>
      </c>
      <c r="E132" s="107">
        <f>연결_지출수입내역서!L126</f>
        <v>0</v>
      </c>
      <c r="F132" s="96">
        <f>연결_지출수입내역서!M126</f>
        <v>0</v>
      </c>
      <c r="G132" s="215">
        <f>연결_지출수입내역서!N126</f>
        <v>0</v>
      </c>
      <c r="H132" s="215"/>
      <c r="I132" s="98">
        <f>연결_지출수입내역서!O126</f>
        <v>0</v>
      </c>
    </row>
    <row r="133" spans="2:9" ht="20.100000000000001" hidden="1" customHeight="1">
      <c r="B133" s="115">
        <v>121</v>
      </c>
      <c r="C133" s="116">
        <f>연결_지출수입내역서!J127</f>
        <v>0</v>
      </c>
      <c r="D133" s="96">
        <f>연결_지출수입내역서!K127</f>
        <v>0</v>
      </c>
      <c r="E133" s="107">
        <f>연결_지출수입내역서!L127</f>
        <v>0</v>
      </c>
      <c r="F133" s="96">
        <f>연결_지출수입내역서!M127</f>
        <v>0</v>
      </c>
      <c r="G133" s="215">
        <f>연결_지출수입내역서!N127</f>
        <v>0</v>
      </c>
      <c r="H133" s="215"/>
      <c r="I133" s="98">
        <f>연결_지출수입내역서!O127</f>
        <v>0</v>
      </c>
    </row>
    <row r="134" spans="2:9" ht="20.100000000000001" hidden="1" customHeight="1">
      <c r="B134" s="115">
        <v>122</v>
      </c>
      <c r="C134" s="116">
        <f>연결_지출수입내역서!J128</f>
        <v>0</v>
      </c>
      <c r="D134" s="96">
        <f>연결_지출수입내역서!K128</f>
        <v>0</v>
      </c>
      <c r="E134" s="107">
        <f>연결_지출수입내역서!L128</f>
        <v>0</v>
      </c>
      <c r="F134" s="96">
        <f>연결_지출수입내역서!M128</f>
        <v>0</v>
      </c>
      <c r="G134" s="215">
        <f>연결_지출수입내역서!N128</f>
        <v>0</v>
      </c>
      <c r="H134" s="215"/>
      <c r="I134" s="98">
        <f>연결_지출수입내역서!O128</f>
        <v>0</v>
      </c>
    </row>
    <row r="135" spans="2:9" ht="20.100000000000001" hidden="1" customHeight="1">
      <c r="B135" s="115">
        <v>123</v>
      </c>
      <c r="C135" s="116">
        <f>연결_지출수입내역서!J129</f>
        <v>0</v>
      </c>
      <c r="D135" s="96">
        <f>연결_지출수입내역서!K129</f>
        <v>0</v>
      </c>
      <c r="E135" s="107">
        <f>연결_지출수입내역서!L129</f>
        <v>0</v>
      </c>
      <c r="F135" s="96">
        <f>연결_지출수입내역서!M129</f>
        <v>0</v>
      </c>
      <c r="G135" s="215">
        <f>연결_지출수입내역서!N129</f>
        <v>0</v>
      </c>
      <c r="H135" s="215"/>
      <c r="I135" s="98">
        <f>연결_지출수입내역서!O129</f>
        <v>0</v>
      </c>
    </row>
    <row r="136" spans="2:9" ht="20.100000000000001" hidden="1" customHeight="1">
      <c r="B136" s="115">
        <v>124</v>
      </c>
      <c r="C136" s="116">
        <f>연결_지출수입내역서!J130</f>
        <v>0</v>
      </c>
      <c r="D136" s="96">
        <f>연결_지출수입내역서!K130</f>
        <v>0</v>
      </c>
      <c r="E136" s="107">
        <f>연결_지출수입내역서!L130</f>
        <v>0</v>
      </c>
      <c r="F136" s="96">
        <f>연결_지출수입내역서!M130</f>
        <v>0</v>
      </c>
      <c r="G136" s="215">
        <f>연결_지출수입내역서!N130</f>
        <v>0</v>
      </c>
      <c r="H136" s="215"/>
      <c r="I136" s="98">
        <f>연결_지출수입내역서!O130</f>
        <v>0</v>
      </c>
    </row>
    <row r="137" spans="2:9" ht="20.100000000000001" hidden="1" customHeight="1">
      <c r="B137" s="115">
        <v>125</v>
      </c>
      <c r="C137" s="116">
        <f>연결_지출수입내역서!J131</f>
        <v>0</v>
      </c>
      <c r="D137" s="96">
        <f>연결_지출수입내역서!K131</f>
        <v>0</v>
      </c>
      <c r="E137" s="107">
        <f>연결_지출수입내역서!L131</f>
        <v>0</v>
      </c>
      <c r="F137" s="96">
        <f>연결_지출수입내역서!M131</f>
        <v>0</v>
      </c>
      <c r="G137" s="215">
        <f>연결_지출수입내역서!N131</f>
        <v>0</v>
      </c>
      <c r="H137" s="215"/>
      <c r="I137" s="98">
        <f>연결_지출수입내역서!O131</f>
        <v>0</v>
      </c>
    </row>
    <row r="138" spans="2:9" ht="20.100000000000001" hidden="1" customHeight="1">
      <c r="B138" s="115">
        <v>126</v>
      </c>
      <c r="C138" s="116">
        <f>연결_지출수입내역서!J132</f>
        <v>0</v>
      </c>
      <c r="D138" s="96">
        <f>연결_지출수입내역서!K132</f>
        <v>0</v>
      </c>
      <c r="E138" s="107">
        <f>연결_지출수입내역서!L132</f>
        <v>0</v>
      </c>
      <c r="F138" s="96">
        <f>연결_지출수입내역서!M132</f>
        <v>0</v>
      </c>
      <c r="G138" s="215">
        <f>연결_지출수입내역서!N132</f>
        <v>0</v>
      </c>
      <c r="H138" s="215"/>
      <c r="I138" s="98">
        <f>연결_지출수입내역서!O132</f>
        <v>0</v>
      </c>
    </row>
    <row r="139" spans="2:9" ht="20.100000000000001" hidden="1" customHeight="1">
      <c r="B139" s="115">
        <v>127</v>
      </c>
      <c r="C139" s="116">
        <f>연결_지출수입내역서!J133</f>
        <v>0</v>
      </c>
      <c r="D139" s="96">
        <f>연결_지출수입내역서!K133</f>
        <v>0</v>
      </c>
      <c r="E139" s="107">
        <f>연결_지출수입내역서!L133</f>
        <v>0</v>
      </c>
      <c r="F139" s="96">
        <f>연결_지출수입내역서!M133</f>
        <v>0</v>
      </c>
      <c r="G139" s="215">
        <f>연결_지출수입내역서!N133</f>
        <v>0</v>
      </c>
      <c r="H139" s="215"/>
      <c r="I139" s="98">
        <f>연결_지출수입내역서!O133</f>
        <v>0</v>
      </c>
    </row>
    <row r="140" spans="2:9" ht="20.100000000000001" hidden="1" customHeight="1">
      <c r="B140" s="115">
        <v>128</v>
      </c>
      <c r="C140" s="116">
        <f>연결_지출수입내역서!J134</f>
        <v>0</v>
      </c>
      <c r="D140" s="96">
        <f>연결_지출수입내역서!K134</f>
        <v>0</v>
      </c>
      <c r="E140" s="107">
        <f>연결_지출수입내역서!L134</f>
        <v>0</v>
      </c>
      <c r="F140" s="96">
        <f>연결_지출수입내역서!M134</f>
        <v>0</v>
      </c>
      <c r="G140" s="215">
        <f>연결_지출수입내역서!N134</f>
        <v>0</v>
      </c>
      <c r="H140" s="215"/>
      <c r="I140" s="98">
        <f>연결_지출수입내역서!O134</f>
        <v>0</v>
      </c>
    </row>
    <row r="141" spans="2:9" ht="20.100000000000001" hidden="1" customHeight="1">
      <c r="B141" s="115">
        <v>129</v>
      </c>
      <c r="C141" s="116">
        <f>연결_지출수입내역서!J135</f>
        <v>0</v>
      </c>
      <c r="D141" s="96">
        <f>연결_지출수입내역서!K135</f>
        <v>0</v>
      </c>
      <c r="E141" s="107">
        <f>연결_지출수입내역서!L135</f>
        <v>0</v>
      </c>
      <c r="F141" s="96">
        <f>연결_지출수입내역서!M135</f>
        <v>0</v>
      </c>
      <c r="G141" s="215">
        <f>연결_지출수입내역서!N135</f>
        <v>0</v>
      </c>
      <c r="H141" s="215"/>
      <c r="I141" s="98">
        <f>연결_지출수입내역서!O135</f>
        <v>0</v>
      </c>
    </row>
    <row r="142" spans="2:9" ht="20.100000000000001" hidden="1" customHeight="1">
      <c r="B142" s="115">
        <v>130</v>
      </c>
      <c r="C142" s="116">
        <f>연결_지출수입내역서!J136</f>
        <v>0</v>
      </c>
      <c r="D142" s="96">
        <f>연결_지출수입내역서!K136</f>
        <v>0</v>
      </c>
      <c r="E142" s="107">
        <f>연결_지출수입내역서!L136</f>
        <v>0</v>
      </c>
      <c r="F142" s="96">
        <f>연결_지출수입내역서!M136</f>
        <v>0</v>
      </c>
      <c r="G142" s="215">
        <f>연결_지출수입내역서!N136</f>
        <v>0</v>
      </c>
      <c r="H142" s="215"/>
      <c r="I142" s="98">
        <f>연결_지출수입내역서!O136</f>
        <v>0</v>
      </c>
    </row>
    <row r="143" spans="2:9" ht="20.100000000000001" hidden="1" customHeight="1">
      <c r="B143" s="115">
        <v>131</v>
      </c>
      <c r="C143" s="116">
        <f>연결_지출수입내역서!J137</f>
        <v>0</v>
      </c>
      <c r="D143" s="96">
        <f>연결_지출수입내역서!K137</f>
        <v>0</v>
      </c>
      <c r="E143" s="107">
        <f>연결_지출수입내역서!L137</f>
        <v>0</v>
      </c>
      <c r="F143" s="96">
        <f>연결_지출수입내역서!M137</f>
        <v>0</v>
      </c>
      <c r="G143" s="215">
        <f>연결_지출수입내역서!N137</f>
        <v>0</v>
      </c>
      <c r="H143" s="215"/>
      <c r="I143" s="98">
        <f>연결_지출수입내역서!O137</f>
        <v>0</v>
      </c>
    </row>
    <row r="144" spans="2:9" ht="20.100000000000001" hidden="1" customHeight="1">
      <c r="B144" s="115">
        <v>132</v>
      </c>
      <c r="C144" s="116">
        <f>연결_지출수입내역서!J138</f>
        <v>0</v>
      </c>
      <c r="D144" s="96">
        <f>연결_지출수입내역서!K138</f>
        <v>0</v>
      </c>
      <c r="E144" s="107">
        <f>연결_지출수입내역서!L138</f>
        <v>0</v>
      </c>
      <c r="F144" s="96">
        <f>연결_지출수입내역서!M138</f>
        <v>0</v>
      </c>
      <c r="G144" s="215">
        <f>연결_지출수입내역서!N138</f>
        <v>0</v>
      </c>
      <c r="H144" s="215"/>
      <c r="I144" s="98">
        <f>연결_지출수입내역서!O138</f>
        <v>0</v>
      </c>
    </row>
    <row r="145" spans="2:9" ht="20.100000000000001" hidden="1" customHeight="1">
      <c r="B145" s="115">
        <v>133</v>
      </c>
      <c r="C145" s="116">
        <f>연결_지출수입내역서!J139</f>
        <v>0</v>
      </c>
      <c r="D145" s="96">
        <f>연결_지출수입내역서!K139</f>
        <v>0</v>
      </c>
      <c r="E145" s="107">
        <f>연결_지출수입내역서!L139</f>
        <v>0</v>
      </c>
      <c r="F145" s="96">
        <f>연결_지출수입내역서!M139</f>
        <v>0</v>
      </c>
      <c r="G145" s="215">
        <f>연결_지출수입내역서!N139</f>
        <v>0</v>
      </c>
      <c r="H145" s="215"/>
      <c r="I145" s="98">
        <f>연결_지출수입내역서!O139</f>
        <v>0</v>
      </c>
    </row>
    <row r="146" spans="2:9" ht="20.100000000000001" hidden="1" customHeight="1">
      <c r="B146" s="115">
        <v>134</v>
      </c>
      <c r="C146" s="116">
        <f>연결_지출수입내역서!J140</f>
        <v>0</v>
      </c>
      <c r="D146" s="96">
        <f>연결_지출수입내역서!K140</f>
        <v>0</v>
      </c>
      <c r="E146" s="107">
        <f>연결_지출수입내역서!L140</f>
        <v>0</v>
      </c>
      <c r="F146" s="96">
        <f>연결_지출수입내역서!M140</f>
        <v>0</v>
      </c>
      <c r="G146" s="215">
        <f>연결_지출수입내역서!N140</f>
        <v>0</v>
      </c>
      <c r="H146" s="215"/>
      <c r="I146" s="98">
        <f>연결_지출수입내역서!O140</f>
        <v>0</v>
      </c>
    </row>
    <row r="147" spans="2:9" ht="20.100000000000001" hidden="1" customHeight="1">
      <c r="B147" s="115">
        <v>135</v>
      </c>
      <c r="C147" s="116">
        <f>연결_지출수입내역서!J141</f>
        <v>0</v>
      </c>
      <c r="D147" s="96">
        <f>연결_지출수입내역서!K141</f>
        <v>0</v>
      </c>
      <c r="E147" s="107">
        <f>연결_지출수입내역서!L141</f>
        <v>0</v>
      </c>
      <c r="F147" s="96">
        <f>연결_지출수입내역서!M141</f>
        <v>0</v>
      </c>
      <c r="G147" s="215">
        <f>연결_지출수입내역서!N141</f>
        <v>0</v>
      </c>
      <c r="H147" s="215"/>
      <c r="I147" s="98">
        <f>연결_지출수입내역서!O141</f>
        <v>0</v>
      </c>
    </row>
    <row r="148" spans="2:9" ht="20.100000000000001" hidden="1" customHeight="1">
      <c r="B148" s="115">
        <v>136</v>
      </c>
      <c r="C148" s="116">
        <f>연결_지출수입내역서!J142</f>
        <v>0</v>
      </c>
      <c r="D148" s="96">
        <f>연결_지출수입내역서!K142</f>
        <v>0</v>
      </c>
      <c r="E148" s="107">
        <f>연결_지출수입내역서!L142</f>
        <v>0</v>
      </c>
      <c r="F148" s="96">
        <f>연결_지출수입내역서!M142</f>
        <v>0</v>
      </c>
      <c r="G148" s="215">
        <f>연결_지출수입내역서!N142</f>
        <v>0</v>
      </c>
      <c r="H148" s="215"/>
      <c r="I148" s="98">
        <f>연결_지출수입내역서!O142</f>
        <v>0</v>
      </c>
    </row>
    <row r="149" spans="2:9" ht="20.100000000000001" hidden="1" customHeight="1">
      <c r="B149" s="115">
        <v>137</v>
      </c>
      <c r="C149" s="116">
        <f>연결_지출수입내역서!J143</f>
        <v>0</v>
      </c>
      <c r="D149" s="96">
        <f>연결_지출수입내역서!K143</f>
        <v>0</v>
      </c>
      <c r="E149" s="107">
        <f>연결_지출수입내역서!L143</f>
        <v>0</v>
      </c>
      <c r="F149" s="96">
        <f>연결_지출수입내역서!M143</f>
        <v>0</v>
      </c>
      <c r="G149" s="215">
        <f>연결_지출수입내역서!N143</f>
        <v>0</v>
      </c>
      <c r="H149" s="215"/>
      <c r="I149" s="98">
        <f>연결_지출수입내역서!O143</f>
        <v>0</v>
      </c>
    </row>
    <row r="150" spans="2:9" ht="20.100000000000001" hidden="1" customHeight="1">
      <c r="B150" s="115">
        <v>138</v>
      </c>
      <c r="C150" s="116">
        <f>연결_지출수입내역서!J144</f>
        <v>0</v>
      </c>
      <c r="D150" s="96">
        <f>연결_지출수입내역서!K144</f>
        <v>0</v>
      </c>
      <c r="E150" s="107">
        <f>연결_지출수입내역서!L144</f>
        <v>0</v>
      </c>
      <c r="F150" s="96">
        <f>연결_지출수입내역서!M144</f>
        <v>0</v>
      </c>
      <c r="G150" s="215">
        <f>연결_지출수입내역서!N144</f>
        <v>0</v>
      </c>
      <c r="H150" s="215"/>
      <c r="I150" s="98">
        <f>연결_지출수입내역서!O144</f>
        <v>0</v>
      </c>
    </row>
    <row r="151" spans="2:9" ht="20.100000000000001" hidden="1" customHeight="1">
      <c r="B151" s="115">
        <v>139</v>
      </c>
      <c r="C151" s="116">
        <f>연결_지출수입내역서!J145</f>
        <v>0</v>
      </c>
      <c r="D151" s="96">
        <f>연결_지출수입내역서!K145</f>
        <v>0</v>
      </c>
      <c r="E151" s="107">
        <f>연결_지출수입내역서!L145</f>
        <v>0</v>
      </c>
      <c r="F151" s="96">
        <f>연결_지출수입내역서!M145</f>
        <v>0</v>
      </c>
      <c r="G151" s="215">
        <f>연결_지출수입내역서!N145</f>
        <v>0</v>
      </c>
      <c r="H151" s="215"/>
      <c r="I151" s="98">
        <f>연결_지출수입내역서!O145</f>
        <v>0</v>
      </c>
    </row>
    <row r="152" spans="2:9" ht="20.100000000000001" hidden="1" customHeight="1">
      <c r="B152" s="115">
        <v>140</v>
      </c>
      <c r="C152" s="116">
        <f>연결_지출수입내역서!J146</f>
        <v>0</v>
      </c>
      <c r="D152" s="96">
        <f>연결_지출수입내역서!K146</f>
        <v>0</v>
      </c>
      <c r="E152" s="107">
        <f>연결_지출수입내역서!L146</f>
        <v>0</v>
      </c>
      <c r="F152" s="96">
        <f>연결_지출수입내역서!M146</f>
        <v>0</v>
      </c>
      <c r="G152" s="215">
        <f>연결_지출수입내역서!N146</f>
        <v>0</v>
      </c>
      <c r="H152" s="215"/>
      <c r="I152" s="98">
        <f>연결_지출수입내역서!O146</f>
        <v>0</v>
      </c>
    </row>
    <row r="153" spans="2:9" ht="20.100000000000001" hidden="1" customHeight="1">
      <c r="B153" s="115">
        <v>141</v>
      </c>
      <c r="C153" s="116">
        <f>연결_지출수입내역서!J147</f>
        <v>0</v>
      </c>
      <c r="D153" s="96">
        <f>연결_지출수입내역서!K147</f>
        <v>0</v>
      </c>
      <c r="E153" s="107">
        <f>연결_지출수입내역서!L147</f>
        <v>0</v>
      </c>
      <c r="F153" s="96">
        <f>연결_지출수입내역서!M147</f>
        <v>0</v>
      </c>
      <c r="G153" s="215">
        <f>연결_지출수입내역서!N147</f>
        <v>0</v>
      </c>
      <c r="H153" s="215"/>
      <c r="I153" s="98">
        <f>연결_지출수입내역서!O147</f>
        <v>0</v>
      </c>
    </row>
    <row r="154" spans="2:9" ht="20.100000000000001" hidden="1" customHeight="1">
      <c r="B154" s="115">
        <v>142</v>
      </c>
      <c r="C154" s="116">
        <f>연결_지출수입내역서!J148</f>
        <v>0</v>
      </c>
      <c r="D154" s="96">
        <f>연결_지출수입내역서!K148</f>
        <v>0</v>
      </c>
      <c r="E154" s="107">
        <f>연결_지출수입내역서!L148</f>
        <v>0</v>
      </c>
      <c r="F154" s="96">
        <f>연결_지출수입내역서!M148</f>
        <v>0</v>
      </c>
      <c r="G154" s="215">
        <f>연결_지출수입내역서!N148</f>
        <v>0</v>
      </c>
      <c r="H154" s="215"/>
      <c r="I154" s="98">
        <f>연결_지출수입내역서!O148</f>
        <v>0</v>
      </c>
    </row>
    <row r="155" spans="2:9" ht="20.100000000000001" hidden="1" customHeight="1">
      <c r="B155" s="115">
        <v>143</v>
      </c>
      <c r="C155" s="116">
        <f>연결_지출수입내역서!J149</f>
        <v>0</v>
      </c>
      <c r="D155" s="96">
        <f>연결_지출수입내역서!K149</f>
        <v>0</v>
      </c>
      <c r="E155" s="107">
        <f>연결_지출수입내역서!L149</f>
        <v>0</v>
      </c>
      <c r="F155" s="96">
        <f>연결_지출수입내역서!M149</f>
        <v>0</v>
      </c>
      <c r="G155" s="215">
        <f>연결_지출수입내역서!N149</f>
        <v>0</v>
      </c>
      <c r="H155" s="215"/>
      <c r="I155" s="98">
        <f>연결_지출수입내역서!O149</f>
        <v>0</v>
      </c>
    </row>
    <row r="156" spans="2:9" ht="20.100000000000001" hidden="1" customHeight="1">
      <c r="B156" s="115">
        <v>144</v>
      </c>
      <c r="C156" s="116">
        <f>연결_지출수입내역서!J150</f>
        <v>0</v>
      </c>
      <c r="D156" s="96">
        <f>연결_지출수입내역서!K150</f>
        <v>0</v>
      </c>
      <c r="E156" s="107">
        <f>연결_지출수입내역서!L150</f>
        <v>0</v>
      </c>
      <c r="F156" s="96">
        <f>연결_지출수입내역서!M150</f>
        <v>0</v>
      </c>
      <c r="G156" s="215">
        <f>연결_지출수입내역서!N150</f>
        <v>0</v>
      </c>
      <c r="H156" s="215"/>
      <c r="I156" s="98">
        <f>연결_지출수입내역서!O150</f>
        <v>0</v>
      </c>
    </row>
    <row r="157" spans="2:9" ht="20.100000000000001" hidden="1" customHeight="1">
      <c r="B157" s="115">
        <v>145</v>
      </c>
      <c r="C157" s="116">
        <f>연결_지출수입내역서!J151</f>
        <v>0</v>
      </c>
      <c r="D157" s="96">
        <f>연결_지출수입내역서!K151</f>
        <v>0</v>
      </c>
      <c r="E157" s="107">
        <f>연결_지출수입내역서!L151</f>
        <v>0</v>
      </c>
      <c r="F157" s="96">
        <f>연결_지출수입내역서!M151</f>
        <v>0</v>
      </c>
      <c r="G157" s="215">
        <f>연결_지출수입내역서!N151</f>
        <v>0</v>
      </c>
      <c r="H157" s="215"/>
      <c r="I157" s="98">
        <f>연결_지출수입내역서!O151</f>
        <v>0</v>
      </c>
    </row>
    <row r="158" spans="2:9" ht="20.100000000000001" hidden="1" customHeight="1">
      <c r="B158" s="115">
        <v>146</v>
      </c>
      <c r="C158" s="116">
        <f>연결_지출수입내역서!J152</f>
        <v>0</v>
      </c>
      <c r="D158" s="96">
        <f>연결_지출수입내역서!K152</f>
        <v>0</v>
      </c>
      <c r="E158" s="107">
        <f>연결_지출수입내역서!L152</f>
        <v>0</v>
      </c>
      <c r="F158" s="96">
        <f>연결_지출수입내역서!M152</f>
        <v>0</v>
      </c>
      <c r="G158" s="215">
        <f>연결_지출수입내역서!N152</f>
        <v>0</v>
      </c>
      <c r="H158" s="215"/>
      <c r="I158" s="98">
        <f>연결_지출수입내역서!O152</f>
        <v>0</v>
      </c>
    </row>
    <row r="159" spans="2:9" ht="20.100000000000001" hidden="1" customHeight="1">
      <c r="B159" s="115">
        <v>147</v>
      </c>
      <c r="C159" s="116">
        <f>연결_지출수입내역서!J153</f>
        <v>0</v>
      </c>
      <c r="D159" s="96">
        <f>연결_지출수입내역서!K153</f>
        <v>0</v>
      </c>
      <c r="E159" s="107">
        <f>연결_지출수입내역서!L153</f>
        <v>0</v>
      </c>
      <c r="F159" s="96">
        <f>연결_지출수입내역서!M153</f>
        <v>0</v>
      </c>
      <c r="G159" s="215">
        <f>연결_지출수입내역서!N153</f>
        <v>0</v>
      </c>
      <c r="H159" s="215"/>
      <c r="I159" s="98">
        <f>연결_지출수입내역서!O153</f>
        <v>0</v>
      </c>
    </row>
    <row r="160" spans="2:9" ht="20.100000000000001" hidden="1" customHeight="1">
      <c r="B160" s="115">
        <v>148</v>
      </c>
      <c r="C160" s="116">
        <f>연결_지출수입내역서!J154</f>
        <v>0</v>
      </c>
      <c r="D160" s="96">
        <f>연결_지출수입내역서!K154</f>
        <v>0</v>
      </c>
      <c r="E160" s="107">
        <f>연결_지출수입내역서!L154</f>
        <v>0</v>
      </c>
      <c r="F160" s="96">
        <f>연결_지출수입내역서!M154</f>
        <v>0</v>
      </c>
      <c r="G160" s="215">
        <f>연결_지출수입내역서!N154</f>
        <v>0</v>
      </c>
      <c r="H160" s="215"/>
      <c r="I160" s="98">
        <f>연결_지출수입내역서!O154</f>
        <v>0</v>
      </c>
    </row>
    <row r="161" spans="2:9" ht="20.100000000000001" hidden="1" customHeight="1">
      <c r="B161" s="115">
        <v>149</v>
      </c>
      <c r="C161" s="116">
        <f>연결_지출수입내역서!J155</f>
        <v>0</v>
      </c>
      <c r="D161" s="96">
        <f>연결_지출수입내역서!K155</f>
        <v>0</v>
      </c>
      <c r="E161" s="107">
        <f>연결_지출수입내역서!L155</f>
        <v>0</v>
      </c>
      <c r="F161" s="96">
        <f>연결_지출수입내역서!M155</f>
        <v>0</v>
      </c>
      <c r="G161" s="215">
        <f>연결_지출수입내역서!N155</f>
        <v>0</v>
      </c>
      <c r="H161" s="215"/>
      <c r="I161" s="98">
        <f>연결_지출수입내역서!O155</f>
        <v>0</v>
      </c>
    </row>
    <row r="162" spans="2:9" ht="20.100000000000001" hidden="1" customHeight="1">
      <c r="B162" s="115">
        <v>150</v>
      </c>
      <c r="C162" s="116">
        <f>연결_지출수입내역서!J156</f>
        <v>0</v>
      </c>
      <c r="D162" s="96">
        <f>연결_지출수입내역서!K156</f>
        <v>0</v>
      </c>
      <c r="E162" s="107">
        <f>연결_지출수입내역서!L156</f>
        <v>0</v>
      </c>
      <c r="F162" s="96">
        <f>연결_지출수입내역서!M156</f>
        <v>0</v>
      </c>
      <c r="G162" s="215">
        <f>연결_지출수입내역서!N156</f>
        <v>0</v>
      </c>
      <c r="H162" s="215"/>
      <c r="I162" s="98">
        <f>연결_지출수입내역서!O156</f>
        <v>0</v>
      </c>
    </row>
    <row r="163" spans="2:9" ht="20.100000000000001" hidden="1" customHeight="1">
      <c r="B163" s="115">
        <v>151</v>
      </c>
      <c r="C163" s="116">
        <f>연결_지출수입내역서!J157</f>
        <v>0</v>
      </c>
      <c r="D163" s="96">
        <f>연결_지출수입내역서!K157</f>
        <v>0</v>
      </c>
      <c r="E163" s="107">
        <f>연결_지출수입내역서!L157</f>
        <v>0</v>
      </c>
      <c r="F163" s="96">
        <f>연결_지출수입내역서!M157</f>
        <v>0</v>
      </c>
      <c r="G163" s="215">
        <f>연결_지출수입내역서!N157</f>
        <v>0</v>
      </c>
      <c r="H163" s="215"/>
      <c r="I163" s="98">
        <f>연결_지출수입내역서!O157</f>
        <v>0</v>
      </c>
    </row>
    <row r="164" spans="2:9" ht="20.100000000000001" hidden="1" customHeight="1">
      <c r="B164" s="115">
        <v>152</v>
      </c>
      <c r="C164" s="116">
        <f>연결_지출수입내역서!J158</f>
        <v>0</v>
      </c>
      <c r="D164" s="96">
        <f>연결_지출수입내역서!K158</f>
        <v>0</v>
      </c>
      <c r="E164" s="107">
        <f>연결_지출수입내역서!L158</f>
        <v>0</v>
      </c>
      <c r="F164" s="96">
        <f>연결_지출수입내역서!M158</f>
        <v>0</v>
      </c>
      <c r="G164" s="215">
        <f>연결_지출수입내역서!N158</f>
        <v>0</v>
      </c>
      <c r="H164" s="215"/>
      <c r="I164" s="98">
        <f>연결_지출수입내역서!O158</f>
        <v>0</v>
      </c>
    </row>
    <row r="165" spans="2:9" ht="20.100000000000001" hidden="1" customHeight="1">
      <c r="B165" s="115">
        <v>153</v>
      </c>
      <c r="C165" s="116">
        <f>연결_지출수입내역서!J159</f>
        <v>0</v>
      </c>
      <c r="D165" s="96">
        <f>연결_지출수입내역서!K159</f>
        <v>0</v>
      </c>
      <c r="E165" s="107">
        <f>연결_지출수입내역서!L159</f>
        <v>0</v>
      </c>
      <c r="F165" s="96">
        <f>연결_지출수입내역서!M159</f>
        <v>0</v>
      </c>
      <c r="G165" s="215">
        <f>연결_지출수입내역서!N159</f>
        <v>0</v>
      </c>
      <c r="H165" s="215"/>
      <c r="I165" s="98">
        <f>연결_지출수입내역서!O159</f>
        <v>0</v>
      </c>
    </row>
    <row r="166" spans="2:9" ht="20.100000000000001" hidden="1" customHeight="1">
      <c r="B166" s="115">
        <v>154</v>
      </c>
      <c r="C166" s="116">
        <f>연결_지출수입내역서!J160</f>
        <v>0</v>
      </c>
      <c r="D166" s="96">
        <f>연결_지출수입내역서!K160</f>
        <v>0</v>
      </c>
      <c r="E166" s="107">
        <f>연결_지출수입내역서!L160</f>
        <v>0</v>
      </c>
      <c r="F166" s="96">
        <f>연결_지출수입내역서!M160</f>
        <v>0</v>
      </c>
      <c r="G166" s="215">
        <f>연결_지출수입내역서!N160</f>
        <v>0</v>
      </c>
      <c r="H166" s="215"/>
      <c r="I166" s="98">
        <f>연결_지출수입내역서!O160</f>
        <v>0</v>
      </c>
    </row>
    <row r="167" spans="2:9" ht="20.100000000000001" hidden="1" customHeight="1">
      <c r="B167" s="115">
        <v>155</v>
      </c>
      <c r="C167" s="116">
        <f>연결_지출수입내역서!J161</f>
        <v>0</v>
      </c>
      <c r="D167" s="96">
        <f>연결_지출수입내역서!K161</f>
        <v>0</v>
      </c>
      <c r="E167" s="107">
        <f>연결_지출수입내역서!L161</f>
        <v>0</v>
      </c>
      <c r="F167" s="96">
        <f>연결_지출수입내역서!M161</f>
        <v>0</v>
      </c>
      <c r="G167" s="215">
        <f>연결_지출수입내역서!N161</f>
        <v>0</v>
      </c>
      <c r="H167" s="215"/>
      <c r="I167" s="98">
        <f>연결_지출수입내역서!O161</f>
        <v>0</v>
      </c>
    </row>
    <row r="168" spans="2:9" ht="20.100000000000001" hidden="1" customHeight="1">
      <c r="B168" s="115">
        <v>156</v>
      </c>
      <c r="C168" s="116">
        <f>연결_지출수입내역서!J162</f>
        <v>0</v>
      </c>
      <c r="D168" s="96">
        <f>연결_지출수입내역서!K162</f>
        <v>0</v>
      </c>
      <c r="E168" s="107">
        <f>연결_지출수입내역서!L162</f>
        <v>0</v>
      </c>
      <c r="F168" s="96">
        <f>연결_지출수입내역서!M162</f>
        <v>0</v>
      </c>
      <c r="G168" s="215">
        <f>연결_지출수입내역서!N162</f>
        <v>0</v>
      </c>
      <c r="H168" s="215"/>
      <c r="I168" s="98">
        <f>연결_지출수입내역서!O162</f>
        <v>0</v>
      </c>
    </row>
    <row r="169" spans="2:9" ht="20.100000000000001" hidden="1" customHeight="1">
      <c r="B169" s="115">
        <v>157</v>
      </c>
      <c r="C169" s="116">
        <f>연결_지출수입내역서!J163</f>
        <v>0</v>
      </c>
      <c r="D169" s="96">
        <f>연결_지출수입내역서!K163</f>
        <v>0</v>
      </c>
      <c r="E169" s="107">
        <f>연결_지출수입내역서!L163</f>
        <v>0</v>
      </c>
      <c r="F169" s="96">
        <f>연결_지출수입내역서!M163</f>
        <v>0</v>
      </c>
      <c r="G169" s="215">
        <f>연결_지출수입내역서!N163</f>
        <v>0</v>
      </c>
      <c r="H169" s="215"/>
      <c r="I169" s="98">
        <f>연결_지출수입내역서!O163</f>
        <v>0</v>
      </c>
    </row>
    <row r="170" spans="2:9" ht="20.100000000000001" hidden="1" customHeight="1">
      <c r="B170" s="115">
        <v>158</v>
      </c>
      <c r="C170" s="116">
        <f>연결_지출수입내역서!J164</f>
        <v>0</v>
      </c>
      <c r="D170" s="96">
        <f>연결_지출수입내역서!K164</f>
        <v>0</v>
      </c>
      <c r="E170" s="107">
        <f>연결_지출수입내역서!L164</f>
        <v>0</v>
      </c>
      <c r="F170" s="96">
        <f>연결_지출수입내역서!M164</f>
        <v>0</v>
      </c>
      <c r="G170" s="215">
        <f>연결_지출수입내역서!N164</f>
        <v>0</v>
      </c>
      <c r="H170" s="215"/>
      <c r="I170" s="98">
        <f>연결_지출수입내역서!O164</f>
        <v>0</v>
      </c>
    </row>
    <row r="171" spans="2:9" ht="20.100000000000001" hidden="1" customHeight="1">
      <c r="B171" s="115">
        <v>159</v>
      </c>
      <c r="C171" s="116">
        <f>연결_지출수입내역서!J165</f>
        <v>0</v>
      </c>
      <c r="D171" s="96">
        <f>연결_지출수입내역서!K165</f>
        <v>0</v>
      </c>
      <c r="E171" s="107">
        <f>연결_지출수입내역서!L165</f>
        <v>0</v>
      </c>
      <c r="F171" s="96">
        <f>연결_지출수입내역서!M165</f>
        <v>0</v>
      </c>
      <c r="G171" s="215">
        <f>연결_지출수입내역서!N165</f>
        <v>0</v>
      </c>
      <c r="H171" s="215"/>
      <c r="I171" s="98">
        <f>연결_지출수입내역서!O165</f>
        <v>0</v>
      </c>
    </row>
    <row r="172" spans="2:9" ht="20.100000000000001" hidden="1" customHeight="1">
      <c r="B172" s="115">
        <v>160</v>
      </c>
      <c r="C172" s="116">
        <f>연결_지출수입내역서!J166</f>
        <v>0</v>
      </c>
      <c r="D172" s="96">
        <f>연결_지출수입내역서!K166</f>
        <v>0</v>
      </c>
      <c r="E172" s="107">
        <f>연결_지출수입내역서!L166</f>
        <v>0</v>
      </c>
      <c r="F172" s="96">
        <f>연결_지출수입내역서!M166</f>
        <v>0</v>
      </c>
      <c r="G172" s="215">
        <f>연결_지출수입내역서!N166</f>
        <v>0</v>
      </c>
      <c r="H172" s="215"/>
      <c r="I172" s="98">
        <f>연결_지출수입내역서!O166</f>
        <v>0</v>
      </c>
    </row>
    <row r="173" spans="2:9" ht="20.100000000000001" hidden="1" customHeight="1">
      <c r="B173" s="115">
        <v>161</v>
      </c>
      <c r="C173" s="116">
        <f>연결_지출수입내역서!J167</f>
        <v>0</v>
      </c>
      <c r="D173" s="96">
        <f>연결_지출수입내역서!K167</f>
        <v>0</v>
      </c>
      <c r="E173" s="107">
        <f>연결_지출수입내역서!L167</f>
        <v>0</v>
      </c>
      <c r="F173" s="96">
        <f>연결_지출수입내역서!M167</f>
        <v>0</v>
      </c>
      <c r="G173" s="215">
        <f>연결_지출수입내역서!N167</f>
        <v>0</v>
      </c>
      <c r="H173" s="215"/>
      <c r="I173" s="98">
        <f>연결_지출수입내역서!O167</f>
        <v>0</v>
      </c>
    </row>
    <row r="174" spans="2:9" ht="20.100000000000001" hidden="1" customHeight="1">
      <c r="B174" s="115">
        <v>162</v>
      </c>
      <c r="C174" s="116">
        <f>연결_지출수입내역서!J168</f>
        <v>0</v>
      </c>
      <c r="D174" s="96">
        <f>연결_지출수입내역서!K168</f>
        <v>0</v>
      </c>
      <c r="E174" s="107">
        <f>연결_지출수입내역서!L168</f>
        <v>0</v>
      </c>
      <c r="F174" s="96">
        <f>연결_지출수입내역서!M168</f>
        <v>0</v>
      </c>
      <c r="G174" s="215">
        <f>연결_지출수입내역서!N168</f>
        <v>0</v>
      </c>
      <c r="H174" s="215"/>
      <c r="I174" s="98">
        <f>연결_지출수입내역서!O168</f>
        <v>0</v>
      </c>
    </row>
    <row r="175" spans="2:9" ht="20.100000000000001" hidden="1" customHeight="1">
      <c r="B175" s="115">
        <v>163</v>
      </c>
      <c r="C175" s="116">
        <f>연결_지출수입내역서!J169</f>
        <v>0</v>
      </c>
      <c r="D175" s="96">
        <f>연결_지출수입내역서!K169</f>
        <v>0</v>
      </c>
      <c r="E175" s="107">
        <f>연결_지출수입내역서!L169</f>
        <v>0</v>
      </c>
      <c r="F175" s="96">
        <f>연결_지출수입내역서!M169</f>
        <v>0</v>
      </c>
      <c r="G175" s="215">
        <f>연결_지출수입내역서!N169</f>
        <v>0</v>
      </c>
      <c r="H175" s="215"/>
      <c r="I175" s="98">
        <f>연결_지출수입내역서!O169</f>
        <v>0</v>
      </c>
    </row>
    <row r="176" spans="2:9" ht="20.100000000000001" hidden="1" customHeight="1">
      <c r="B176" s="115">
        <v>164</v>
      </c>
      <c r="C176" s="116">
        <f>연결_지출수입내역서!J170</f>
        <v>0</v>
      </c>
      <c r="D176" s="96">
        <f>연결_지출수입내역서!K170</f>
        <v>0</v>
      </c>
      <c r="E176" s="107">
        <f>연결_지출수입내역서!L170</f>
        <v>0</v>
      </c>
      <c r="F176" s="96">
        <f>연결_지출수입내역서!M170</f>
        <v>0</v>
      </c>
      <c r="G176" s="215">
        <f>연결_지출수입내역서!N170</f>
        <v>0</v>
      </c>
      <c r="H176" s="215"/>
      <c r="I176" s="98">
        <f>연결_지출수입내역서!O170</f>
        <v>0</v>
      </c>
    </row>
    <row r="177" spans="2:9" ht="20.100000000000001" hidden="1" customHeight="1">
      <c r="B177" s="115">
        <v>165</v>
      </c>
      <c r="C177" s="116">
        <f>연결_지출수입내역서!J171</f>
        <v>0</v>
      </c>
      <c r="D177" s="96">
        <f>연결_지출수입내역서!K171</f>
        <v>0</v>
      </c>
      <c r="E177" s="107">
        <f>연결_지출수입내역서!L171</f>
        <v>0</v>
      </c>
      <c r="F177" s="96">
        <f>연결_지출수입내역서!M171</f>
        <v>0</v>
      </c>
      <c r="G177" s="215">
        <f>연결_지출수입내역서!N171</f>
        <v>0</v>
      </c>
      <c r="H177" s="215"/>
      <c r="I177" s="98">
        <f>연결_지출수입내역서!O171</f>
        <v>0</v>
      </c>
    </row>
    <row r="178" spans="2:9" ht="20.100000000000001" hidden="1" customHeight="1">
      <c r="B178" s="115">
        <v>166</v>
      </c>
      <c r="C178" s="116">
        <f>연결_지출수입내역서!J172</f>
        <v>0</v>
      </c>
      <c r="D178" s="96">
        <f>연결_지출수입내역서!K172</f>
        <v>0</v>
      </c>
      <c r="E178" s="107">
        <f>연결_지출수입내역서!L172</f>
        <v>0</v>
      </c>
      <c r="F178" s="96">
        <f>연결_지출수입내역서!M172</f>
        <v>0</v>
      </c>
      <c r="G178" s="215">
        <f>연결_지출수입내역서!N172</f>
        <v>0</v>
      </c>
      <c r="H178" s="215"/>
      <c r="I178" s="98">
        <f>연결_지출수입내역서!O172</f>
        <v>0</v>
      </c>
    </row>
    <row r="179" spans="2:9" ht="20.100000000000001" hidden="1" customHeight="1">
      <c r="B179" s="115">
        <v>167</v>
      </c>
      <c r="C179" s="116">
        <f>연결_지출수입내역서!J173</f>
        <v>0</v>
      </c>
      <c r="D179" s="96">
        <f>연결_지출수입내역서!K173</f>
        <v>0</v>
      </c>
      <c r="E179" s="107">
        <f>연결_지출수입내역서!L173</f>
        <v>0</v>
      </c>
      <c r="F179" s="96">
        <f>연결_지출수입내역서!M173</f>
        <v>0</v>
      </c>
      <c r="G179" s="215">
        <f>연결_지출수입내역서!N173</f>
        <v>0</v>
      </c>
      <c r="H179" s="215"/>
      <c r="I179" s="98">
        <f>연결_지출수입내역서!O173</f>
        <v>0</v>
      </c>
    </row>
    <row r="180" spans="2:9" ht="20.100000000000001" hidden="1" customHeight="1">
      <c r="B180" s="115">
        <v>168</v>
      </c>
      <c r="C180" s="116">
        <f>연결_지출수입내역서!J174</f>
        <v>0</v>
      </c>
      <c r="D180" s="96">
        <f>연결_지출수입내역서!K174</f>
        <v>0</v>
      </c>
      <c r="E180" s="107">
        <f>연결_지출수입내역서!L174</f>
        <v>0</v>
      </c>
      <c r="F180" s="96">
        <f>연결_지출수입내역서!M174</f>
        <v>0</v>
      </c>
      <c r="G180" s="215">
        <f>연결_지출수입내역서!N174</f>
        <v>0</v>
      </c>
      <c r="H180" s="215"/>
      <c r="I180" s="98">
        <f>연결_지출수입내역서!O174</f>
        <v>0</v>
      </c>
    </row>
    <row r="181" spans="2:9" ht="20.100000000000001" hidden="1" customHeight="1">
      <c r="B181" s="115">
        <v>169</v>
      </c>
      <c r="C181" s="116">
        <f>연결_지출수입내역서!J175</f>
        <v>0</v>
      </c>
      <c r="D181" s="96">
        <f>연결_지출수입내역서!K175</f>
        <v>0</v>
      </c>
      <c r="E181" s="107">
        <f>연결_지출수입내역서!L175</f>
        <v>0</v>
      </c>
      <c r="F181" s="96">
        <f>연결_지출수입내역서!M175</f>
        <v>0</v>
      </c>
      <c r="G181" s="215">
        <f>연결_지출수입내역서!N175</f>
        <v>0</v>
      </c>
      <c r="H181" s="215"/>
      <c r="I181" s="98">
        <f>연결_지출수입내역서!O175</f>
        <v>0</v>
      </c>
    </row>
    <row r="182" spans="2:9" ht="20.100000000000001" hidden="1" customHeight="1">
      <c r="B182" s="115">
        <v>170</v>
      </c>
      <c r="C182" s="116">
        <f>연결_지출수입내역서!J176</f>
        <v>0</v>
      </c>
      <c r="D182" s="96">
        <f>연결_지출수입내역서!K176</f>
        <v>0</v>
      </c>
      <c r="E182" s="107">
        <f>연결_지출수입내역서!L176</f>
        <v>0</v>
      </c>
      <c r="F182" s="96">
        <f>연결_지출수입내역서!M176</f>
        <v>0</v>
      </c>
      <c r="G182" s="215">
        <f>연결_지출수입내역서!N176</f>
        <v>0</v>
      </c>
      <c r="H182" s="215"/>
      <c r="I182" s="98">
        <f>연결_지출수입내역서!O176</f>
        <v>0</v>
      </c>
    </row>
    <row r="183" spans="2:9" ht="20.100000000000001" hidden="1" customHeight="1">
      <c r="B183" s="115">
        <v>171</v>
      </c>
      <c r="C183" s="116">
        <f>연결_지출수입내역서!J177</f>
        <v>0</v>
      </c>
      <c r="D183" s="96">
        <f>연결_지출수입내역서!K177</f>
        <v>0</v>
      </c>
      <c r="E183" s="107">
        <f>연결_지출수입내역서!L177</f>
        <v>0</v>
      </c>
      <c r="F183" s="96">
        <f>연결_지출수입내역서!M177</f>
        <v>0</v>
      </c>
      <c r="G183" s="215">
        <f>연결_지출수입내역서!N177</f>
        <v>0</v>
      </c>
      <c r="H183" s="215"/>
      <c r="I183" s="98">
        <f>연결_지출수입내역서!O177</f>
        <v>0</v>
      </c>
    </row>
    <row r="184" spans="2:9" ht="20.100000000000001" hidden="1" customHeight="1">
      <c r="B184" s="115">
        <v>172</v>
      </c>
      <c r="C184" s="116">
        <f>연결_지출수입내역서!J178</f>
        <v>0</v>
      </c>
      <c r="D184" s="96">
        <f>연결_지출수입내역서!K178</f>
        <v>0</v>
      </c>
      <c r="E184" s="107">
        <f>연결_지출수입내역서!L178</f>
        <v>0</v>
      </c>
      <c r="F184" s="96">
        <f>연결_지출수입내역서!M178</f>
        <v>0</v>
      </c>
      <c r="G184" s="215">
        <f>연결_지출수입내역서!N178</f>
        <v>0</v>
      </c>
      <c r="H184" s="215"/>
      <c r="I184" s="98">
        <f>연결_지출수입내역서!O178</f>
        <v>0</v>
      </c>
    </row>
    <row r="185" spans="2:9" ht="20.100000000000001" hidden="1" customHeight="1">
      <c r="B185" s="115">
        <v>173</v>
      </c>
      <c r="C185" s="116">
        <f>연결_지출수입내역서!J179</f>
        <v>0</v>
      </c>
      <c r="D185" s="96">
        <f>연결_지출수입내역서!K179</f>
        <v>0</v>
      </c>
      <c r="E185" s="107">
        <f>연결_지출수입내역서!L179</f>
        <v>0</v>
      </c>
      <c r="F185" s="96">
        <f>연결_지출수입내역서!M179</f>
        <v>0</v>
      </c>
      <c r="G185" s="215">
        <f>연결_지출수입내역서!N179</f>
        <v>0</v>
      </c>
      <c r="H185" s="215"/>
      <c r="I185" s="98">
        <f>연결_지출수입내역서!O179</f>
        <v>0</v>
      </c>
    </row>
    <row r="186" spans="2:9" ht="20.100000000000001" hidden="1" customHeight="1">
      <c r="B186" s="115">
        <v>174</v>
      </c>
      <c r="C186" s="116">
        <f>연결_지출수입내역서!J180</f>
        <v>0</v>
      </c>
      <c r="D186" s="96">
        <f>연결_지출수입내역서!K180</f>
        <v>0</v>
      </c>
      <c r="E186" s="107">
        <f>연결_지출수입내역서!L180</f>
        <v>0</v>
      </c>
      <c r="F186" s="96">
        <f>연결_지출수입내역서!M180</f>
        <v>0</v>
      </c>
      <c r="G186" s="215">
        <f>연결_지출수입내역서!N180</f>
        <v>0</v>
      </c>
      <c r="H186" s="215"/>
      <c r="I186" s="98">
        <f>연결_지출수입내역서!O180</f>
        <v>0</v>
      </c>
    </row>
    <row r="187" spans="2:9" ht="20.100000000000001" hidden="1" customHeight="1">
      <c r="B187" s="115">
        <v>175</v>
      </c>
      <c r="C187" s="116">
        <f>연결_지출수입내역서!J181</f>
        <v>0</v>
      </c>
      <c r="D187" s="96">
        <f>연결_지출수입내역서!K181</f>
        <v>0</v>
      </c>
      <c r="E187" s="107">
        <f>연결_지출수입내역서!L181</f>
        <v>0</v>
      </c>
      <c r="F187" s="96">
        <f>연결_지출수입내역서!M181</f>
        <v>0</v>
      </c>
      <c r="G187" s="215">
        <f>연결_지출수입내역서!N181</f>
        <v>0</v>
      </c>
      <c r="H187" s="215"/>
      <c r="I187" s="98">
        <f>연결_지출수입내역서!O181</f>
        <v>0</v>
      </c>
    </row>
    <row r="188" spans="2:9" ht="20.100000000000001" hidden="1" customHeight="1">
      <c r="B188" s="115">
        <v>176</v>
      </c>
      <c r="C188" s="116">
        <f>연결_지출수입내역서!J182</f>
        <v>0</v>
      </c>
      <c r="D188" s="96">
        <f>연결_지출수입내역서!K182</f>
        <v>0</v>
      </c>
      <c r="E188" s="107">
        <f>연결_지출수입내역서!L182</f>
        <v>0</v>
      </c>
      <c r="F188" s="96">
        <f>연결_지출수입내역서!M182</f>
        <v>0</v>
      </c>
      <c r="G188" s="215">
        <f>연결_지출수입내역서!N182</f>
        <v>0</v>
      </c>
      <c r="H188" s="215"/>
      <c r="I188" s="98">
        <f>연결_지출수입내역서!O182</f>
        <v>0</v>
      </c>
    </row>
    <row r="189" spans="2:9" ht="20.100000000000001" hidden="1" customHeight="1">
      <c r="B189" s="115">
        <v>177</v>
      </c>
      <c r="C189" s="116">
        <f>연결_지출수입내역서!J183</f>
        <v>0</v>
      </c>
      <c r="D189" s="96">
        <f>연결_지출수입내역서!K183</f>
        <v>0</v>
      </c>
      <c r="E189" s="107">
        <f>연결_지출수입내역서!L183</f>
        <v>0</v>
      </c>
      <c r="F189" s="96">
        <f>연결_지출수입내역서!M183</f>
        <v>0</v>
      </c>
      <c r="G189" s="215">
        <f>연결_지출수입내역서!N183</f>
        <v>0</v>
      </c>
      <c r="H189" s="215"/>
      <c r="I189" s="98">
        <f>연결_지출수입내역서!O183</f>
        <v>0</v>
      </c>
    </row>
    <row r="190" spans="2:9" ht="20.100000000000001" hidden="1" customHeight="1">
      <c r="B190" s="115">
        <v>178</v>
      </c>
      <c r="C190" s="116">
        <f>연결_지출수입내역서!J184</f>
        <v>0</v>
      </c>
      <c r="D190" s="96">
        <f>연결_지출수입내역서!K184</f>
        <v>0</v>
      </c>
      <c r="E190" s="107">
        <f>연결_지출수입내역서!L184</f>
        <v>0</v>
      </c>
      <c r="F190" s="96">
        <f>연결_지출수입내역서!M184</f>
        <v>0</v>
      </c>
      <c r="G190" s="215">
        <f>연결_지출수입내역서!N184</f>
        <v>0</v>
      </c>
      <c r="H190" s="215"/>
      <c r="I190" s="98">
        <f>연결_지출수입내역서!O184</f>
        <v>0</v>
      </c>
    </row>
    <row r="191" spans="2:9" ht="20.100000000000001" hidden="1" customHeight="1">
      <c r="B191" s="115">
        <v>179</v>
      </c>
      <c r="C191" s="116">
        <f>연결_지출수입내역서!J185</f>
        <v>0</v>
      </c>
      <c r="D191" s="96">
        <f>연결_지출수입내역서!K185</f>
        <v>0</v>
      </c>
      <c r="E191" s="107">
        <f>연결_지출수입내역서!L185</f>
        <v>0</v>
      </c>
      <c r="F191" s="96">
        <f>연결_지출수입내역서!M185</f>
        <v>0</v>
      </c>
      <c r="G191" s="215">
        <f>연결_지출수입내역서!N185</f>
        <v>0</v>
      </c>
      <c r="H191" s="215"/>
      <c r="I191" s="98">
        <f>연결_지출수입내역서!O185</f>
        <v>0</v>
      </c>
    </row>
    <row r="192" spans="2:9" ht="20.100000000000001" hidden="1" customHeight="1">
      <c r="B192" s="115">
        <v>180</v>
      </c>
      <c r="C192" s="116">
        <f>연결_지출수입내역서!J186</f>
        <v>0</v>
      </c>
      <c r="D192" s="96">
        <f>연결_지출수입내역서!K186</f>
        <v>0</v>
      </c>
      <c r="E192" s="107">
        <f>연결_지출수입내역서!L186</f>
        <v>0</v>
      </c>
      <c r="F192" s="96">
        <f>연결_지출수입내역서!M186</f>
        <v>0</v>
      </c>
      <c r="G192" s="215">
        <f>연결_지출수입내역서!N186</f>
        <v>0</v>
      </c>
      <c r="H192" s="215"/>
      <c r="I192" s="98">
        <f>연결_지출수입내역서!O186</f>
        <v>0</v>
      </c>
    </row>
    <row r="193" spans="2:9" ht="20.100000000000001" hidden="1" customHeight="1">
      <c r="B193" s="115">
        <v>181</v>
      </c>
      <c r="C193" s="116">
        <f>연결_지출수입내역서!J187</f>
        <v>0</v>
      </c>
      <c r="D193" s="96">
        <f>연결_지출수입내역서!K187</f>
        <v>0</v>
      </c>
      <c r="E193" s="107">
        <f>연결_지출수입내역서!L187</f>
        <v>0</v>
      </c>
      <c r="F193" s="96">
        <f>연결_지출수입내역서!M187</f>
        <v>0</v>
      </c>
      <c r="G193" s="215">
        <f>연결_지출수입내역서!N187</f>
        <v>0</v>
      </c>
      <c r="H193" s="215"/>
      <c r="I193" s="98">
        <f>연결_지출수입내역서!O187</f>
        <v>0</v>
      </c>
    </row>
    <row r="194" spans="2:9" ht="20.100000000000001" hidden="1" customHeight="1">
      <c r="B194" s="115">
        <v>182</v>
      </c>
      <c r="C194" s="116">
        <f>연결_지출수입내역서!J188</f>
        <v>0</v>
      </c>
      <c r="D194" s="96">
        <f>연결_지출수입내역서!K188</f>
        <v>0</v>
      </c>
      <c r="E194" s="107">
        <f>연결_지출수입내역서!L188</f>
        <v>0</v>
      </c>
      <c r="F194" s="96">
        <f>연결_지출수입내역서!M188</f>
        <v>0</v>
      </c>
      <c r="G194" s="215">
        <f>연결_지출수입내역서!N188</f>
        <v>0</v>
      </c>
      <c r="H194" s="215"/>
      <c r="I194" s="98">
        <f>연결_지출수입내역서!O188</f>
        <v>0</v>
      </c>
    </row>
    <row r="195" spans="2:9" ht="20.100000000000001" hidden="1" customHeight="1">
      <c r="B195" s="115">
        <v>183</v>
      </c>
      <c r="C195" s="116">
        <f>연결_지출수입내역서!J189</f>
        <v>0</v>
      </c>
      <c r="D195" s="96">
        <f>연결_지출수입내역서!K189</f>
        <v>0</v>
      </c>
      <c r="E195" s="107">
        <f>연결_지출수입내역서!L189</f>
        <v>0</v>
      </c>
      <c r="F195" s="96">
        <f>연결_지출수입내역서!M189</f>
        <v>0</v>
      </c>
      <c r="G195" s="215">
        <f>연결_지출수입내역서!N189</f>
        <v>0</v>
      </c>
      <c r="H195" s="215"/>
      <c r="I195" s="98">
        <f>연결_지출수입내역서!O189</f>
        <v>0</v>
      </c>
    </row>
    <row r="196" spans="2:9" ht="20.100000000000001" hidden="1" customHeight="1">
      <c r="B196" s="115">
        <v>184</v>
      </c>
      <c r="C196" s="116">
        <f>연결_지출수입내역서!J190</f>
        <v>0</v>
      </c>
      <c r="D196" s="96">
        <f>연결_지출수입내역서!K190</f>
        <v>0</v>
      </c>
      <c r="E196" s="107">
        <f>연결_지출수입내역서!L190</f>
        <v>0</v>
      </c>
      <c r="F196" s="96">
        <f>연결_지출수입내역서!M190</f>
        <v>0</v>
      </c>
      <c r="G196" s="215">
        <f>연결_지출수입내역서!N190</f>
        <v>0</v>
      </c>
      <c r="H196" s="215"/>
      <c r="I196" s="98">
        <f>연결_지출수입내역서!O190</f>
        <v>0</v>
      </c>
    </row>
    <row r="197" spans="2:9" ht="20.100000000000001" hidden="1" customHeight="1">
      <c r="B197" s="115">
        <v>185</v>
      </c>
      <c r="C197" s="116">
        <f>연결_지출수입내역서!J191</f>
        <v>0</v>
      </c>
      <c r="D197" s="96">
        <f>연결_지출수입내역서!K191</f>
        <v>0</v>
      </c>
      <c r="E197" s="107">
        <f>연결_지출수입내역서!L191</f>
        <v>0</v>
      </c>
      <c r="F197" s="96">
        <f>연결_지출수입내역서!M191</f>
        <v>0</v>
      </c>
      <c r="G197" s="215">
        <f>연결_지출수입내역서!N191</f>
        <v>0</v>
      </c>
      <c r="H197" s="215"/>
      <c r="I197" s="98">
        <f>연결_지출수입내역서!O191</f>
        <v>0</v>
      </c>
    </row>
    <row r="198" spans="2:9" ht="20.100000000000001" hidden="1" customHeight="1">
      <c r="B198" s="115">
        <v>186</v>
      </c>
      <c r="C198" s="116">
        <f>연결_지출수입내역서!J192</f>
        <v>0</v>
      </c>
      <c r="D198" s="96">
        <f>연결_지출수입내역서!K192</f>
        <v>0</v>
      </c>
      <c r="E198" s="107">
        <f>연결_지출수입내역서!L192</f>
        <v>0</v>
      </c>
      <c r="F198" s="96">
        <f>연결_지출수입내역서!M192</f>
        <v>0</v>
      </c>
      <c r="G198" s="215">
        <f>연결_지출수입내역서!N192</f>
        <v>0</v>
      </c>
      <c r="H198" s="215"/>
      <c r="I198" s="98">
        <f>연결_지출수입내역서!O192</f>
        <v>0</v>
      </c>
    </row>
    <row r="199" spans="2:9" ht="20.100000000000001" hidden="1" customHeight="1">
      <c r="B199" s="115">
        <v>187</v>
      </c>
      <c r="C199" s="116">
        <f>연결_지출수입내역서!J193</f>
        <v>0</v>
      </c>
      <c r="D199" s="96">
        <f>연결_지출수입내역서!K193</f>
        <v>0</v>
      </c>
      <c r="E199" s="107">
        <f>연결_지출수입내역서!L193</f>
        <v>0</v>
      </c>
      <c r="F199" s="96">
        <f>연결_지출수입내역서!M193</f>
        <v>0</v>
      </c>
      <c r="G199" s="215">
        <f>연결_지출수입내역서!N193</f>
        <v>0</v>
      </c>
      <c r="H199" s="215"/>
      <c r="I199" s="98">
        <f>연결_지출수입내역서!O193</f>
        <v>0</v>
      </c>
    </row>
    <row r="200" spans="2:9" ht="20.100000000000001" hidden="1" customHeight="1">
      <c r="B200" s="115">
        <v>188</v>
      </c>
      <c r="C200" s="116">
        <f>연결_지출수입내역서!J194</f>
        <v>0</v>
      </c>
      <c r="D200" s="96">
        <f>연결_지출수입내역서!K194</f>
        <v>0</v>
      </c>
      <c r="E200" s="107">
        <f>연결_지출수입내역서!L194</f>
        <v>0</v>
      </c>
      <c r="F200" s="96">
        <f>연결_지출수입내역서!M194</f>
        <v>0</v>
      </c>
      <c r="G200" s="215">
        <f>연결_지출수입내역서!N194</f>
        <v>0</v>
      </c>
      <c r="H200" s="215"/>
      <c r="I200" s="98">
        <f>연결_지출수입내역서!O194</f>
        <v>0</v>
      </c>
    </row>
    <row r="201" spans="2:9" ht="20.100000000000001" hidden="1" customHeight="1">
      <c r="B201" s="115">
        <v>189</v>
      </c>
      <c r="C201" s="116">
        <f>연결_지출수입내역서!J195</f>
        <v>0</v>
      </c>
      <c r="D201" s="96">
        <f>연결_지출수입내역서!K195</f>
        <v>0</v>
      </c>
      <c r="E201" s="107">
        <f>연결_지출수입내역서!L195</f>
        <v>0</v>
      </c>
      <c r="F201" s="96">
        <f>연결_지출수입내역서!M195</f>
        <v>0</v>
      </c>
      <c r="G201" s="215">
        <f>연결_지출수입내역서!N195</f>
        <v>0</v>
      </c>
      <c r="H201" s="215"/>
      <c r="I201" s="98">
        <f>연결_지출수입내역서!O195</f>
        <v>0</v>
      </c>
    </row>
    <row r="202" spans="2:9" ht="20.100000000000001" hidden="1" customHeight="1">
      <c r="B202" s="115">
        <v>190</v>
      </c>
      <c r="C202" s="116">
        <f>연결_지출수입내역서!J196</f>
        <v>0</v>
      </c>
      <c r="D202" s="96">
        <f>연결_지출수입내역서!K196</f>
        <v>0</v>
      </c>
      <c r="E202" s="107">
        <f>연결_지출수입내역서!L196</f>
        <v>0</v>
      </c>
      <c r="F202" s="96">
        <f>연결_지출수입내역서!M196</f>
        <v>0</v>
      </c>
      <c r="G202" s="215">
        <f>연결_지출수입내역서!N196</f>
        <v>0</v>
      </c>
      <c r="H202" s="215"/>
      <c r="I202" s="98">
        <f>연결_지출수입내역서!O196</f>
        <v>0</v>
      </c>
    </row>
    <row r="203" spans="2:9" ht="20.100000000000001" hidden="1" customHeight="1">
      <c r="B203" s="115">
        <v>191</v>
      </c>
      <c r="C203" s="116">
        <f>연결_지출수입내역서!J197</f>
        <v>0</v>
      </c>
      <c r="D203" s="96">
        <f>연결_지출수입내역서!K197</f>
        <v>0</v>
      </c>
      <c r="E203" s="107">
        <f>연결_지출수입내역서!L197</f>
        <v>0</v>
      </c>
      <c r="F203" s="96">
        <f>연결_지출수입내역서!M197</f>
        <v>0</v>
      </c>
      <c r="G203" s="215">
        <f>연결_지출수입내역서!N197</f>
        <v>0</v>
      </c>
      <c r="H203" s="215"/>
      <c r="I203" s="98">
        <f>연결_지출수입내역서!O197</f>
        <v>0</v>
      </c>
    </row>
    <row r="204" spans="2:9" ht="20.100000000000001" hidden="1" customHeight="1">
      <c r="B204" s="115">
        <v>192</v>
      </c>
      <c r="C204" s="116">
        <f>연결_지출수입내역서!J198</f>
        <v>0</v>
      </c>
      <c r="D204" s="96">
        <f>연결_지출수입내역서!K198</f>
        <v>0</v>
      </c>
      <c r="E204" s="107">
        <f>연결_지출수입내역서!L198</f>
        <v>0</v>
      </c>
      <c r="F204" s="96">
        <f>연결_지출수입내역서!M198</f>
        <v>0</v>
      </c>
      <c r="G204" s="215">
        <f>연결_지출수입내역서!N198</f>
        <v>0</v>
      </c>
      <c r="H204" s="215"/>
      <c r="I204" s="98">
        <f>연결_지출수입내역서!O198</f>
        <v>0</v>
      </c>
    </row>
    <row r="205" spans="2:9" ht="20.100000000000001" hidden="1" customHeight="1">
      <c r="B205" s="115">
        <v>193</v>
      </c>
      <c r="C205" s="116">
        <f>연결_지출수입내역서!J199</f>
        <v>0</v>
      </c>
      <c r="D205" s="96">
        <f>연결_지출수입내역서!K199</f>
        <v>0</v>
      </c>
      <c r="E205" s="107">
        <f>연결_지출수입내역서!L199</f>
        <v>0</v>
      </c>
      <c r="F205" s="96">
        <f>연결_지출수입내역서!M199</f>
        <v>0</v>
      </c>
      <c r="G205" s="215">
        <f>연결_지출수입내역서!N199</f>
        <v>0</v>
      </c>
      <c r="H205" s="215"/>
      <c r="I205" s="98">
        <f>연결_지출수입내역서!O199</f>
        <v>0</v>
      </c>
    </row>
    <row r="206" spans="2:9" ht="20.100000000000001" hidden="1" customHeight="1">
      <c r="B206" s="115">
        <v>194</v>
      </c>
      <c r="C206" s="116">
        <f>연결_지출수입내역서!J200</f>
        <v>0</v>
      </c>
      <c r="D206" s="96">
        <f>연결_지출수입내역서!K200</f>
        <v>0</v>
      </c>
      <c r="E206" s="107">
        <f>연결_지출수입내역서!L200</f>
        <v>0</v>
      </c>
      <c r="F206" s="96">
        <f>연결_지출수입내역서!M200</f>
        <v>0</v>
      </c>
      <c r="G206" s="215">
        <f>연결_지출수입내역서!N200</f>
        <v>0</v>
      </c>
      <c r="H206" s="215"/>
      <c r="I206" s="98">
        <f>연결_지출수입내역서!O200</f>
        <v>0</v>
      </c>
    </row>
    <row r="207" spans="2:9" ht="20.100000000000001" hidden="1" customHeight="1">
      <c r="B207" s="115">
        <v>195</v>
      </c>
      <c r="C207" s="116">
        <f>연결_지출수입내역서!J201</f>
        <v>0</v>
      </c>
      <c r="D207" s="96">
        <f>연결_지출수입내역서!K201</f>
        <v>0</v>
      </c>
      <c r="E207" s="107">
        <f>연결_지출수입내역서!L201</f>
        <v>0</v>
      </c>
      <c r="F207" s="96">
        <f>연결_지출수입내역서!M201</f>
        <v>0</v>
      </c>
      <c r="G207" s="215">
        <f>연결_지출수입내역서!N201</f>
        <v>0</v>
      </c>
      <c r="H207" s="215"/>
      <c r="I207" s="98">
        <f>연결_지출수입내역서!O201</f>
        <v>0</v>
      </c>
    </row>
    <row r="208" spans="2:9" ht="20.100000000000001" hidden="1" customHeight="1">
      <c r="B208" s="115">
        <v>196</v>
      </c>
      <c r="C208" s="116">
        <f>연결_지출수입내역서!J202</f>
        <v>0</v>
      </c>
      <c r="D208" s="96">
        <f>연결_지출수입내역서!K202</f>
        <v>0</v>
      </c>
      <c r="E208" s="107">
        <f>연결_지출수입내역서!L202</f>
        <v>0</v>
      </c>
      <c r="F208" s="96">
        <f>연결_지출수입내역서!M202</f>
        <v>0</v>
      </c>
      <c r="G208" s="215">
        <f>연결_지출수입내역서!N202</f>
        <v>0</v>
      </c>
      <c r="H208" s="215"/>
      <c r="I208" s="98">
        <f>연결_지출수입내역서!O202</f>
        <v>0</v>
      </c>
    </row>
    <row r="209" spans="2:9" ht="20.100000000000001" hidden="1" customHeight="1">
      <c r="B209" s="115">
        <v>197</v>
      </c>
      <c r="C209" s="116">
        <f>연결_지출수입내역서!J203</f>
        <v>0</v>
      </c>
      <c r="D209" s="96">
        <f>연결_지출수입내역서!K203</f>
        <v>0</v>
      </c>
      <c r="E209" s="107">
        <f>연결_지출수입내역서!L203</f>
        <v>0</v>
      </c>
      <c r="F209" s="96">
        <f>연결_지출수입내역서!M203</f>
        <v>0</v>
      </c>
      <c r="G209" s="215">
        <f>연결_지출수입내역서!N203</f>
        <v>0</v>
      </c>
      <c r="H209" s="215"/>
      <c r="I209" s="98">
        <f>연결_지출수입내역서!O203</f>
        <v>0</v>
      </c>
    </row>
    <row r="210" spans="2:9" ht="20.100000000000001" hidden="1" customHeight="1">
      <c r="B210" s="115">
        <v>198</v>
      </c>
      <c r="C210" s="116">
        <f>연결_지출수입내역서!J204</f>
        <v>0</v>
      </c>
      <c r="D210" s="96">
        <f>연결_지출수입내역서!K204</f>
        <v>0</v>
      </c>
      <c r="E210" s="107">
        <f>연결_지출수입내역서!L204</f>
        <v>0</v>
      </c>
      <c r="F210" s="96">
        <f>연결_지출수입내역서!M204</f>
        <v>0</v>
      </c>
      <c r="G210" s="215">
        <f>연결_지출수입내역서!N204</f>
        <v>0</v>
      </c>
      <c r="H210" s="215"/>
      <c r="I210" s="98">
        <f>연결_지출수입내역서!O204</f>
        <v>0</v>
      </c>
    </row>
    <row r="211" spans="2:9" ht="20.100000000000001" hidden="1" customHeight="1">
      <c r="B211" s="115">
        <v>199</v>
      </c>
      <c r="C211" s="116">
        <f>연결_지출수입내역서!J205</f>
        <v>0</v>
      </c>
      <c r="D211" s="96">
        <f>연결_지출수입내역서!K205</f>
        <v>0</v>
      </c>
      <c r="E211" s="107">
        <f>연결_지출수입내역서!L205</f>
        <v>0</v>
      </c>
      <c r="F211" s="96">
        <f>연결_지출수입내역서!M205</f>
        <v>0</v>
      </c>
      <c r="G211" s="215">
        <f>연결_지출수입내역서!N205</f>
        <v>0</v>
      </c>
      <c r="H211" s="215"/>
      <c r="I211" s="98">
        <f>연결_지출수입내역서!O205</f>
        <v>0</v>
      </c>
    </row>
    <row r="212" spans="2:9" ht="20.100000000000001" hidden="1" customHeight="1">
      <c r="B212" s="115">
        <v>200</v>
      </c>
      <c r="C212" s="116">
        <f>연결_지출수입내역서!J206</f>
        <v>0</v>
      </c>
      <c r="D212" s="96">
        <f>연결_지출수입내역서!K206</f>
        <v>0</v>
      </c>
      <c r="E212" s="107">
        <f>연결_지출수입내역서!L206</f>
        <v>0</v>
      </c>
      <c r="F212" s="96">
        <f>연결_지출수입내역서!M206</f>
        <v>0</v>
      </c>
      <c r="G212" s="215">
        <f>연결_지출수입내역서!N206</f>
        <v>0</v>
      </c>
      <c r="H212" s="215"/>
      <c r="I212" s="98">
        <f>연결_지출수입내역서!O206</f>
        <v>0</v>
      </c>
    </row>
    <row r="213" spans="2:9" ht="20.100000000000001" hidden="1" customHeight="1">
      <c r="B213" s="115">
        <v>201</v>
      </c>
      <c r="C213" s="116">
        <f>연결_지출수입내역서!J207</f>
        <v>0</v>
      </c>
      <c r="D213" s="96">
        <f>연결_지출수입내역서!K207</f>
        <v>0</v>
      </c>
      <c r="E213" s="107">
        <f>연결_지출수입내역서!L207</f>
        <v>0</v>
      </c>
      <c r="F213" s="96">
        <f>연결_지출수입내역서!M207</f>
        <v>0</v>
      </c>
      <c r="G213" s="215">
        <f>연결_지출수입내역서!N207</f>
        <v>0</v>
      </c>
      <c r="H213" s="215"/>
      <c r="I213" s="98">
        <f>연결_지출수입내역서!O207</f>
        <v>0</v>
      </c>
    </row>
    <row r="214" spans="2:9" ht="20.100000000000001" hidden="1" customHeight="1">
      <c r="B214" s="115">
        <v>202</v>
      </c>
      <c r="C214" s="116">
        <f>연결_지출수입내역서!J208</f>
        <v>0</v>
      </c>
      <c r="D214" s="96">
        <f>연결_지출수입내역서!K208</f>
        <v>0</v>
      </c>
      <c r="E214" s="107">
        <f>연결_지출수입내역서!L208</f>
        <v>0</v>
      </c>
      <c r="F214" s="96">
        <f>연결_지출수입내역서!M208</f>
        <v>0</v>
      </c>
      <c r="G214" s="215">
        <f>연결_지출수입내역서!N208</f>
        <v>0</v>
      </c>
      <c r="H214" s="215"/>
      <c r="I214" s="98">
        <f>연결_지출수입내역서!O208</f>
        <v>0</v>
      </c>
    </row>
    <row r="215" spans="2:9" ht="20.100000000000001" hidden="1" customHeight="1">
      <c r="B215" s="115">
        <v>203</v>
      </c>
      <c r="C215" s="116">
        <f>연결_지출수입내역서!J209</f>
        <v>0</v>
      </c>
      <c r="D215" s="96">
        <f>연결_지출수입내역서!K209</f>
        <v>0</v>
      </c>
      <c r="E215" s="107">
        <f>연결_지출수입내역서!L209</f>
        <v>0</v>
      </c>
      <c r="F215" s="96">
        <f>연결_지출수입내역서!M209</f>
        <v>0</v>
      </c>
      <c r="G215" s="215">
        <f>연결_지출수입내역서!N209</f>
        <v>0</v>
      </c>
      <c r="H215" s="215"/>
      <c r="I215" s="98">
        <f>연결_지출수입내역서!O209</f>
        <v>0</v>
      </c>
    </row>
    <row r="216" spans="2:9" ht="20.100000000000001" hidden="1" customHeight="1">
      <c r="B216" s="115">
        <v>204</v>
      </c>
      <c r="C216" s="116">
        <f>연결_지출수입내역서!J210</f>
        <v>0</v>
      </c>
      <c r="D216" s="96">
        <f>연결_지출수입내역서!K210</f>
        <v>0</v>
      </c>
      <c r="E216" s="107">
        <f>연결_지출수입내역서!L210</f>
        <v>0</v>
      </c>
      <c r="F216" s="96">
        <f>연결_지출수입내역서!M210</f>
        <v>0</v>
      </c>
      <c r="G216" s="215">
        <f>연결_지출수입내역서!N210</f>
        <v>0</v>
      </c>
      <c r="H216" s="215"/>
      <c r="I216" s="98">
        <f>연결_지출수입내역서!O210</f>
        <v>0</v>
      </c>
    </row>
    <row r="217" spans="2:9" ht="20.100000000000001" hidden="1" customHeight="1">
      <c r="B217" s="115">
        <v>205</v>
      </c>
      <c r="C217" s="116">
        <f>연결_지출수입내역서!J211</f>
        <v>0</v>
      </c>
      <c r="D217" s="96">
        <f>연결_지출수입내역서!K211</f>
        <v>0</v>
      </c>
      <c r="E217" s="107">
        <f>연결_지출수입내역서!L211</f>
        <v>0</v>
      </c>
      <c r="F217" s="96">
        <f>연결_지출수입내역서!M211</f>
        <v>0</v>
      </c>
      <c r="G217" s="215">
        <f>연결_지출수입내역서!N211</f>
        <v>0</v>
      </c>
      <c r="H217" s="215"/>
      <c r="I217" s="98">
        <f>연결_지출수입내역서!O211</f>
        <v>0</v>
      </c>
    </row>
    <row r="218" spans="2:9" ht="20.100000000000001" hidden="1" customHeight="1">
      <c r="B218" s="115">
        <v>206</v>
      </c>
      <c r="C218" s="116">
        <f>연결_지출수입내역서!J212</f>
        <v>0</v>
      </c>
      <c r="D218" s="96">
        <f>연결_지출수입내역서!K212</f>
        <v>0</v>
      </c>
      <c r="E218" s="107">
        <f>연결_지출수입내역서!L212</f>
        <v>0</v>
      </c>
      <c r="F218" s="96">
        <f>연결_지출수입내역서!M212</f>
        <v>0</v>
      </c>
      <c r="G218" s="215">
        <f>연결_지출수입내역서!N212</f>
        <v>0</v>
      </c>
      <c r="H218" s="215"/>
      <c r="I218" s="98">
        <f>연결_지출수입내역서!O212</f>
        <v>0</v>
      </c>
    </row>
    <row r="219" spans="2:9" ht="20.100000000000001" hidden="1" customHeight="1">
      <c r="B219" s="115">
        <v>207</v>
      </c>
      <c r="C219" s="116">
        <f>연결_지출수입내역서!J213</f>
        <v>0</v>
      </c>
      <c r="D219" s="96">
        <f>연결_지출수입내역서!K213</f>
        <v>0</v>
      </c>
      <c r="E219" s="107">
        <f>연결_지출수입내역서!L213</f>
        <v>0</v>
      </c>
      <c r="F219" s="96">
        <f>연결_지출수입내역서!M213</f>
        <v>0</v>
      </c>
      <c r="G219" s="215">
        <f>연결_지출수입내역서!N213</f>
        <v>0</v>
      </c>
      <c r="H219" s="215"/>
      <c r="I219" s="98">
        <f>연결_지출수입내역서!O213</f>
        <v>0</v>
      </c>
    </row>
    <row r="220" spans="2:9" ht="20.100000000000001" hidden="1" customHeight="1">
      <c r="B220" s="115">
        <v>208</v>
      </c>
      <c r="C220" s="116">
        <f>연결_지출수입내역서!J214</f>
        <v>0</v>
      </c>
      <c r="D220" s="96">
        <f>연결_지출수입내역서!K214</f>
        <v>0</v>
      </c>
      <c r="E220" s="107">
        <f>연결_지출수입내역서!L214</f>
        <v>0</v>
      </c>
      <c r="F220" s="96">
        <f>연결_지출수입내역서!M214</f>
        <v>0</v>
      </c>
      <c r="G220" s="215">
        <f>연결_지출수입내역서!N214</f>
        <v>0</v>
      </c>
      <c r="H220" s="215"/>
      <c r="I220" s="98">
        <f>연결_지출수입내역서!O214</f>
        <v>0</v>
      </c>
    </row>
    <row r="221" spans="2:9" ht="20.100000000000001" hidden="1" customHeight="1">
      <c r="B221" s="115">
        <v>209</v>
      </c>
      <c r="C221" s="116">
        <f>연결_지출수입내역서!J215</f>
        <v>0</v>
      </c>
      <c r="D221" s="96">
        <f>연결_지출수입내역서!K215</f>
        <v>0</v>
      </c>
      <c r="E221" s="107">
        <f>연결_지출수입내역서!L215</f>
        <v>0</v>
      </c>
      <c r="F221" s="96">
        <f>연결_지출수입내역서!M215</f>
        <v>0</v>
      </c>
      <c r="G221" s="215">
        <f>연결_지출수입내역서!N215</f>
        <v>0</v>
      </c>
      <c r="H221" s="215"/>
      <c r="I221" s="98">
        <f>연결_지출수입내역서!O215</f>
        <v>0</v>
      </c>
    </row>
    <row r="222" spans="2:9" ht="20.100000000000001" hidden="1" customHeight="1">
      <c r="B222" s="115">
        <v>210</v>
      </c>
      <c r="C222" s="116">
        <f>연결_지출수입내역서!J216</f>
        <v>0</v>
      </c>
      <c r="D222" s="96">
        <f>연결_지출수입내역서!K216</f>
        <v>0</v>
      </c>
      <c r="E222" s="107">
        <f>연결_지출수입내역서!L216</f>
        <v>0</v>
      </c>
      <c r="F222" s="96">
        <f>연결_지출수입내역서!M216</f>
        <v>0</v>
      </c>
      <c r="G222" s="215">
        <f>연결_지출수입내역서!N216</f>
        <v>0</v>
      </c>
      <c r="H222" s="215"/>
      <c r="I222" s="98">
        <f>연결_지출수입내역서!O216</f>
        <v>0</v>
      </c>
    </row>
    <row r="223" spans="2:9" ht="20.100000000000001" hidden="1" customHeight="1">
      <c r="B223" s="115">
        <v>211</v>
      </c>
      <c r="C223" s="116">
        <f>연결_지출수입내역서!J217</f>
        <v>0</v>
      </c>
      <c r="D223" s="96">
        <f>연결_지출수입내역서!K217</f>
        <v>0</v>
      </c>
      <c r="E223" s="107">
        <f>연결_지출수입내역서!L217</f>
        <v>0</v>
      </c>
      <c r="F223" s="96">
        <f>연결_지출수입내역서!M217</f>
        <v>0</v>
      </c>
      <c r="G223" s="215">
        <f>연결_지출수입내역서!N217</f>
        <v>0</v>
      </c>
      <c r="H223" s="215"/>
      <c r="I223" s="98">
        <f>연결_지출수입내역서!O217</f>
        <v>0</v>
      </c>
    </row>
    <row r="224" spans="2:9" ht="20.100000000000001" hidden="1" customHeight="1">
      <c r="B224" s="115">
        <v>212</v>
      </c>
      <c r="C224" s="116">
        <f>연결_지출수입내역서!J218</f>
        <v>0</v>
      </c>
      <c r="D224" s="96">
        <f>연결_지출수입내역서!K218</f>
        <v>0</v>
      </c>
      <c r="E224" s="107">
        <f>연결_지출수입내역서!L218</f>
        <v>0</v>
      </c>
      <c r="F224" s="96">
        <f>연결_지출수입내역서!M218</f>
        <v>0</v>
      </c>
      <c r="G224" s="215">
        <f>연결_지출수입내역서!N218</f>
        <v>0</v>
      </c>
      <c r="H224" s="215"/>
      <c r="I224" s="98">
        <f>연결_지출수입내역서!O218</f>
        <v>0</v>
      </c>
    </row>
    <row r="225" spans="2:9" ht="20.100000000000001" hidden="1" customHeight="1">
      <c r="B225" s="115">
        <v>213</v>
      </c>
      <c r="C225" s="116">
        <f>연결_지출수입내역서!J219</f>
        <v>0</v>
      </c>
      <c r="D225" s="96">
        <f>연결_지출수입내역서!K219</f>
        <v>0</v>
      </c>
      <c r="E225" s="107">
        <f>연결_지출수입내역서!L219</f>
        <v>0</v>
      </c>
      <c r="F225" s="96">
        <f>연결_지출수입내역서!M219</f>
        <v>0</v>
      </c>
      <c r="G225" s="215">
        <f>연결_지출수입내역서!N219</f>
        <v>0</v>
      </c>
      <c r="H225" s="215"/>
      <c r="I225" s="98">
        <f>연결_지출수입내역서!O219</f>
        <v>0</v>
      </c>
    </row>
    <row r="226" spans="2:9" ht="20.100000000000001" hidden="1" customHeight="1">
      <c r="B226" s="115">
        <v>214</v>
      </c>
      <c r="C226" s="116">
        <f>연결_지출수입내역서!J220</f>
        <v>0</v>
      </c>
      <c r="D226" s="96">
        <f>연결_지출수입내역서!K220</f>
        <v>0</v>
      </c>
      <c r="E226" s="107">
        <f>연결_지출수입내역서!L220</f>
        <v>0</v>
      </c>
      <c r="F226" s="96">
        <f>연결_지출수입내역서!M220</f>
        <v>0</v>
      </c>
      <c r="G226" s="215">
        <f>연결_지출수입내역서!N220</f>
        <v>0</v>
      </c>
      <c r="H226" s="215"/>
      <c r="I226" s="98">
        <f>연결_지출수입내역서!O220</f>
        <v>0</v>
      </c>
    </row>
    <row r="227" spans="2:9" ht="20.100000000000001" hidden="1" customHeight="1">
      <c r="B227" s="115">
        <v>215</v>
      </c>
      <c r="C227" s="116">
        <f>연결_지출수입내역서!J221</f>
        <v>0</v>
      </c>
      <c r="D227" s="96">
        <f>연결_지출수입내역서!K221</f>
        <v>0</v>
      </c>
      <c r="E227" s="107">
        <f>연결_지출수입내역서!L221</f>
        <v>0</v>
      </c>
      <c r="F227" s="96">
        <f>연결_지출수입내역서!M221</f>
        <v>0</v>
      </c>
      <c r="G227" s="215">
        <f>연결_지출수입내역서!N221</f>
        <v>0</v>
      </c>
      <c r="H227" s="215"/>
      <c r="I227" s="98">
        <f>연결_지출수입내역서!O221</f>
        <v>0</v>
      </c>
    </row>
    <row r="228" spans="2:9" ht="20.100000000000001" hidden="1" customHeight="1">
      <c r="B228" s="115">
        <v>216</v>
      </c>
      <c r="C228" s="116">
        <f>연결_지출수입내역서!J222</f>
        <v>0</v>
      </c>
      <c r="D228" s="96">
        <f>연결_지출수입내역서!K222</f>
        <v>0</v>
      </c>
      <c r="E228" s="107">
        <f>연결_지출수입내역서!L222</f>
        <v>0</v>
      </c>
      <c r="F228" s="96">
        <f>연결_지출수입내역서!M222</f>
        <v>0</v>
      </c>
      <c r="G228" s="215">
        <f>연결_지출수입내역서!N222</f>
        <v>0</v>
      </c>
      <c r="H228" s="215"/>
      <c r="I228" s="98">
        <f>연결_지출수입내역서!O222</f>
        <v>0</v>
      </c>
    </row>
    <row r="229" spans="2:9" ht="20.100000000000001" hidden="1" customHeight="1">
      <c r="B229" s="115">
        <v>217</v>
      </c>
      <c r="C229" s="116">
        <f>연결_지출수입내역서!J223</f>
        <v>0</v>
      </c>
      <c r="D229" s="96">
        <f>연결_지출수입내역서!K223</f>
        <v>0</v>
      </c>
      <c r="E229" s="107">
        <f>연결_지출수입내역서!L223</f>
        <v>0</v>
      </c>
      <c r="F229" s="96">
        <f>연결_지출수입내역서!M223</f>
        <v>0</v>
      </c>
      <c r="G229" s="215">
        <f>연결_지출수입내역서!N223</f>
        <v>0</v>
      </c>
      <c r="H229" s="215"/>
      <c r="I229" s="98">
        <f>연결_지출수입내역서!O223</f>
        <v>0</v>
      </c>
    </row>
    <row r="230" spans="2:9" ht="20.100000000000001" hidden="1" customHeight="1">
      <c r="B230" s="115">
        <v>218</v>
      </c>
      <c r="C230" s="116">
        <f>연결_지출수입내역서!J224</f>
        <v>0</v>
      </c>
      <c r="D230" s="96">
        <f>연결_지출수입내역서!K224</f>
        <v>0</v>
      </c>
      <c r="E230" s="107">
        <f>연결_지출수입내역서!L224</f>
        <v>0</v>
      </c>
      <c r="F230" s="96">
        <f>연결_지출수입내역서!M224</f>
        <v>0</v>
      </c>
      <c r="G230" s="215">
        <f>연결_지출수입내역서!N224</f>
        <v>0</v>
      </c>
      <c r="H230" s="215"/>
      <c r="I230" s="98">
        <f>연결_지출수입내역서!O224</f>
        <v>0</v>
      </c>
    </row>
    <row r="231" spans="2:9" ht="20.100000000000001" hidden="1" customHeight="1">
      <c r="B231" s="115">
        <v>219</v>
      </c>
      <c r="C231" s="116">
        <f>연결_지출수입내역서!J225</f>
        <v>0</v>
      </c>
      <c r="D231" s="96">
        <f>연결_지출수입내역서!K225</f>
        <v>0</v>
      </c>
      <c r="E231" s="107">
        <f>연결_지출수입내역서!L225</f>
        <v>0</v>
      </c>
      <c r="F231" s="96">
        <f>연결_지출수입내역서!M225</f>
        <v>0</v>
      </c>
      <c r="G231" s="215">
        <f>연결_지출수입내역서!N225</f>
        <v>0</v>
      </c>
      <c r="H231" s="215"/>
      <c r="I231" s="98">
        <f>연결_지출수입내역서!O225</f>
        <v>0</v>
      </c>
    </row>
    <row r="232" spans="2:9" ht="20.100000000000001" hidden="1" customHeight="1">
      <c r="B232" s="115">
        <v>220</v>
      </c>
      <c r="C232" s="116">
        <f>연결_지출수입내역서!J226</f>
        <v>0</v>
      </c>
      <c r="D232" s="96">
        <f>연결_지출수입내역서!K226</f>
        <v>0</v>
      </c>
      <c r="E232" s="107">
        <f>연결_지출수입내역서!L226</f>
        <v>0</v>
      </c>
      <c r="F232" s="96">
        <f>연결_지출수입내역서!M226</f>
        <v>0</v>
      </c>
      <c r="G232" s="215">
        <f>연결_지출수입내역서!N226</f>
        <v>0</v>
      </c>
      <c r="H232" s="215"/>
      <c r="I232" s="98">
        <f>연결_지출수입내역서!O226</f>
        <v>0</v>
      </c>
    </row>
    <row r="233" spans="2:9" ht="20.100000000000001" hidden="1" customHeight="1">
      <c r="B233" s="115">
        <v>221</v>
      </c>
      <c r="C233" s="116">
        <f>연결_지출수입내역서!J227</f>
        <v>0</v>
      </c>
      <c r="D233" s="96">
        <f>연결_지출수입내역서!K227</f>
        <v>0</v>
      </c>
      <c r="E233" s="107">
        <f>연결_지출수입내역서!L227</f>
        <v>0</v>
      </c>
      <c r="F233" s="96">
        <f>연결_지출수입내역서!M227</f>
        <v>0</v>
      </c>
      <c r="G233" s="215">
        <f>연결_지출수입내역서!N227</f>
        <v>0</v>
      </c>
      <c r="H233" s="215"/>
      <c r="I233" s="98">
        <f>연결_지출수입내역서!O227</f>
        <v>0</v>
      </c>
    </row>
    <row r="234" spans="2:9" ht="20.100000000000001" hidden="1" customHeight="1">
      <c r="B234" s="115">
        <v>222</v>
      </c>
      <c r="C234" s="116">
        <f>연결_지출수입내역서!J228</f>
        <v>0</v>
      </c>
      <c r="D234" s="96">
        <f>연결_지출수입내역서!K228</f>
        <v>0</v>
      </c>
      <c r="E234" s="107">
        <f>연결_지출수입내역서!L228</f>
        <v>0</v>
      </c>
      <c r="F234" s="96">
        <f>연결_지출수입내역서!M228</f>
        <v>0</v>
      </c>
      <c r="G234" s="215">
        <f>연결_지출수입내역서!N228</f>
        <v>0</v>
      </c>
      <c r="H234" s="215"/>
      <c r="I234" s="98">
        <f>연결_지출수입내역서!O228</f>
        <v>0</v>
      </c>
    </row>
    <row r="235" spans="2:9" ht="20.100000000000001" hidden="1" customHeight="1">
      <c r="B235" s="115">
        <v>223</v>
      </c>
      <c r="C235" s="116">
        <f>연결_지출수입내역서!J229</f>
        <v>0</v>
      </c>
      <c r="D235" s="96">
        <f>연결_지출수입내역서!K229</f>
        <v>0</v>
      </c>
      <c r="E235" s="107">
        <f>연결_지출수입내역서!L229</f>
        <v>0</v>
      </c>
      <c r="F235" s="96">
        <f>연결_지출수입내역서!M229</f>
        <v>0</v>
      </c>
      <c r="G235" s="215">
        <f>연결_지출수입내역서!N229</f>
        <v>0</v>
      </c>
      <c r="H235" s="215"/>
      <c r="I235" s="98">
        <f>연결_지출수입내역서!O229</f>
        <v>0</v>
      </c>
    </row>
    <row r="236" spans="2:9" ht="20.100000000000001" hidden="1" customHeight="1">
      <c r="B236" s="115">
        <v>224</v>
      </c>
      <c r="C236" s="116">
        <f>연결_지출수입내역서!J230</f>
        <v>0</v>
      </c>
      <c r="D236" s="96">
        <f>연결_지출수입내역서!K230</f>
        <v>0</v>
      </c>
      <c r="E236" s="107">
        <f>연결_지출수입내역서!L230</f>
        <v>0</v>
      </c>
      <c r="F236" s="96">
        <f>연결_지출수입내역서!M230</f>
        <v>0</v>
      </c>
      <c r="G236" s="215">
        <f>연결_지출수입내역서!N230</f>
        <v>0</v>
      </c>
      <c r="H236" s="215"/>
      <c r="I236" s="98">
        <f>연결_지출수입내역서!O230</f>
        <v>0</v>
      </c>
    </row>
    <row r="237" spans="2:9" ht="20.100000000000001" hidden="1" customHeight="1">
      <c r="B237" s="115">
        <v>225</v>
      </c>
      <c r="C237" s="116">
        <f>연결_지출수입내역서!J231</f>
        <v>0</v>
      </c>
      <c r="D237" s="96">
        <f>연결_지출수입내역서!K231</f>
        <v>0</v>
      </c>
      <c r="E237" s="107">
        <f>연결_지출수입내역서!L231</f>
        <v>0</v>
      </c>
      <c r="F237" s="96">
        <f>연결_지출수입내역서!M231</f>
        <v>0</v>
      </c>
      <c r="G237" s="215">
        <f>연결_지출수입내역서!N231</f>
        <v>0</v>
      </c>
      <c r="H237" s="215"/>
      <c r="I237" s="98">
        <f>연결_지출수입내역서!O231</f>
        <v>0</v>
      </c>
    </row>
    <row r="238" spans="2:9" ht="20.100000000000001" hidden="1" customHeight="1">
      <c r="B238" s="115">
        <v>226</v>
      </c>
      <c r="C238" s="116">
        <f>연결_지출수입내역서!J232</f>
        <v>0</v>
      </c>
      <c r="D238" s="96">
        <f>연결_지출수입내역서!K232</f>
        <v>0</v>
      </c>
      <c r="E238" s="107">
        <f>연결_지출수입내역서!L232</f>
        <v>0</v>
      </c>
      <c r="F238" s="96">
        <f>연결_지출수입내역서!M232</f>
        <v>0</v>
      </c>
      <c r="G238" s="215">
        <f>연결_지출수입내역서!N232</f>
        <v>0</v>
      </c>
      <c r="H238" s="215"/>
      <c r="I238" s="98">
        <f>연결_지출수입내역서!O232</f>
        <v>0</v>
      </c>
    </row>
    <row r="239" spans="2:9" ht="20.100000000000001" hidden="1" customHeight="1">
      <c r="B239" s="115">
        <v>227</v>
      </c>
      <c r="C239" s="116">
        <f>연결_지출수입내역서!J233</f>
        <v>0</v>
      </c>
      <c r="D239" s="96">
        <f>연결_지출수입내역서!K233</f>
        <v>0</v>
      </c>
      <c r="E239" s="107">
        <f>연결_지출수입내역서!L233</f>
        <v>0</v>
      </c>
      <c r="F239" s="96">
        <f>연결_지출수입내역서!M233</f>
        <v>0</v>
      </c>
      <c r="G239" s="215">
        <f>연결_지출수입내역서!N233</f>
        <v>0</v>
      </c>
      <c r="H239" s="215"/>
      <c r="I239" s="98">
        <f>연결_지출수입내역서!O233</f>
        <v>0</v>
      </c>
    </row>
    <row r="240" spans="2:9" ht="20.100000000000001" hidden="1" customHeight="1">
      <c r="B240" s="115">
        <v>228</v>
      </c>
      <c r="C240" s="116">
        <f>연결_지출수입내역서!J234</f>
        <v>0</v>
      </c>
      <c r="D240" s="96">
        <f>연결_지출수입내역서!K234</f>
        <v>0</v>
      </c>
      <c r="E240" s="107">
        <f>연결_지출수입내역서!L234</f>
        <v>0</v>
      </c>
      <c r="F240" s="96">
        <f>연결_지출수입내역서!M234</f>
        <v>0</v>
      </c>
      <c r="G240" s="215">
        <f>연결_지출수입내역서!N234</f>
        <v>0</v>
      </c>
      <c r="H240" s="215"/>
      <c r="I240" s="98">
        <f>연결_지출수입내역서!O234</f>
        <v>0</v>
      </c>
    </row>
    <row r="241" spans="2:9" ht="20.100000000000001" hidden="1" customHeight="1">
      <c r="B241" s="115">
        <v>229</v>
      </c>
      <c r="C241" s="116">
        <f>연결_지출수입내역서!J235</f>
        <v>0</v>
      </c>
      <c r="D241" s="96">
        <f>연결_지출수입내역서!K235</f>
        <v>0</v>
      </c>
      <c r="E241" s="107">
        <f>연결_지출수입내역서!L235</f>
        <v>0</v>
      </c>
      <c r="F241" s="96">
        <f>연결_지출수입내역서!M235</f>
        <v>0</v>
      </c>
      <c r="G241" s="215">
        <f>연결_지출수입내역서!N235</f>
        <v>0</v>
      </c>
      <c r="H241" s="215"/>
      <c r="I241" s="98">
        <f>연결_지출수입내역서!O235</f>
        <v>0</v>
      </c>
    </row>
    <row r="242" spans="2:9" ht="20.100000000000001" hidden="1" customHeight="1">
      <c r="B242" s="115">
        <v>230</v>
      </c>
      <c r="C242" s="116">
        <f>연결_지출수입내역서!J236</f>
        <v>0</v>
      </c>
      <c r="D242" s="96">
        <f>연결_지출수입내역서!K236</f>
        <v>0</v>
      </c>
      <c r="E242" s="107">
        <f>연결_지출수입내역서!L236</f>
        <v>0</v>
      </c>
      <c r="F242" s="96">
        <f>연결_지출수입내역서!M236</f>
        <v>0</v>
      </c>
      <c r="G242" s="215">
        <f>연결_지출수입내역서!N236</f>
        <v>0</v>
      </c>
      <c r="H242" s="215"/>
      <c r="I242" s="98">
        <f>연결_지출수입내역서!O236</f>
        <v>0</v>
      </c>
    </row>
    <row r="243" spans="2:9" ht="20.100000000000001" hidden="1" customHeight="1">
      <c r="B243" s="115">
        <v>231</v>
      </c>
      <c r="C243" s="116">
        <f>연결_지출수입내역서!J237</f>
        <v>0</v>
      </c>
      <c r="D243" s="96">
        <f>연결_지출수입내역서!K237</f>
        <v>0</v>
      </c>
      <c r="E243" s="107">
        <f>연결_지출수입내역서!L237</f>
        <v>0</v>
      </c>
      <c r="F243" s="96">
        <f>연결_지출수입내역서!M237</f>
        <v>0</v>
      </c>
      <c r="G243" s="215">
        <f>연결_지출수입내역서!N237</f>
        <v>0</v>
      </c>
      <c r="H243" s="215"/>
      <c r="I243" s="98">
        <f>연결_지출수입내역서!O237</f>
        <v>0</v>
      </c>
    </row>
    <row r="244" spans="2:9" ht="20.100000000000001" hidden="1" customHeight="1">
      <c r="B244" s="115">
        <v>232</v>
      </c>
      <c r="C244" s="116">
        <f>연결_지출수입내역서!J238</f>
        <v>0</v>
      </c>
      <c r="D244" s="96">
        <f>연결_지출수입내역서!K238</f>
        <v>0</v>
      </c>
      <c r="E244" s="107">
        <f>연결_지출수입내역서!L238</f>
        <v>0</v>
      </c>
      <c r="F244" s="96">
        <f>연결_지출수입내역서!M238</f>
        <v>0</v>
      </c>
      <c r="G244" s="215">
        <f>연결_지출수입내역서!N238</f>
        <v>0</v>
      </c>
      <c r="H244" s="215"/>
      <c r="I244" s="98">
        <f>연결_지출수입내역서!O238</f>
        <v>0</v>
      </c>
    </row>
    <row r="245" spans="2:9" ht="20.100000000000001" hidden="1" customHeight="1">
      <c r="B245" s="115">
        <v>233</v>
      </c>
      <c r="C245" s="116">
        <f>연결_지출수입내역서!J239</f>
        <v>0</v>
      </c>
      <c r="D245" s="96">
        <f>연결_지출수입내역서!K239</f>
        <v>0</v>
      </c>
      <c r="E245" s="107">
        <f>연결_지출수입내역서!L239</f>
        <v>0</v>
      </c>
      <c r="F245" s="96">
        <f>연결_지출수입내역서!M239</f>
        <v>0</v>
      </c>
      <c r="G245" s="215">
        <f>연결_지출수입내역서!N239</f>
        <v>0</v>
      </c>
      <c r="H245" s="215"/>
      <c r="I245" s="98">
        <f>연결_지출수입내역서!O239</f>
        <v>0</v>
      </c>
    </row>
    <row r="246" spans="2:9" ht="20.100000000000001" hidden="1" customHeight="1">
      <c r="B246" s="115">
        <v>234</v>
      </c>
      <c r="C246" s="116">
        <f>연결_지출수입내역서!J240</f>
        <v>0</v>
      </c>
      <c r="D246" s="96">
        <f>연결_지출수입내역서!K240</f>
        <v>0</v>
      </c>
      <c r="E246" s="107">
        <f>연결_지출수입내역서!L240</f>
        <v>0</v>
      </c>
      <c r="F246" s="96">
        <f>연결_지출수입내역서!M240</f>
        <v>0</v>
      </c>
      <c r="G246" s="215">
        <f>연결_지출수입내역서!N240</f>
        <v>0</v>
      </c>
      <c r="H246" s="215"/>
      <c r="I246" s="98">
        <f>연결_지출수입내역서!O240</f>
        <v>0</v>
      </c>
    </row>
    <row r="247" spans="2:9" ht="20.100000000000001" hidden="1" customHeight="1">
      <c r="B247" s="115">
        <v>235</v>
      </c>
      <c r="C247" s="116">
        <f>연결_지출수입내역서!J241</f>
        <v>0</v>
      </c>
      <c r="D247" s="96">
        <f>연결_지출수입내역서!K241</f>
        <v>0</v>
      </c>
      <c r="E247" s="107">
        <f>연결_지출수입내역서!L241</f>
        <v>0</v>
      </c>
      <c r="F247" s="96">
        <f>연결_지출수입내역서!M241</f>
        <v>0</v>
      </c>
      <c r="G247" s="215">
        <f>연결_지출수입내역서!N241</f>
        <v>0</v>
      </c>
      <c r="H247" s="215"/>
      <c r="I247" s="98">
        <f>연결_지출수입내역서!O241</f>
        <v>0</v>
      </c>
    </row>
    <row r="248" spans="2:9" ht="20.100000000000001" hidden="1" customHeight="1">
      <c r="B248" s="115">
        <v>236</v>
      </c>
      <c r="C248" s="116">
        <f>연결_지출수입내역서!J242</f>
        <v>0</v>
      </c>
      <c r="D248" s="96">
        <f>연결_지출수입내역서!K242</f>
        <v>0</v>
      </c>
      <c r="E248" s="107">
        <f>연결_지출수입내역서!L242</f>
        <v>0</v>
      </c>
      <c r="F248" s="96">
        <f>연결_지출수입내역서!M242</f>
        <v>0</v>
      </c>
      <c r="G248" s="215">
        <f>연결_지출수입내역서!N242</f>
        <v>0</v>
      </c>
      <c r="H248" s="215"/>
      <c r="I248" s="98">
        <f>연결_지출수입내역서!O242</f>
        <v>0</v>
      </c>
    </row>
    <row r="249" spans="2:9" ht="20.100000000000001" hidden="1" customHeight="1">
      <c r="B249" s="115">
        <v>237</v>
      </c>
      <c r="C249" s="116">
        <f>연결_지출수입내역서!J243</f>
        <v>0</v>
      </c>
      <c r="D249" s="96">
        <f>연결_지출수입내역서!K243</f>
        <v>0</v>
      </c>
      <c r="E249" s="107">
        <f>연결_지출수입내역서!L243</f>
        <v>0</v>
      </c>
      <c r="F249" s="96">
        <f>연결_지출수입내역서!M243</f>
        <v>0</v>
      </c>
      <c r="G249" s="215">
        <f>연결_지출수입내역서!N243</f>
        <v>0</v>
      </c>
      <c r="H249" s="215"/>
      <c r="I249" s="98">
        <f>연결_지출수입내역서!O243</f>
        <v>0</v>
      </c>
    </row>
    <row r="250" spans="2:9" ht="20.100000000000001" hidden="1" customHeight="1">
      <c r="B250" s="115">
        <v>238</v>
      </c>
      <c r="C250" s="116">
        <f>연결_지출수입내역서!J244</f>
        <v>0</v>
      </c>
      <c r="D250" s="96">
        <f>연결_지출수입내역서!K244</f>
        <v>0</v>
      </c>
      <c r="E250" s="107">
        <f>연결_지출수입내역서!L244</f>
        <v>0</v>
      </c>
      <c r="F250" s="96">
        <f>연결_지출수입내역서!M244</f>
        <v>0</v>
      </c>
      <c r="G250" s="215">
        <f>연결_지출수입내역서!N244</f>
        <v>0</v>
      </c>
      <c r="H250" s="215"/>
      <c r="I250" s="98">
        <f>연결_지출수입내역서!O244</f>
        <v>0</v>
      </c>
    </row>
    <row r="251" spans="2:9" ht="20.100000000000001" hidden="1" customHeight="1">
      <c r="B251" s="115">
        <v>239</v>
      </c>
      <c r="C251" s="116">
        <f>연결_지출수입내역서!J245</f>
        <v>0</v>
      </c>
      <c r="D251" s="96">
        <f>연결_지출수입내역서!K245</f>
        <v>0</v>
      </c>
      <c r="E251" s="107">
        <f>연결_지출수입내역서!L245</f>
        <v>0</v>
      </c>
      <c r="F251" s="96">
        <f>연결_지출수입내역서!M245</f>
        <v>0</v>
      </c>
      <c r="G251" s="215">
        <f>연결_지출수입내역서!N245</f>
        <v>0</v>
      </c>
      <c r="H251" s="215"/>
      <c r="I251" s="98">
        <f>연결_지출수입내역서!O245</f>
        <v>0</v>
      </c>
    </row>
    <row r="252" spans="2:9" ht="20.100000000000001" hidden="1" customHeight="1">
      <c r="B252" s="115">
        <v>240</v>
      </c>
      <c r="C252" s="116">
        <f>연결_지출수입내역서!J246</f>
        <v>0</v>
      </c>
      <c r="D252" s="96">
        <f>연결_지출수입내역서!K246</f>
        <v>0</v>
      </c>
      <c r="E252" s="107">
        <f>연결_지출수입내역서!L246</f>
        <v>0</v>
      </c>
      <c r="F252" s="96">
        <f>연결_지출수입내역서!M246</f>
        <v>0</v>
      </c>
      <c r="G252" s="215">
        <f>연결_지출수입내역서!N246</f>
        <v>0</v>
      </c>
      <c r="H252" s="215"/>
      <c r="I252" s="98">
        <f>연결_지출수입내역서!O246</f>
        <v>0</v>
      </c>
    </row>
    <row r="253" spans="2:9" ht="20.100000000000001" hidden="1" customHeight="1">
      <c r="B253" s="115">
        <v>241</v>
      </c>
      <c r="C253" s="116">
        <f>연결_지출수입내역서!J247</f>
        <v>0</v>
      </c>
      <c r="D253" s="96">
        <f>연결_지출수입내역서!K247</f>
        <v>0</v>
      </c>
      <c r="E253" s="107">
        <f>연결_지출수입내역서!L247</f>
        <v>0</v>
      </c>
      <c r="F253" s="96">
        <f>연결_지출수입내역서!M247</f>
        <v>0</v>
      </c>
      <c r="G253" s="215">
        <f>연결_지출수입내역서!N247</f>
        <v>0</v>
      </c>
      <c r="H253" s="215"/>
      <c r="I253" s="98">
        <f>연결_지출수입내역서!O247</f>
        <v>0</v>
      </c>
    </row>
    <row r="254" spans="2:9" ht="20.100000000000001" hidden="1" customHeight="1">
      <c r="B254" s="115">
        <v>242</v>
      </c>
      <c r="C254" s="116">
        <f>연결_지출수입내역서!J248</f>
        <v>0</v>
      </c>
      <c r="D254" s="96">
        <f>연결_지출수입내역서!K248</f>
        <v>0</v>
      </c>
      <c r="E254" s="107">
        <f>연결_지출수입내역서!L248</f>
        <v>0</v>
      </c>
      <c r="F254" s="96">
        <f>연결_지출수입내역서!M248</f>
        <v>0</v>
      </c>
      <c r="G254" s="215">
        <f>연결_지출수입내역서!N248</f>
        <v>0</v>
      </c>
      <c r="H254" s="215"/>
      <c r="I254" s="98">
        <f>연결_지출수입내역서!O248</f>
        <v>0</v>
      </c>
    </row>
    <row r="255" spans="2:9" ht="20.100000000000001" hidden="1" customHeight="1">
      <c r="B255" s="115">
        <v>243</v>
      </c>
      <c r="C255" s="116">
        <f>연결_지출수입내역서!J249</f>
        <v>0</v>
      </c>
      <c r="D255" s="96">
        <f>연결_지출수입내역서!K249</f>
        <v>0</v>
      </c>
      <c r="E255" s="107">
        <f>연결_지출수입내역서!L249</f>
        <v>0</v>
      </c>
      <c r="F255" s="96">
        <f>연결_지출수입내역서!M249</f>
        <v>0</v>
      </c>
      <c r="G255" s="215">
        <f>연결_지출수입내역서!N249</f>
        <v>0</v>
      </c>
      <c r="H255" s="215"/>
      <c r="I255" s="98">
        <f>연결_지출수입내역서!O249</f>
        <v>0</v>
      </c>
    </row>
    <row r="256" spans="2:9" ht="20.100000000000001" hidden="1" customHeight="1">
      <c r="B256" s="115">
        <v>244</v>
      </c>
      <c r="C256" s="116">
        <f>연결_지출수입내역서!J250</f>
        <v>0</v>
      </c>
      <c r="D256" s="96">
        <f>연결_지출수입내역서!K250</f>
        <v>0</v>
      </c>
      <c r="E256" s="107">
        <f>연결_지출수입내역서!L250</f>
        <v>0</v>
      </c>
      <c r="F256" s="96">
        <f>연결_지출수입내역서!M250</f>
        <v>0</v>
      </c>
      <c r="G256" s="215">
        <f>연결_지출수입내역서!N250</f>
        <v>0</v>
      </c>
      <c r="H256" s="215"/>
      <c r="I256" s="98">
        <f>연결_지출수입내역서!O250</f>
        <v>0</v>
      </c>
    </row>
    <row r="257" spans="2:9" ht="20.100000000000001" hidden="1" customHeight="1">
      <c r="B257" s="115">
        <v>245</v>
      </c>
      <c r="C257" s="116">
        <f>연결_지출수입내역서!J251</f>
        <v>0</v>
      </c>
      <c r="D257" s="96">
        <f>연결_지출수입내역서!K251</f>
        <v>0</v>
      </c>
      <c r="E257" s="107">
        <f>연결_지출수입내역서!L251</f>
        <v>0</v>
      </c>
      <c r="F257" s="96">
        <f>연결_지출수입내역서!M251</f>
        <v>0</v>
      </c>
      <c r="G257" s="215">
        <f>연결_지출수입내역서!N251</f>
        <v>0</v>
      </c>
      <c r="H257" s="215"/>
      <c r="I257" s="98">
        <f>연결_지출수입내역서!O251</f>
        <v>0</v>
      </c>
    </row>
    <row r="258" spans="2:9" ht="20.100000000000001" hidden="1" customHeight="1">
      <c r="B258" s="115">
        <v>246</v>
      </c>
      <c r="C258" s="116">
        <f>연결_지출수입내역서!J252</f>
        <v>0</v>
      </c>
      <c r="D258" s="96">
        <f>연결_지출수입내역서!K252</f>
        <v>0</v>
      </c>
      <c r="E258" s="107">
        <f>연결_지출수입내역서!L252</f>
        <v>0</v>
      </c>
      <c r="F258" s="96">
        <f>연결_지출수입내역서!M252</f>
        <v>0</v>
      </c>
      <c r="G258" s="215">
        <f>연결_지출수입내역서!N252</f>
        <v>0</v>
      </c>
      <c r="H258" s="215"/>
      <c r="I258" s="98">
        <f>연결_지출수입내역서!O252</f>
        <v>0</v>
      </c>
    </row>
    <row r="259" spans="2:9" ht="20.100000000000001" hidden="1" customHeight="1">
      <c r="B259" s="115">
        <v>247</v>
      </c>
      <c r="C259" s="116">
        <f>연결_지출수입내역서!J253</f>
        <v>0</v>
      </c>
      <c r="D259" s="96">
        <f>연결_지출수입내역서!K253</f>
        <v>0</v>
      </c>
      <c r="E259" s="107">
        <f>연결_지출수입내역서!L253</f>
        <v>0</v>
      </c>
      <c r="F259" s="96">
        <f>연결_지출수입내역서!M253</f>
        <v>0</v>
      </c>
      <c r="G259" s="215">
        <f>연결_지출수입내역서!N253</f>
        <v>0</v>
      </c>
      <c r="H259" s="215"/>
      <c r="I259" s="98">
        <f>연결_지출수입내역서!O253</f>
        <v>0</v>
      </c>
    </row>
    <row r="260" spans="2:9" ht="20.100000000000001" hidden="1" customHeight="1">
      <c r="B260" s="115">
        <v>248</v>
      </c>
      <c r="C260" s="116">
        <f>연결_지출수입내역서!J254</f>
        <v>0</v>
      </c>
      <c r="D260" s="96">
        <f>연결_지출수입내역서!K254</f>
        <v>0</v>
      </c>
      <c r="E260" s="107">
        <f>연결_지출수입내역서!L254</f>
        <v>0</v>
      </c>
      <c r="F260" s="96">
        <f>연결_지출수입내역서!M254</f>
        <v>0</v>
      </c>
      <c r="G260" s="215">
        <f>연결_지출수입내역서!N254</f>
        <v>0</v>
      </c>
      <c r="H260" s="215"/>
      <c r="I260" s="98">
        <f>연결_지출수입내역서!O254</f>
        <v>0</v>
      </c>
    </row>
    <row r="261" spans="2:9" ht="20.100000000000001" hidden="1" customHeight="1">
      <c r="B261" s="115">
        <v>249</v>
      </c>
      <c r="C261" s="116">
        <f>연결_지출수입내역서!J255</f>
        <v>0</v>
      </c>
      <c r="D261" s="96">
        <f>연결_지출수입내역서!K255</f>
        <v>0</v>
      </c>
      <c r="E261" s="107">
        <f>연결_지출수입내역서!L255</f>
        <v>0</v>
      </c>
      <c r="F261" s="96">
        <f>연결_지출수입내역서!M255</f>
        <v>0</v>
      </c>
      <c r="G261" s="215">
        <f>연결_지출수입내역서!N255</f>
        <v>0</v>
      </c>
      <c r="H261" s="215"/>
      <c r="I261" s="98">
        <f>연결_지출수입내역서!O255</f>
        <v>0</v>
      </c>
    </row>
    <row r="262" spans="2:9" ht="20.100000000000001" hidden="1" customHeight="1">
      <c r="B262" s="115">
        <v>250</v>
      </c>
      <c r="C262" s="116">
        <f>연결_지출수입내역서!J256</f>
        <v>0</v>
      </c>
      <c r="D262" s="96">
        <f>연결_지출수입내역서!K256</f>
        <v>0</v>
      </c>
      <c r="E262" s="107">
        <f>연결_지출수입내역서!L256</f>
        <v>0</v>
      </c>
      <c r="F262" s="96">
        <f>연결_지출수입내역서!M256</f>
        <v>0</v>
      </c>
      <c r="G262" s="215">
        <f>연결_지출수입내역서!N256</f>
        <v>0</v>
      </c>
      <c r="H262" s="215"/>
      <c r="I262" s="98">
        <f>연결_지출수입내역서!O256</f>
        <v>0</v>
      </c>
    </row>
    <row r="263" spans="2:9" ht="20.100000000000001" hidden="1" customHeight="1">
      <c r="B263" s="115">
        <v>251</v>
      </c>
      <c r="C263" s="116">
        <f>연결_지출수입내역서!J257</f>
        <v>0</v>
      </c>
      <c r="D263" s="96">
        <f>연결_지출수입내역서!K257</f>
        <v>0</v>
      </c>
      <c r="E263" s="107">
        <f>연결_지출수입내역서!L257</f>
        <v>0</v>
      </c>
      <c r="F263" s="96">
        <f>연결_지출수입내역서!M257</f>
        <v>0</v>
      </c>
      <c r="G263" s="215">
        <f>연결_지출수입내역서!N257</f>
        <v>0</v>
      </c>
      <c r="H263" s="215"/>
      <c r="I263" s="98">
        <f>연결_지출수입내역서!O257</f>
        <v>0</v>
      </c>
    </row>
    <row r="264" spans="2:9" ht="20.100000000000001" hidden="1" customHeight="1">
      <c r="B264" s="115">
        <v>252</v>
      </c>
      <c r="C264" s="116">
        <f>연결_지출수입내역서!J258</f>
        <v>0</v>
      </c>
      <c r="D264" s="96">
        <f>연결_지출수입내역서!K258</f>
        <v>0</v>
      </c>
      <c r="E264" s="107">
        <f>연결_지출수입내역서!L258</f>
        <v>0</v>
      </c>
      <c r="F264" s="96">
        <f>연결_지출수입내역서!M258</f>
        <v>0</v>
      </c>
      <c r="G264" s="215">
        <f>연결_지출수입내역서!N258</f>
        <v>0</v>
      </c>
      <c r="H264" s="215"/>
      <c r="I264" s="98">
        <f>연결_지출수입내역서!O258</f>
        <v>0</v>
      </c>
    </row>
    <row r="265" spans="2:9" ht="20.100000000000001" hidden="1" customHeight="1">
      <c r="B265" s="115">
        <v>253</v>
      </c>
      <c r="C265" s="116">
        <f>연결_지출수입내역서!J259</f>
        <v>0</v>
      </c>
      <c r="D265" s="96">
        <f>연결_지출수입내역서!K259</f>
        <v>0</v>
      </c>
      <c r="E265" s="107">
        <f>연결_지출수입내역서!L259</f>
        <v>0</v>
      </c>
      <c r="F265" s="96">
        <f>연결_지출수입내역서!M259</f>
        <v>0</v>
      </c>
      <c r="G265" s="215">
        <f>연결_지출수입내역서!N259</f>
        <v>0</v>
      </c>
      <c r="H265" s="215"/>
      <c r="I265" s="98">
        <f>연결_지출수입내역서!O259</f>
        <v>0</v>
      </c>
    </row>
    <row r="266" spans="2:9" ht="20.100000000000001" hidden="1" customHeight="1">
      <c r="B266" s="115">
        <v>254</v>
      </c>
      <c r="C266" s="116">
        <f>연결_지출수입내역서!J260</f>
        <v>0</v>
      </c>
      <c r="D266" s="96">
        <f>연결_지출수입내역서!K260</f>
        <v>0</v>
      </c>
      <c r="E266" s="107">
        <f>연결_지출수입내역서!L260</f>
        <v>0</v>
      </c>
      <c r="F266" s="96">
        <f>연결_지출수입내역서!M260</f>
        <v>0</v>
      </c>
      <c r="G266" s="215">
        <f>연결_지출수입내역서!N260</f>
        <v>0</v>
      </c>
      <c r="H266" s="215"/>
      <c r="I266" s="98">
        <f>연결_지출수입내역서!O260</f>
        <v>0</v>
      </c>
    </row>
    <row r="267" spans="2:9" ht="20.100000000000001" hidden="1" customHeight="1">
      <c r="B267" s="115">
        <v>255</v>
      </c>
      <c r="C267" s="116">
        <f>연결_지출수입내역서!J261</f>
        <v>0</v>
      </c>
      <c r="D267" s="96">
        <f>연결_지출수입내역서!K261</f>
        <v>0</v>
      </c>
      <c r="E267" s="107">
        <f>연결_지출수입내역서!L261</f>
        <v>0</v>
      </c>
      <c r="F267" s="96">
        <f>연결_지출수입내역서!M261</f>
        <v>0</v>
      </c>
      <c r="G267" s="215">
        <f>연결_지출수입내역서!N261</f>
        <v>0</v>
      </c>
      <c r="H267" s="215"/>
      <c r="I267" s="98">
        <f>연결_지출수입내역서!O261</f>
        <v>0</v>
      </c>
    </row>
    <row r="268" spans="2:9" ht="20.100000000000001" hidden="1" customHeight="1">
      <c r="B268" s="115">
        <v>256</v>
      </c>
      <c r="C268" s="116">
        <f>연결_지출수입내역서!J262</f>
        <v>0</v>
      </c>
      <c r="D268" s="96">
        <f>연결_지출수입내역서!K262</f>
        <v>0</v>
      </c>
      <c r="E268" s="107">
        <f>연결_지출수입내역서!L262</f>
        <v>0</v>
      </c>
      <c r="F268" s="96">
        <f>연결_지출수입내역서!M262</f>
        <v>0</v>
      </c>
      <c r="G268" s="215">
        <f>연결_지출수입내역서!N262</f>
        <v>0</v>
      </c>
      <c r="H268" s="215"/>
      <c r="I268" s="98">
        <f>연결_지출수입내역서!O262</f>
        <v>0</v>
      </c>
    </row>
    <row r="269" spans="2:9" ht="20.100000000000001" hidden="1" customHeight="1">
      <c r="B269" s="115">
        <v>257</v>
      </c>
      <c r="C269" s="116">
        <f>연결_지출수입내역서!J263</f>
        <v>0</v>
      </c>
      <c r="D269" s="96">
        <f>연결_지출수입내역서!K263</f>
        <v>0</v>
      </c>
      <c r="E269" s="107">
        <f>연결_지출수입내역서!L263</f>
        <v>0</v>
      </c>
      <c r="F269" s="96">
        <f>연결_지출수입내역서!M263</f>
        <v>0</v>
      </c>
      <c r="G269" s="215">
        <f>연결_지출수입내역서!N263</f>
        <v>0</v>
      </c>
      <c r="H269" s="215"/>
      <c r="I269" s="98">
        <f>연결_지출수입내역서!O263</f>
        <v>0</v>
      </c>
    </row>
    <row r="270" spans="2:9" ht="20.100000000000001" hidden="1" customHeight="1">
      <c r="B270" s="115">
        <v>258</v>
      </c>
      <c r="C270" s="116">
        <f>연결_지출수입내역서!J264</f>
        <v>0</v>
      </c>
      <c r="D270" s="96">
        <f>연결_지출수입내역서!K264</f>
        <v>0</v>
      </c>
      <c r="E270" s="107">
        <f>연결_지출수입내역서!L264</f>
        <v>0</v>
      </c>
      <c r="F270" s="96">
        <f>연결_지출수입내역서!M264</f>
        <v>0</v>
      </c>
      <c r="G270" s="215">
        <f>연결_지출수입내역서!N264</f>
        <v>0</v>
      </c>
      <c r="H270" s="215"/>
      <c r="I270" s="98">
        <f>연결_지출수입내역서!O264</f>
        <v>0</v>
      </c>
    </row>
    <row r="271" spans="2:9" ht="20.100000000000001" hidden="1" customHeight="1">
      <c r="B271" s="115">
        <v>259</v>
      </c>
      <c r="C271" s="116">
        <f>연결_지출수입내역서!J265</f>
        <v>0</v>
      </c>
      <c r="D271" s="96">
        <f>연결_지출수입내역서!K265</f>
        <v>0</v>
      </c>
      <c r="E271" s="107">
        <f>연결_지출수입내역서!L265</f>
        <v>0</v>
      </c>
      <c r="F271" s="96">
        <f>연결_지출수입내역서!M265</f>
        <v>0</v>
      </c>
      <c r="G271" s="215">
        <f>연결_지출수입내역서!N265</f>
        <v>0</v>
      </c>
      <c r="H271" s="215"/>
      <c r="I271" s="98">
        <f>연결_지출수입내역서!O265</f>
        <v>0</v>
      </c>
    </row>
    <row r="272" spans="2:9" ht="20.100000000000001" hidden="1" customHeight="1">
      <c r="B272" s="115">
        <v>260</v>
      </c>
      <c r="C272" s="116">
        <f>연결_지출수입내역서!J266</f>
        <v>0</v>
      </c>
      <c r="D272" s="96">
        <f>연결_지출수입내역서!K266</f>
        <v>0</v>
      </c>
      <c r="E272" s="107">
        <f>연결_지출수입내역서!L266</f>
        <v>0</v>
      </c>
      <c r="F272" s="96">
        <f>연결_지출수입내역서!M266</f>
        <v>0</v>
      </c>
      <c r="G272" s="215">
        <f>연결_지출수입내역서!N266</f>
        <v>0</v>
      </c>
      <c r="H272" s="215"/>
      <c r="I272" s="98">
        <f>연결_지출수입내역서!O266</f>
        <v>0</v>
      </c>
    </row>
    <row r="273" spans="2:9" ht="20.100000000000001" hidden="1" customHeight="1">
      <c r="B273" s="115">
        <v>261</v>
      </c>
      <c r="C273" s="116">
        <f>연결_지출수입내역서!J267</f>
        <v>0</v>
      </c>
      <c r="D273" s="96">
        <f>연결_지출수입내역서!K267</f>
        <v>0</v>
      </c>
      <c r="E273" s="107">
        <f>연결_지출수입내역서!L267</f>
        <v>0</v>
      </c>
      <c r="F273" s="96">
        <f>연결_지출수입내역서!M267</f>
        <v>0</v>
      </c>
      <c r="G273" s="215">
        <f>연결_지출수입내역서!N267</f>
        <v>0</v>
      </c>
      <c r="H273" s="215"/>
      <c r="I273" s="98">
        <f>연결_지출수입내역서!O267</f>
        <v>0</v>
      </c>
    </row>
    <row r="274" spans="2:9" ht="20.100000000000001" hidden="1" customHeight="1">
      <c r="B274" s="115">
        <v>262</v>
      </c>
      <c r="C274" s="116">
        <f>연결_지출수입내역서!J268</f>
        <v>0</v>
      </c>
      <c r="D274" s="96">
        <f>연결_지출수입내역서!K268</f>
        <v>0</v>
      </c>
      <c r="E274" s="107">
        <f>연결_지출수입내역서!L268</f>
        <v>0</v>
      </c>
      <c r="F274" s="96">
        <f>연결_지출수입내역서!M268</f>
        <v>0</v>
      </c>
      <c r="G274" s="215">
        <f>연결_지출수입내역서!N268</f>
        <v>0</v>
      </c>
      <c r="H274" s="215"/>
      <c r="I274" s="98">
        <f>연결_지출수입내역서!O268</f>
        <v>0</v>
      </c>
    </row>
    <row r="275" spans="2:9" ht="20.100000000000001" hidden="1" customHeight="1">
      <c r="B275" s="115">
        <v>263</v>
      </c>
      <c r="C275" s="116">
        <f>연결_지출수입내역서!J269</f>
        <v>0</v>
      </c>
      <c r="D275" s="96">
        <f>연결_지출수입내역서!K269</f>
        <v>0</v>
      </c>
      <c r="E275" s="107">
        <f>연결_지출수입내역서!L269</f>
        <v>0</v>
      </c>
      <c r="F275" s="96">
        <f>연결_지출수입내역서!M269</f>
        <v>0</v>
      </c>
      <c r="G275" s="215">
        <f>연결_지출수입내역서!N269</f>
        <v>0</v>
      </c>
      <c r="H275" s="215"/>
      <c r="I275" s="98">
        <f>연결_지출수입내역서!O269</f>
        <v>0</v>
      </c>
    </row>
    <row r="276" spans="2:9" ht="20.100000000000001" hidden="1" customHeight="1">
      <c r="B276" s="115">
        <v>264</v>
      </c>
      <c r="C276" s="116">
        <f>연결_지출수입내역서!J270</f>
        <v>0</v>
      </c>
      <c r="D276" s="96">
        <f>연결_지출수입내역서!K270</f>
        <v>0</v>
      </c>
      <c r="E276" s="107">
        <f>연결_지출수입내역서!L270</f>
        <v>0</v>
      </c>
      <c r="F276" s="96">
        <f>연결_지출수입내역서!M270</f>
        <v>0</v>
      </c>
      <c r="G276" s="215">
        <f>연결_지출수입내역서!N270</f>
        <v>0</v>
      </c>
      <c r="H276" s="215"/>
      <c r="I276" s="98">
        <f>연결_지출수입내역서!O270</f>
        <v>0</v>
      </c>
    </row>
    <row r="277" spans="2:9" ht="20.100000000000001" hidden="1" customHeight="1">
      <c r="B277" s="115">
        <v>265</v>
      </c>
      <c r="C277" s="116">
        <f>연결_지출수입내역서!J271</f>
        <v>0</v>
      </c>
      <c r="D277" s="96">
        <f>연결_지출수입내역서!K271</f>
        <v>0</v>
      </c>
      <c r="E277" s="107">
        <f>연결_지출수입내역서!L271</f>
        <v>0</v>
      </c>
      <c r="F277" s="96">
        <f>연결_지출수입내역서!M271</f>
        <v>0</v>
      </c>
      <c r="G277" s="215">
        <f>연결_지출수입내역서!N271</f>
        <v>0</v>
      </c>
      <c r="H277" s="215"/>
      <c r="I277" s="98">
        <f>연결_지출수입내역서!O271</f>
        <v>0</v>
      </c>
    </row>
    <row r="278" spans="2:9" ht="20.100000000000001" hidden="1" customHeight="1">
      <c r="B278" s="115">
        <v>266</v>
      </c>
      <c r="C278" s="116">
        <f>연결_지출수입내역서!J272</f>
        <v>0</v>
      </c>
      <c r="D278" s="96">
        <f>연결_지출수입내역서!K272</f>
        <v>0</v>
      </c>
      <c r="E278" s="107">
        <f>연결_지출수입내역서!L272</f>
        <v>0</v>
      </c>
      <c r="F278" s="96">
        <f>연결_지출수입내역서!M272</f>
        <v>0</v>
      </c>
      <c r="G278" s="215">
        <f>연결_지출수입내역서!N272</f>
        <v>0</v>
      </c>
      <c r="H278" s="215"/>
      <c r="I278" s="98">
        <f>연결_지출수입내역서!O272</f>
        <v>0</v>
      </c>
    </row>
    <row r="279" spans="2:9" ht="20.100000000000001" hidden="1" customHeight="1">
      <c r="B279" s="115">
        <v>267</v>
      </c>
      <c r="C279" s="116">
        <f>연결_지출수입내역서!J273</f>
        <v>0</v>
      </c>
      <c r="D279" s="96">
        <f>연결_지출수입내역서!K273</f>
        <v>0</v>
      </c>
      <c r="E279" s="107">
        <f>연결_지출수입내역서!L273</f>
        <v>0</v>
      </c>
      <c r="F279" s="96">
        <f>연결_지출수입내역서!M273</f>
        <v>0</v>
      </c>
      <c r="G279" s="215">
        <f>연결_지출수입내역서!N273</f>
        <v>0</v>
      </c>
      <c r="H279" s="215"/>
      <c r="I279" s="98">
        <f>연결_지출수입내역서!O273</f>
        <v>0</v>
      </c>
    </row>
    <row r="280" spans="2:9" ht="20.100000000000001" hidden="1" customHeight="1">
      <c r="B280" s="115">
        <v>268</v>
      </c>
      <c r="C280" s="116">
        <f>연결_지출수입내역서!J274</f>
        <v>0</v>
      </c>
      <c r="D280" s="96">
        <f>연결_지출수입내역서!K274</f>
        <v>0</v>
      </c>
      <c r="E280" s="107">
        <f>연결_지출수입내역서!L274</f>
        <v>0</v>
      </c>
      <c r="F280" s="96">
        <f>연결_지출수입내역서!M274</f>
        <v>0</v>
      </c>
      <c r="G280" s="215">
        <f>연결_지출수입내역서!N274</f>
        <v>0</v>
      </c>
      <c r="H280" s="215"/>
      <c r="I280" s="98">
        <f>연결_지출수입내역서!O274</f>
        <v>0</v>
      </c>
    </row>
    <row r="281" spans="2:9" ht="20.100000000000001" hidden="1" customHeight="1">
      <c r="B281" s="115">
        <v>269</v>
      </c>
      <c r="C281" s="116">
        <f>연결_지출수입내역서!J275</f>
        <v>0</v>
      </c>
      <c r="D281" s="96">
        <f>연결_지출수입내역서!K275</f>
        <v>0</v>
      </c>
      <c r="E281" s="107">
        <f>연결_지출수입내역서!L275</f>
        <v>0</v>
      </c>
      <c r="F281" s="96">
        <f>연결_지출수입내역서!M275</f>
        <v>0</v>
      </c>
      <c r="G281" s="215">
        <f>연결_지출수입내역서!N275</f>
        <v>0</v>
      </c>
      <c r="H281" s="215"/>
      <c r="I281" s="98">
        <f>연결_지출수입내역서!O275</f>
        <v>0</v>
      </c>
    </row>
    <row r="282" spans="2:9" ht="20.100000000000001" hidden="1" customHeight="1">
      <c r="B282" s="115">
        <v>270</v>
      </c>
      <c r="C282" s="116">
        <f>연결_지출수입내역서!J276</f>
        <v>0</v>
      </c>
      <c r="D282" s="96">
        <f>연결_지출수입내역서!K276</f>
        <v>0</v>
      </c>
      <c r="E282" s="107">
        <f>연결_지출수입내역서!L276</f>
        <v>0</v>
      </c>
      <c r="F282" s="96">
        <f>연결_지출수입내역서!M276</f>
        <v>0</v>
      </c>
      <c r="G282" s="215">
        <f>연결_지출수입내역서!N276</f>
        <v>0</v>
      </c>
      <c r="H282" s="215"/>
      <c r="I282" s="98">
        <f>연결_지출수입내역서!O276</f>
        <v>0</v>
      </c>
    </row>
    <row r="283" spans="2:9" ht="20.100000000000001" hidden="1" customHeight="1">
      <c r="B283" s="115">
        <v>271</v>
      </c>
      <c r="C283" s="116">
        <f>연결_지출수입내역서!J277</f>
        <v>0</v>
      </c>
      <c r="D283" s="96">
        <f>연결_지출수입내역서!K277</f>
        <v>0</v>
      </c>
      <c r="E283" s="107">
        <f>연결_지출수입내역서!L277</f>
        <v>0</v>
      </c>
      <c r="F283" s="96">
        <f>연결_지출수입내역서!M277</f>
        <v>0</v>
      </c>
      <c r="G283" s="215">
        <f>연결_지출수입내역서!N277</f>
        <v>0</v>
      </c>
      <c r="H283" s="215"/>
      <c r="I283" s="98">
        <f>연결_지출수입내역서!O277</f>
        <v>0</v>
      </c>
    </row>
    <row r="284" spans="2:9" ht="20.100000000000001" hidden="1" customHeight="1">
      <c r="B284" s="115">
        <v>272</v>
      </c>
      <c r="C284" s="116">
        <f>연결_지출수입내역서!J278</f>
        <v>0</v>
      </c>
      <c r="D284" s="96">
        <f>연결_지출수입내역서!K278</f>
        <v>0</v>
      </c>
      <c r="E284" s="107">
        <f>연결_지출수입내역서!L278</f>
        <v>0</v>
      </c>
      <c r="F284" s="96">
        <f>연결_지출수입내역서!M278</f>
        <v>0</v>
      </c>
      <c r="G284" s="215">
        <f>연결_지출수입내역서!N278</f>
        <v>0</v>
      </c>
      <c r="H284" s="215"/>
      <c r="I284" s="98">
        <f>연결_지출수입내역서!O278</f>
        <v>0</v>
      </c>
    </row>
    <row r="285" spans="2:9" ht="20.100000000000001" hidden="1" customHeight="1">
      <c r="B285" s="115">
        <v>273</v>
      </c>
      <c r="C285" s="116">
        <f>연결_지출수입내역서!J279</f>
        <v>0</v>
      </c>
      <c r="D285" s="96">
        <f>연결_지출수입내역서!K279</f>
        <v>0</v>
      </c>
      <c r="E285" s="107">
        <f>연결_지출수입내역서!L279</f>
        <v>0</v>
      </c>
      <c r="F285" s="96">
        <f>연결_지출수입내역서!M279</f>
        <v>0</v>
      </c>
      <c r="G285" s="215">
        <f>연결_지출수입내역서!N279</f>
        <v>0</v>
      </c>
      <c r="H285" s="215"/>
      <c r="I285" s="98">
        <f>연결_지출수입내역서!O279</f>
        <v>0</v>
      </c>
    </row>
    <row r="286" spans="2:9" ht="20.100000000000001" hidden="1" customHeight="1">
      <c r="B286" s="115">
        <v>274</v>
      </c>
      <c r="C286" s="116">
        <f>연결_지출수입내역서!J280</f>
        <v>0</v>
      </c>
      <c r="D286" s="96">
        <f>연결_지출수입내역서!K280</f>
        <v>0</v>
      </c>
      <c r="E286" s="107">
        <f>연결_지출수입내역서!L280</f>
        <v>0</v>
      </c>
      <c r="F286" s="96">
        <f>연결_지출수입내역서!M280</f>
        <v>0</v>
      </c>
      <c r="G286" s="215">
        <f>연결_지출수입내역서!N280</f>
        <v>0</v>
      </c>
      <c r="H286" s="215"/>
      <c r="I286" s="98">
        <f>연결_지출수입내역서!O280</f>
        <v>0</v>
      </c>
    </row>
    <row r="287" spans="2:9" ht="20.100000000000001" hidden="1" customHeight="1">
      <c r="B287" s="115">
        <v>275</v>
      </c>
      <c r="C287" s="116">
        <f>연결_지출수입내역서!J281</f>
        <v>0</v>
      </c>
      <c r="D287" s="96">
        <f>연결_지출수입내역서!K281</f>
        <v>0</v>
      </c>
      <c r="E287" s="107">
        <f>연결_지출수입내역서!L281</f>
        <v>0</v>
      </c>
      <c r="F287" s="96">
        <f>연결_지출수입내역서!M281</f>
        <v>0</v>
      </c>
      <c r="G287" s="215">
        <f>연결_지출수입내역서!N281</f>
        <v>0</v>
      </c>
      <c r="H287" s="215"/>
      <c r="I287" s="98">
        <f>연결_지출수입내역서!O281</f>
        <v>0</v>
      </c>
    </row>
    <row r="288" spans="2:9" ht="20.100000000000001" hidden="1" customHeight="1">
      <c r="B288" s="115">
        <v>276</v>
      </c>
      <c r="C288" s="116">
        <f>연결_지출수입내역서!J282</f>
        <v>0</v>
      </c>
      <c r="D288" s="96">
        <f>연결_지출수입내역서!K282</f>
        <v>0</v>
      </c>
      <c r="E288" s="107">
        <f>연결_지출수입내역서!L282</f>
        <v>0</v>
      </c>
      <c r="F288" s="96">
        <f>연결_지출수입내역서!M282</f>
        <v>0</v>
      </c>
      <c r="G288" s="215">
        <f>연결_지출수입내역서!N282</f>
        <v>0</v>
      </c>
      <c r="H288" s="215"/>
      <c r="I288" s="98">
        <f>연결_지출수입내역서!O282</f>
        <v>0</v>
      </c>
    </row>
    <row r="289" spans="2:9" ht="20.100000000000001" hidden="1" customHeight="1">
      <c r="B289" s="115">
        <v>277</v>
      </c>
      <c r="C289" s="116">
        <f>연결_지출수입내역서!J283</f>
        <v>0</v>
      </c>
      <c r="D289" s="96">
        <f>연결_지출수입내역서!K283</f>
        <v>0</v>
      </c>
      <c r="E289" s="107">
        <f>연결_지출수입내역서!L283</f>
        <v>0</v>
      </c>
      <c r="F289" s="96">
        <f>연결_지출수입내역서!M283</f>
        <v>0</v>
      </c>
      <c r="G289" s="215">
        <f>연결_지출수입내역서!N283</f>
        <v>0</v>
      </c>
      <c r="H289" s="215"/>
      <c r="I289" s="98">
        <f>연결_지출수입내역서!O283</f>
        <v>0</v>
      </c>
    </row>
    <row r="290" spans="2:9" ht="20.100000000000001" hidden="1" customHeight="1">
      <c r="B290" s="115">
        <v>278</v>
      </c>
      <c r="C290" s="116">
        <f>연결_지출수입내역서!J284</f>
        <v>0</v>
      </c>
      <c r="D290" s="96">
        <f>연결_지출수입내역서!K284</f>
        <v>0</v>
      </c>
      <c r="E290" s="107">
        <f>연결_지출수입내역서!L284</f>
        <v>0</v>
      </c>
      <c r="F290" s="96">
        <f>연결_지출수입내역서!M284</f>
        <v>0</v>
      </c>
      <c r="G290" s="215">
        <f>연결_지출수입내역서!N284</f>
        <v>0</v>
      </c>
      <c r="H290" s="215"/>
      <c r="I290" s="98">
        <f>연결_지출수입내역서!O284</f>
        <v>0</v>
      </c>
    </row>
    <row r="291" spans="2:9" ht="20.100000000000001" hidden="1" customHeight="1">
      <c r="B291" s="115">
        <v>279</v>
      </c>
      <c r="C291" s="116">
        <f>연결_지출수입내역서!J285</f>
        <v>0</v>
      </c>
      <c r="D291" s="96">
        <f>연결_지출수입내역서!K285</f>
        <v>0</v>
      </c>
      <c r="E291" s="107">
        <f>연결_지출수입내역서!L285</f>
        <v>0</v>
      </c>
      <c r="F291" s="96">
        <f>연결_지출수입내역서!M285</f>
        <v>0</v>
      </c>
      <c r="G291" s="215">
        <f>연결_지출수입내역서!N285</f>
        <v>0</v>
      </c>
      <c r="H291" s="215"/>
      <c r="I291" s="98">
        <f>연결_지출수입내역서!O285</f>
        <v>0</v>
      </c>
    </row>
    <row r="292" spans="2:9" ht="20.100000000000001" hidden="1" customHeight="1">
      <c r="B292" s="115">
        <v>280</v>
      </c>
      <c r="C292" s="116">
        <f>연결_지출수입내역서!J286</f>
        <v>0</v>
      </c>
      <c r="D292" s="96">
        <f>연결_지출수입내역서!K286</f>
        <v>0</v>
      </c>
      <c r="E292" s="107">
        <f>연결_지출수입내역서!L286</f>
        <v>0</v>
      </c>
      <c r="F292" s="96">
        <f>연결_지출수입내역서!M286</f>
        <v>0</v>
      </c>
      <c r="G292" s="215">
        <f>연결_지출수입내역서!N286</f>
        <v>0</v>
      </c>
      <c r="H292" s="215"/>
      <c r="I292" s="98">
        <f>연결_지출수입내역서!O286</f>
        <v>0</v>
      </c>
    </row>
    <row r="293" spans="2:9" ht="20.100000000000001" hidden="1" customHeight="1">
      <c r="B293" s="115">
        <v>281</v>
      </c>
      <c r="C293" s="116">
        <f>연결_지출수입내역서!J287</f>
        <v>0</v>
      </c>
      <c r="D293" s="96">
        <f>연결_지출수입내역서!K287</f>
        <v>0</v>
      </c>
      <c r="E293" s="107">
        <f>연결_지출수입내역서!L287</f>
        <v>0</v>
      </c>
      <c r="F293" s="96">
        <f>연결_지출수입내역서!M287</f>
        <v>0</v>
      </c>
      <c r="G293" s="215">
        <f>연결_지출수입내역서!N287</f>
        <v>0</v>
      </c>
      <c r="H293" s="215"/>
      <c r="I293" s="98">
        <f>연결_지출수입내역서!O287</f>
        <v>0</v>
      </c>
    </row>
    <row r="294" spans="2:9" ht="20.100000000000001" hidden="1" customHeight="1">
      <c r="B294" s="115">
        <v>282</v>
      </c>
      <c r="C294" s="116">
        <f>연결_지출수입내역서!J288</f>
        <v>0</v>
      </c>
      <c r="D294" s="96">
        <f>연결_지출수입내역서!K288</f>
        <v>0</v>
      </c>
      <c r="E294" s="107">
        <f>연결_지출수입내역서!L288</f>
        <v>0</v>
      </c>
      <c r="F294" s="96">
        <f>연결_지출수입내역서!M288</f>
        <v>0</v>
      </c>
      <c r="G294" s="215">
        <f>연결_지출수입내역서!N288</f>
        <v>0</v>
      </c>
      <c r="H294" s="215"/>
      <c r="I294" s="98">
        <f>연결_지출수입내역서!O288</f>
        <v>0</v>
      </c>
    </row>
    <row r="295" spans="2:9" ht="20.100000000000001" hidden="1" customHeight="1">
      <c r="B295" s="115">
        <v>283</v>
      </c>
      <c r="C295" s="116">
        <f>연결_지출수입내역서!J289</f>
        <v>0</v>
      </c>
      <c r="D295" s="96">
        <f>연결_지출수입내역서!K289</f>
        <v>0</v>
      </c>
      <c r="E295" s="107">
        <f>연결_지출수입내역서!L289</f>
        <v>0</v>
      </c>
      <c r="F295" s="96">
        <f>연결_지출수입내역서!M289</f>
        <v>0</v>
      </c>
      <c r="G295" s="215">
        <f>연결_지출수입내역서!N289</f>
        <v>0</v>
      </c>
      <c r="H295" s="215"/>
      <c r="I295" s="98">
        <f>연결_지출수입내역서!O289</f>
        <v>0</v>
      </c>
    </row>
    <row r="296" spans="2:9" ht="20.100000000000001" hidden="1" customHeight="1">
      <c r="B296" s="115">
        <v>284</v>
      </c>
      <c r="C296" s="116">
        <f>연결_지출수입내역서!J290</f>
        <v>0</v>
      </c>
      <c r="D296" s="96">
        <f>연결_지출수입내역서!K290</f>
        <v>0</v>
      </c>
      <c r="E296" s="107">
        <f>연결_지출수입내역서!L290</f>
        <v>0</v>
      </c>
      <c r="F296" s="96">
        <f>연결_지출수입내역서!M290</f>
        <v>0</v>
      </c>
      <c r="G296" s="215">
        <f>연결_지출수입내역서!N290</f>
        <v>0</v>
      </c>
      <c r="H296" s="215"/>
      <c r="I296" s="98">
        <f>연결_지출수입내역서!O290</f>
        <v>0</v>
      </c>
    </row>
    <row r="297" spans="2:9" ht="20.100000000000001" hidden="1" customHeight="1">
      <c r="B297" s="115">
        <v>285</v>
      </c>
      <c r="C297" s="116">
        <f>연결_지출수입내역서!J291</f>
        <v>0</v>
      </c>
      <c r="D297" s="96">
        <f>연결_지출수입내역서!K291</f>
        <v>0</v>
      </c>
      <c r="E297" s="107">
        <f>연결_지출수입내역서!L291</f>
        <v>0</v>
      </c>
      <c r="F297" s="96">
        <f>연결_지출수입내역서!M291</f>
        <v>0</v>
      </c>
      <c r="G297" s="215">
        <f>연결_지출수입내역서!N291</f>
        <v>0</v>
      </c>
      <c r="H297" s="215"/>
      <c r="I297" s="98">
        <f>연결_지출수입내역서!O291</f>
        <v>0</v>
      </c>
    </row>
    <row r="298" spans="2:9" ht="20.100000000000001" hidden="1" customHeight="1">
      <c r="B298" s="115">
        <v>286</v>
      </c>
      <c r="C298" s="116">
        <f>연결_지출수입내역서!J292</f>
        <v>0</v>
      </c>
      <c r="D298" s="96">
        <f>연결_지출수입내역서!K292</f>
        <v>0</v>
      </c>
      <c r="E298" s="107">
        <f>연결_지출수입내역서!L292</f>
        <v>0</v>
      </c>
      <c r="F298" s="96">
        <f>연결_지출수입내역서!M292</f>
        <v>0</v>
      </c>
      <c r="G298" s="215">
        <f>연결_지출수입내역서!N292</f>
        <v>0</v>
      </c>
      <c r="H298" s="215"/>
      <c r="I298" s="98">
        <f>연결_지출수입내역서!O292</f>
        <v>0</v>
      </c>
    </row>
    <row r="299" spans="2:9" ht="20.100000000000001" hidden="1" customHeight="1">
      <c r="B299" s="115">
        <v>287</v>
      </c>
      <c r="C299" s="116">
        <f>연결_지출수입내역서!J293</f>
        <v>0</v>
      </c>
      <c r="D299" s="96">
        <f>연결_지출수입내역서!K293</f>
        <v>0</v>
      </c>
      <c r="E299" s="107">
        <f>연결_지출수입내역서!L293</f>
        <v>0</v>
      </c>
      <c r="F299" s="96">
        <f>연결_지출수입내역서!M293</f>
        <v>0</v>
      </c>
      <c r="G299" s="215">
        <f>연결_지출수입내역서!N293</f>
        <v>0</v>
      </c>
      <c r="H299" s="215"/>
      <c r="I299" s="98">
        <f>연결_지출수입내역서!O293</f>
        <v>0</v>
      </c>
    </row>
    <row r="300" spans="2:9" ht="20.100000000000001" hidden="1" customHeight="1">
      <c r="B300" s="115">
        <v>288</v>
      </c>
      <c r="C300" s="116">
        <f>연결_지출수입내역서!J294</f>
        <v>0</v>
      </c>
      <c r="D300" s="96">
        <f>연결_지출수입내역서!K294</f>
        <v>0</v>
      </c>
      <c r="E300" s="107">
        <f>연결_지출수입내역서!L294</f>
        <v>0</v>
      </c>
      <c r="F300" s="96">
        <f>연결_지출수입내역서!M294</f>
        <v>0</v>
      </c>
      <c r="G300" s="215">
        <f>연결_지출수입내역서!N294</f>
        <v>0</v>
      </c>
      <c r="H300" s="215"/>
      <c r="I300" s="98">
        <f>연결_지출수입내역서!O294</f>
        <v>0</v>
      </c>
    </row>
    <row r="301" spans="2:9" ht="20.100000000000001" hidden="1" customHeight="1">
      <c r="B301" s="115">
        <v>289</v>
      </c>
      <c r="C301" s="116">
        <f>연결_지출수입내역서!J295</f>
        <v>0</v>
      </c>
      <c r="D301" s="96">
        <f>연결_지출수입내역서!K295</f>
        <v>0</v>
      </c>
      <c r="E301" s="107">
        <f>연결_지출수입내역서!L295</f>
        <v>0</v>
      </c>
      <c r="F301" s="96">
        <f>연결_지출수입내역서!M295</f>
        <v>0</v>
      </c>
      <c r="G301" s="215">
        <f>연결_지출수입내역서!N295</f>
        <v>0</v>
      </c>
      <c r="H301" s="215"/>
      <c r="I301" s="98">
        <f>연결_지출수입내역서!O295</f>
        <v>0</v>
      </c>
    </row>
    <row r="302" spans="2:9" ht="20.100000000000001" hidden="1" customHeight="1">
      <c r="B302" s="115">
        <v>290</v>
      </c>
      <c r="C302" s="116">
        <f>연결_지출수입내역서!J296</f>
        <v>0</v>
      </c>
      <c r="D302" s="96">
        <f>연결_지출수입내역서!K296</f>
        <v>0</v>
      </c>
      <c r="E302" s="107">
        <f>연결_지출수입내역서!L296</f>
        <v>0</v>
      </c>
      <c r="F302" s="96">
        <f>연결_지출수입내역서!M296</f>
        <v>0</v>
      </c>
      <c r="G302" s="215">
        <f>연결_지출수입내역서!N296</f>
        <v>0</v>
      </c>
      <c r="H302" s="215"/>
      <c r="I302" s="98">
        <f>연결_지출수입내역서!O296</f>
        <v>0</v>
      </c>
    </row>
    <row r="303" spans="2:9" ht="20.100000000000001" hidden="1" customHeight="1">
      <c r="B303" s="115">
        <v>291</v>
      </c>
      <c r="C303" s="116">
        <f>연결_지출수입내역서!J297</f>
        <v>0</v>
      </c>
      <c r="D303" s="96">
        <f>연결_지출수입내역서!K297</f>
        <v>0</v>
      </c>
      <c r="E303" s="107">
        <f>연결_지출수입내역서!L297</f>
        <v>0</v>
      </c>
      <c r="F303" s="96">
        <f>연결_지출수입내역서!M297</f>
        <v>0</v>
      </c>
      <c r="G303" s="215">
        <f>연결_지출수입내역서!N297</f>
        <v>0</v>
      </c>
      <c r="H303" s="215"/>
      <c r="I303" s="98">
        <f>연결_지출수입내역서!O297</f>
        <v>0</v>
      </c>
    </row>
    <row r="304" spans="2:9" ht="20.100000000000001" hidden="1" customHeight="1">
      <c r="B304" s="115">
        <v>292</v>
      </c>
      <c r="C304" s="116">
        <f>연결_지출수입내역서!J298</f>
        <v>0</v>
      </c>
      <c r="D304" s="96">
        <f>연결_지출수입내역서!K298</f>
        <v>0</v>
      </c>
      <c r="E304" s="107">
        <f>연결_지출수입내역서!L298</f>
        <v>0</v>
      </c>
      <c r="F304" s="96">
        <f>연결_지출수입내역서!M298</f>
        <v>0</v>
      </c>
      <c r="G304" s="215">
        <f>연결_지출수입내역서!N298</f>
        <v>0</v>
      </c>
      <c r="H304" s="215"/>
      <c r="I304" s="98">
        <f>연결_지출수입내역서!O298</f>
        <v>0</v>
      </c>
    </row>
    <row r="305" spans="2:9" ht="20.100000000000001" hidden="1" customHeight="1">
      <c r="B305" s="115">
        <v>293</v>
      </c>
      <c r="C305" s="116">
        <f>연결_지출수입내역서!J299</f>
        <v>0</v>
      </c>
      <c r="D305" s="96">
        <f>연결_지출수입내역서!K299</f>
        <v>0</v>
      </c>
      <c r="E305" s="107">
        <f>연결_지출수입내역서!L299</f>
        <v>0</v>
      </c>
      <c r="F305" s="96">
        <f>연결_지출수입내역서!M299</f>
        <v>0</v>
      </c>
      <c r="G305" s="215">
        <f>연결_지출수입내역서!N299</f>
        <v>0</v>
      </c>
      <c r="H305" s="215"/>
      <c r="I305" s="98">
        <f>연결_지출수입내역서!O299</f>
        <v>0</v>
      </c>
    </row>
    <row r="306" spans="2:9" ht="20.100000000000001" hidden="1" customHeight="1">
      <c r="B306" s="115">
        <v>294</v>
      </c>
      <c r="C306" s="116">
        <f>연결_지출수입내역서!J300</f>
        <v>0</v>
      </c>
      <c r="D306" s="96">
        <f>연결_지출수입내역서!K300</f>
        <v>0</v>
      </c>
      <c r="E306" s="107">
        <f>연결_지출수입내역서!L300</f>
        <v>0</v>
      </c>
      <c r="F306" s="96">
        <f>연결_지출수입내역서!M300</f>
        <v>0</v>
      </c>
      <c r="G306" s="215">
        <f>연결_지출수입내역서!N300</f>
        <v>0</v>
      </c>
      <c r="H306" s="215"/>
      <c r="I306" s="98">
        <f>연결_지출수입내역서!O300</f>
        <v>0</v>
      </c>
    </row>
    <row r="307" spans="2:9" ht="20.100000000000001" hidden="1" customHeight="1">
      <c r="B307" s="115">
        <v>295</v>
      </c>
      <c r="C307" s="116">
        <f>연결_지출수입내역서!J301</f>
        <v>0</v>
      </c>
      <c r="D307" s="96">
        <f>연결_지출수입내역서!K301</f>
        <v>0</v>
      </c>
      <c r="E307" s="107">
        <f>연결_지출수입내역서!L301</f>
        <v>0</v>
      </c>
      <c r="F307" s="96">
        <f>연결_지출수입내역서!M301</f>
        <v>0</v>
      </c>
      <c r="G307" s="215">
        <f>연결_지출수입내역서!N301</f>
        <v>0</v>
      </c>
      <c r="H307" s="215"/>
      <c r="I307" s="98">
        <f>연결_지출수입내역서!O301</f>
        <v>0</v>
      </c>
    </row>
    <row r="308" spans="2:9" ht="20.100000000000001" hidden="1" customHeight="1">
      <c r="B308" s="115">
        <v>296</v>
      </c>
      <c r="C308" s="116">
        <f>연결_지출수입내역서!J302</f>
        <v>0</v>
      </c>
      <c r="D308" s="96">
        <f>연결_지출수입내역서!K302</f>
        <v>0</v>
      </c>
      <c r="E308" s="107">
        <f>연결_지출수입내역서!L302</f>
        <v>0</v>
      </c>
      <c r="F308" s="96">
        <f>연결_지출수입내역서!M302</f>
        <v>0</v>
      </c>
      <c r="G308" s="215">
        <f>연결_지출수입내역서!N302</f>
        <v>0</v>
      </c>
      <c r="H308" s="215"/>
      <c r="I308" s="98">
        <f>연결_지출수입내역서!O302</f>
        <v>0</v>
      </c>
    </row>
    <row r="309" spans="2:9" ht="20.100000000000001" hidden="1" customHeight="1">
      <c r="B309" s="115">
        <v>297</v>
      </c>
      <c r="C309" s="116">
        <f>연결_지출수입내역서!J303</f>
        <v>0</v>
      </c>
      <c r="D309" s="96">
        <f>연결_지출수입내역서!K303</f>
        <v>0</v>
      </c>
      <c r="E309" s="107">
        <f>연결_지출수입내역서!L303</f>
        <v>0</v>
      </c>
      <c r="F309" s="96">
        <f>연결_지출수입내역서!M303</f>
        <v>0</v>
      </c>
      <c r="G309" s="215">
        <f>연결_지출수입내역서!N303</f>
        <v>0</v>
      </c>
      <c r="H309" s="215"/>
      <c r="I309" s="98">
        <f>연결_지출수입내역서!O303</f>
        <v>0</v>
      </c>
    </row>
    <row r="310" spans="2:9" ht="20.100000000000001" hidden="1" customHeight="1">
      <c r="B310" s="115">
        <v>298</v>
      </c>
      <c r="C310" s="116">
        <f>연결_지출수입내역서!J304</f>
        <v>0</v>
      </c>
      <c r="D310" s="96">
        <f>연결_지출수입내역서!K304</f>
        <v>0</v>
      </c>
      <c r="E310" s="107">
        <f>연결_지출수입내역서!L304</f>
        <v>0</v>
      </c>
      <c r="F310" s="96">
        <f>연결_지출수입내역서!M304</f>
        <v>0</v>
      </c>
      <c r="G310" s="215">
        <f>연결_지출수입내역서!N304</f>
        <v>0</v>
      </c>
      <c r="H310" s="215"/>
      <c r="I310" s="98">
        <f>연결_지출수입내역서!O304</f>
        <v>0</v>
      </c>
    </row>
    <row r="311" spans="2:9" ht="20.100000000000001" hidden="1" customHeight="1">
      <c r="B311" s="115">
        <v>299</v>
      </c>
      <c r="C311" s="116">
        <f>연결_지출수입내역서!J305</f>
        <v>0</v>
      </c>
      <c r="D311" s="96">
        <f>연결_지출수입내역서!K305</f>
        <v>0</v>
      </c>
      <c r="E311" s="107">
        <f>연결_지출수입내역서!L305</f>
        <v>0</v>
      </c>
      <c r="F311" s="96">
        <f>연결_지출수입내역서!M305</f>
        <v>0</v>
      </c>
      <c r="G311" s="215">
        <f>연결_지출수입내역서!N305</f>
        <v>0</v>
      </c>
      <c r="H311" s="215"/>
      <c r="I311" s="98">
        <f>연결_지출수입내역서!O305</f>
        <v>0</v>
      </c>
    </row>
    <row r="312" spans="2:9" ht="20.100000000000001" hidden="1" customHeight="1">
      <c r="B312" s="115">
        <v>300</v>
      </c>
      <c r="C312" s="116">
        <f>연결_지출수입내역서!J306</f>
        <v>0</v>
      </c>
      <c r="D312" s="96">
        <f>연결_지출수입내역서!K306</f>
        <v>0</v>
      </c>
      <c r="E312" s="107">
        <f>연결_지출수입내역서!L306</f>
        <v>0</v>
      </c>
      <c r="F312" s="96">
        <f>연결_지출수입내역서!M306</f>
        <v>0</v>
      </c>
      <c r="G312" s="215">
        <f>연결_지출수입내역서!N306</f>
        <v>0</v>
      </c>
      <c r="H312" s="215"/>
      <c r="I312" s="98">
        <f>연결_지출수입내역서!O306</f>
        <v>0</v>
      </c>
    </row>
    <row r="313" spans="2:9" ht="20.100000000000001" hidden="1" customHeight="1">
      <c r="B313" s="115">
        <v>301</v>
      </c>
      <c r="C313" s="116">
        <f>연결_지출수입내역서!J307</f>
        <v>0</v>
      </c>
      <c r="D313" s="96">
        <f>연결_지출수입내역서!K307</f>
        <v>0</v>
      </c>
      <c r="E313" s="107">
        <f>연결_지출수입내역서!L307</f>
        <v>0</v>
      </c>
      <c r="F313" s="96">
        <f>연결_지출수입내역서!M307</f>
        <v>0</v>
      </c>
      <c r="G313" s="215">
        <f>연결_지출수입내역서!N307</f>
        <v>0</v>
      </c>
      <c r="H313" s="215"/>
      <c r="I313" s="98">
        <f>연결_지출수입내역서!O307</f>
        <v>0</v>
      </c>
    </row>
    <row r="314" spans="2:9" ht="20.100000000000001" hidden="1" customHeight="1">
      <c r="B314" s="115">
        <v>302</v>
      </c>
      <c r="C314" s="116">
        <f>연결_지출수입내역서!J308</f>
        <v>0</v>
      </c>
      <c r="D314" s="96">
        <f>연결_지출수입내역서!K308</f>
        <v>0</v>
      </c>
      <c r="E314" s="107">
        <f>연결_지출수입내역서!L308</f>
        <v>0</v>
      </c>
      <c r="F314" s="96">
        <f>연결_지출수입내역서!M308</f>
        <v>0</v>
      </c>
      <c r="G314" s="215">
        <f>연결_지출수입내역서!N308</f>
        <v>0</v>
      </c>
      <c r="H314" s="215"/>
      <c r="I314" s="98">
        <f>연결_지출수입내역서!O308</f>
        <v>0</v>
      </c>
    </row>
    <row r="315" spans="2:9" ht="20.100000000000001" hidden="1" customHeight="1">
      <c r="B315" s="115">
        <v>303</v>
      </c>
      <c r="C315" s="116">
        <f>연결_지출수입내역서!J309</f>
        <v>0</v>
      </c>
      <c r="D315" s="96">
        <f>연결_지출수입내역서!K309</f>
        <v>0</v>
      </c>
      <c r="E315" s="107">
        <f>연결_지출수입내역서!L309</f>
        <v>0</v>
      </c>
      <c r="F315" s="96">
        <f>연결_지출수입내역서!M309</f>
        <v>0</v>
      </c>
      <c r="G315" s="215">
        <f>연결_지출수입내역서!N309</f>
        <v>0</v>
      </c>
      <c r="H315" s="215"/>
      <c r="I315" s="98">
        <f>연결_지출수입내역서!O309</f>
        <v>0</v>
      </c>
    </row>
    <row r="316" spans="2:9" ht="20.100000000000001" hidden="1" customHeight="1">
      <c r="B316" s="115">
        <v>304</v>
      </c>
      <c r="C316" s="116">
        <f>연결_지출수입내역서!J310</f>
        <v>0</v>
      </c>
      <c r="D316" s="96">
        <f>연결_지출수입내역서!K310</f>
        <v>0</v>
      </c>
      <c r="E316" s="107">
        <f>연결_지출수입내역서!L310</f>
        <v>0</v>
      </c>
      <c r="F316" s="96">
        <f>연결_지출수입내역서!M310</f>
        <v>0</v>
      </c>
      <c r="G316" s="215">
        <f>연결_지출수입내역서!N310</f>
        <v>0</v>
      </c>
      <c r="H316" s="215"/>
      <c r="I316" s="98">
        <f>연결_지출수입내역서!O310</f>
        <v>0</v>
      </c>
    </row>
    <row r="317" spans="2:9" ht="20.100000000000001" hidden="1" customHeight="1">
      <c r="B317" s="115">
        <v>305</v>
      </c>
      <c r="C317" s="116">
        <f>연결_지출수입내역서!J311</f>
        <v>0</v>
      </c>
      <c r="D317" s="96">
        <f>연결_지출수입내역서!K311</f>
        <v>0</v>
      </c>
      <c r="E317" s="107">
        <f>연결_지출수입내역서!L311</f>
        <v>0</v>
      </c>
      <c r="F317" s="96">
        <f>연결_지출수입내역서!M311</f>
        <v>0</v>
      </c>
      <c r="G317" s="215">
        <f>연결_지출수입내역서!N311</f>
        <v>0</v>
      </c>
      <c r="H317" s="215"/>
      <c r="I317" s="98">
        <f>연결_지출수입내역서!O311</f>
        <v>0</v>
      </c>
    </row>
    <row r="318" spans="2:9" ht="20.100000000000001" hidden="1" customHeight="1">
      <c r="B318" s="115">
        <v>306</v>
      </c>
      <c r="C318" s="116">
        <f>연결_지출수입내역서!J312</f>
        <v>0</v>
      </c>
      <c r="D318" s="96">
        <f>연결_지출수입내역서!K312</f>
        <v>0</v>
      </c>
      <c r="E318" s="107">
        <f>연결_지출수입내역서!L312</f>
        <v>0</v>
      </c>
      <c r="F318" s="96">
        <f>연결_지출수입내역서!M312</f>
        <v>0</v>
      </c>
      <c r="G318" s="215">
        <f>연결_지출수입내역서!N312</f>
        <v>0</v>
      </c>
      <c r="H318" s="215"/>
      <c r="I318" s="98">
        <f>연결_지출수입내역서!O312</f>
        <v>0</v>
      </c>
    </row>
    <row r="319" spans="2:9" ht="20.100000000000001" hidden="1" customHeight="1">
      <c r="B319" s="115">
        <v>307</v>
      </c>
      <c r="C319" s="116">
        <f>연결_지출수입내역서!J313</f>
        <v>0</v>
      </c>
      <c r="D319" s="96">
        <f>연결_지출수입내역서!K313</f>
        <v>0</v>
      </c>
      <c r="E319" s="107">
        <f>연결_지출수입내역서!L313</f>
        <v>0</v>
      </c>
      <c r="F319" s="96">
        <f>연결_지출수입내역서!M313</f>
        <v>0</v>
      </c>
      <c r="G319" s="215">
        <f>연결_지출수입내역서!N313</f>
        <v>0</v>
      </c>
      <c r="H319" s="215"/>
      <c r="I319" s="98">
        <f>연결_지출수입내역서!O313</f>
        <v>0</v>
      </c>
    </row>
    <row r="320" spans="2:9" ht="20.100000000000001" hidden="1" customHeight="1">
      <c r="B320" s="115">
        <v>308</v>
      </c>
      <c r="C320" s="116">
        <f>연결_지출수입내역서!J314</f>
        <v>0</v>
      </c>
      <c r="D320" s="96">
        <f>연결_지출수입내역서!K314</f>
        <v>0</v>
      </c>
      <c r="E320" s="107">
        <f>연결_지출수입내역서!L314</f>
        <v>0</v>
      </c>
      <c r="F320" s="96">
        <f>연결_지출수입내역서!M314</f>
        <v>0</v>
      </c>
      <c r="G320" s="215">
        <f>연결_지출수입내역서!N314</f>
        <v>0</v>
      </c>
      <c r="H320" s="215"/>
      <c r="I320" s="98">
        <f>연결_지출수입내역서!O314</f>
        <v>0</v>
      </c>
    </row>
    <row r="321" spans="2:9" ht="20.100000000000001" hidden="1" customHeight="1">
      <c r="B321" s="115">
        <v>309</v>
      </c>
      <c r="C321" s="116">
        <f>연결_지출수입내역서!J315</f>
        <v>0</v>
      </c>
      <c r="D321" s="96">
        <f>연결_지출수입내역서!K315</f>
        <v>0</v>
      </c>
      <c r="E321" s="107">
        <f>연결_지출수입내역서!L315</f>
        <v>0</v>
      </c>
      <c r="F321" s="96">
        <f>연결_지출수입내역서!M315</f>
        <v>0</v>
      </c>
      <c r="G321" s="215">
        <f>연결_지출수입내역서!N315</f>
        <v>0</v>
      </c>
      <c r="H321" s="215"/>
      <c r="I321" s="98">
        <f>연결_지출수입내역서!O315</f>
        <v>0</v>
      </c>
    </row>
    <row r="322" spans="2:9" ht="20.100000000000001" hidden="1" customHeight="1">
      <c r="B322" s="115">
        <v>310</v>
      </c>
      <c r="C322" s="116">
        <f>연결_지출수입내역서!J316</f>
        <v>0</v>
      </c>
      <c r="D322" s="96">
        <f>연결_지출수입내역서!K316</f>
        <v>0</v>
      </c>
      <c r="E322" s="107">
        <f>연결_지출수입내역서!L316</f>
        <v>0</v>
      </c>
      <c r="F322" s="96">
        <f>연결_지출수입내역서!M316</f>
        <v>0</v>
      </c>
      <c r="G322" s="215">
        <f>연결_지출수입내역서!N316</f>
        <v>0</v>
      </c>
      <c r="H322" s="215"/>
      <c r="I322" s="98">
        <f>연결_지출수입내역서!O316</f>
        <v>0</v>
      </c>
    </row>
    <row r="323" spans="2:9" ht="20.100000000000001" hidden="1" customHeight="1">
      <c r="B323" s="115">
        <v>311</v>
      </c>
      <c r="C323" s="116">
        <f>연결_지출수입내역서!J317</f>
        <v>0</v>
      </c>
      <c r="D323" s="96">
        <f>연결_지출수입내역서!K317</f>
        <v>0</v>
      </c>
      <c r="E323" s="107">
        <f>연결_지출수입내역서!L317</f>
        <v>0</v>
      </c>
      <c r="F323" s="96">
        <f>연결_지출수입내역서!M317</f>
        <v>0</v>
      </c>
      <c r="G323" s="215">
        <f>연결_지출수입내역서!N317</f>
        <v>0</v>
      </c>
      <c r="H323" s="215"/>
      <c r="I323" s="98">
        <f>연결_지출수입내역서!O317</f>
        <v>0</v>
      </c>
    </row>
    <row r="324" spans="2:9" ht="20.100000000000001" hidden="1" customHeight="1">
      <c r="B324" s="115">
        <v>312</v>
      </c>
      <c r="C324" s="116">
        <f>연결_지출수입내역서!J318</f>
        <v>0</v>
      </c>
      <c r="D324" s="96">
        <f>연결_지출수입내역서!K318</f>
        <v>0</v>
      </c>
      <c r="E324" s="107">
        <f>연결_지출수입내역서!L318</f>
        <v>0</v>
      </c>
      <c r="F324" s="96">
        <f>연결_지출수입내역서!M318</f>
        <v>0</v>
      </c>
      <c r="G324" s="215">
        <f>연결_지출수입내역서!N318</f>
        <v>0</v>
      </c>
      <c r="H324" s="215"/>
      <c r="I324" s="98">
        <f>연결_지출수입내역서!O318</f>
        <v>0</v>
      </c>
    </row>
    <row r="325" spans="2:9" ht="20.100000000000001" hidden="1" customHeight="1">
      <c r="B325" s="115">
        <v>313</v>
      </c>
      <c r="C325" s="116">
        <f>연결_지출수입내역서!J319</f>
        <v>0</v>
      </c>
      <c r="D325" s="96">
        <f>연결_지출수입내역서!K319</f>
        <v>0</v>
      </c>
      <c r="E325" s="107">
        <f>연결_지출수입내역서!L319</f>
        <v>0</v>
      </c>
      <c r="F325" s="96">
        <f>연결_지출수입내역서!M319</f>
        <v>0</v>
      </c>
      <c r="G325" s="215">
        <f>연결_지출수입내역서!N319</f>
        <v>0</v>
      </c>
      <c r="H325" s="215"/>
      <c r="I325" s="98">
        <f>연결_지출수입내역서!O319</f>
        <v>0</v>
      </c>
    </row>
    <row r="326" spans="2:9" ht="20.100000000000001" hidden="1" customHeight="1">
      <c r="B326" s="115">
        <v>314</v>
      </c>
      <c r="C326" s="116">
        <f>연결_지출수입내역서!J320</f>
        <v>0</v>
      </c>
      <c r="D326" s="96">
        <f>연결_지출수입내역서!K320</f>
        <v>0</v>
      </c>
      <c r="E326" s="107">
        <f>연결_지출수입내역서!L320</f>
        <v>0</v>
      </c>
      <c r="F326" s="96">
        <f>연결_지출수입내역서!M320</f>
        <v>0</v>
      </c>
      <c r="G326" s="215">
        <f>연결_지출수입내역서!N320</f>
        <v>0</v>
      </c>
      <c r="H326" s="215"/>
      <c r="I326" s="98">
        <f>연결_지출수입내역서!O320</f>
        <v>0</v>
      </c>
    </row>
    <row r="327" spans="2:9" ht="20.100000000000001" hidden="1" customHeight="1">
      <c r="B327" s="115">
        <v>315</v>
      </c>
      <c r="C327" s="116">
        <f>연결_지출수입내역서!J321</f>
        <v>0</v>
      </c>
      <c r="D327" s="96">
        <f>연결_지출수입내역서!K321</f>
        <v>0</v>
      </c>
      <c r="E327" s="107">
        <f>연결_지출수입내역서!L321</f>
        <v>0</v>
      </c>
      <c r="F327" s="96">
        <f>연결_지출수입내역서!M321</f>
        <v>0</v>
      </c>
      <c r="G327" s="215">
        <f>연결_지출수입내역서!N321</f>
        <v>0</v>
      </c>
      <c r="H327" s="215"/>
      <c r="I327" s="98">
        <f>연결_지출수입내역서!O321</f>
        <v>0</v>
      </c>
    </row>
    <row r="328" spans="2:9" ht="20.100000000000001" hidden="1" customHeight="1">
      <c r="B328" s="115">
        <v>316</v>
      </c>
      <c r="C328" s="116">
        <f>연결_지출수입내역서!J322</f>
        <v>0</v>
      </c>
      <c r="D328" s="96">
        <f>연결_지출수입내역서!K322</f>
        <v>0</v>
      </c>
      <c r="E328" s="107">
        <f>연결_지출수입내역서!L322</f>
        <v>0</v>
      </c>
      <c r="F328" s="96">
        <f>연결_지출수입내역서!M322</f>
        <v>0</v>
      </c>
      <c r="G328" s="215">
        <f>연결_지출수입내역서!N322</f>
        <v>0</v>
      </c>
      <c r="H328" s="215"/>
      <c r="I328" s="98">
        <f>연결_지출수입내역서!O322</f>
        <v>0</v>
      </c>
    </row>
    <row r="329" spans="2:9" ht="20.100000000000001" hidden="1" customHeight="1">
      <c r="B329" s="115">
        <v>317</v>
      </c>
      <c r="C329" s="116">
        <f>연결_지출수입내역서!J323</f>
        <v>0</v>
      </c>
      <c r="D329" s="96">
        <f>연결_지출수입내역서!K323</f>
        <v>0</v>
      </c>
      <c r="E329" s="107">
        <f>연결_지출수입내역서!L323</f>
        <v>0</v>
      </c>
      <c r="F329" s="96">
        <f>연결_지출수입내역서!M323</f>
        <v>0</v>
      </c>
      <c r="G329" s="215">
        <f>연결_지출수입내역서!N323</f>
        <v>0</v>
      </c>
      <c r="H329" s="215"/>
      <c r="I329" s="98">
        <f>연결_지출수입내역서!O323</f>
        <v>0</v>
      </c>
    </row>
    <row r="330" spans="2:9" ht="20.100000000000001" hidden="1" customHeight="1">
      <c r="B330" s="115">
        <v>318</v>
      </c>
      <c r="C330" s="116">
        <f>연결_지출수입내역서!J324</f>
        <v>0</v>
      </c>
      <c r="D330" s="96">
        <f>연결_지출수입내역서!K324</f>
        <v>0</v>
      </c>
      <c r="E330" s="107">
        <f>연결_지출수입내역서!L324</f>
        <v>0</v>
      </c>
      <c r="F330" s="96">
        <f>연결_지출수입내역서!M324</f>
        <v>0</v>
      </c>
      <c r="G330" s="215">
        <f>연결_지출수입내역서!N324</f>
        <v>0</v>
      </c>
      <c r="H330" s="215"/>
      <c r="I330" s="98">
        <f>연결_지출수입내역서!O324</f>
        <v>0</v>
      </c>
    </row>
    <row r="331" spans="2:9" ht="20.100000000000001" hidden="1" customHeight="1">
      <c r="B331" s="115">
        <v>319</v>
      </c>
      <c r="C331" s="116">
        <f>연결_지출수입내역서!J325</f>
        <v>0</v>
      </c>
      <c r="D331" s="96">
        <f>연결_지출수입내역서!K325</f>
        <v>0</v>
      </c>
      <c r="E331" s="107">
        <f>연결_지출수입내역서!L325</f>
        <v>0</v>
      </c>
      <c r="F331" s="96">
        <f>연결_지출수입내역서!M325</f>
        <v>0</v>
      </c>
      <c r="G331" s="215">
        <f>연결_지출수입내역서!N325</f>
        <v>0</v>
      </c>
      <c r="H331" s="215"/>
      <c r="I331" s="98">
        <f>연결_지출수입내역서!O325</f>
        <v>0</v>
      </c>
    </row>
    <row r="332" spans="2:9" ht="20.100000000000001" hidden="1" customHeight="1">
      <c r="B332" s="115">
        <v>320</v>
      </c>
      <c r="C332" s="116">
        <f>연결_지출수입내역서!J326</f>
        <v>0</v>
      </c>
      <c r="D332" s="96">
        <f>연결_지출수입내역서!K326</f>
        <v>0</v>
      </c>
      <c r="E332" s="107">
        <f>연결_지출수입내역서!L326</f>
        <v>0</v>
      </c>
      <c r="F332" s="96">
        <f>연결_지출수입내역서!M326</f>
        <v>0</v>
      </c>
      <c r="G332" s="215">
        <f>연결_지출수입내역서!N326</f>
        <v>0</v>
      </c>
      <c r="H332" s="215"/>
      <c r="I332" s="98">
        <f>연결_지출수입내역서!O326</f>
        <v>0</v>
      </c>
    </row>
    <row r="333" spans="2:9" ht="20.100000000000001" hidden="1" customHeight="1">
      <c r="B333" s="115">
        <v>321</v>
      </c>
      <c r="C333" s="116">
        <f>연결_지출수입내역서!J327</f>
        <v>0</v>
      </c>
      <c r="D333" s="96">
        <f>연결_지출수입내역서!K327</f>
        <v>0</v>
      </c>
      <c r="E333" s="107">
        <f>연결_지출수입내역서!L327</f>
        <v>0</v>
      </c>
      <c r="F333" s="96">
        <f>연결_지출수입내역서!M327</f>
        <v>0</v>
      </c>
      <c r="G333" s="215">
        <f>연결_지출수입내역서!N327</f>
        <v>0</v>
      </c>
      <c r="H333" s="215"/>
      <c r="I333" s="98">
        <f>연결_지출수입내역서!O327</f>
        <v>0</v>
      </c>
    </row>
    <row r="334" spans="2:9" ht="20.100000000000001" hidden="1" customHeight="1">
      <c r="B334" s="115">
        <v>322</v>
      </c>
      <c r="C334" s="116">
        <f>연결_지출수입내역서!J328</f>
        <v>0</v>
      </c>
      <c r="D334" s="96">
        <f>연결_지출수입내역서!K328</f>
        <v>0</v>
      </c>
      <c r="E334" s="107">
        <f>연결_지출수입내역서!L328</f>
        <v>0</v>
      </c>
      <c r="F334" s="96">
        <f>연결_지출수입내역서!M328</f>
        <v>0</v>
      </c>
      <c r="G334" s="215">
        <f>연결_지출수입내역서!N328</f>
        <v>0</v>
      </c>
      <c r="H334" s="215"/>
      <c r="I334" s="98">
        <f>연결_지출수입내역서!O328</f>
        <v>0</v>
      </c>
    </row>
    <row r="335" spans="2:9" ht="20.100000000000001" hidden="1" customHeight="1">
      <c r="B335" s="115">
        <v>323</v>
      </c>
      <c r="C335" s="116">
        <f>연결_지출수입내역서!J329</f>
        <v>0</v>
      </c>
      <c r="D335" s="96">
        <f>연결_지출수입내역서!K329</f>
        <v>0</v>
      </c>
      <c r="E335" s="107">
        <f>연결_지출수입내역서!L329</f>
        <v>0</v>
      </c>
      <c r="F335" s="96">
        <f>연결_지출수입내역서!M329</f>
        <v>0</v>
      </c>
      <c r="G335" s="215">
        <f>연결_지출수입내역서!N329</f>
        <v>0</v>
      </c>
      <c r="H335" s="215"/>
      <c r="I335" s="98">
        <f>연결_지출수입내역서!O329</f>
        <v>0</v>
      </c>
    </row>
    <row r="336" spans="2:9" ht="20.100000000000001" hidden="1" customHeight="1">
      <c r="B336" s="115">
        <v>324</v>
      </c>
      <c r="C336" s="116">
        <f>연결_지출수입내역서!J330</f>
        <v>0</v>
      </c>
      <c r="D336" s="96">
        <f>연결_지출수입내역서!K330</f>
        <v>0</v>
      </c>
      <c r="E336" s="107">
        <f>연결_지출수입내역서!L330</f>
        <v>0</v>
      </c>
      <c r="F336" s="96">
        <f>연결_지출수입내역서!M330</f>
        <v>0</v>
      </c>
      <c r="G336" s="215">
        <f>연결_지출수입내역서!N330</f>
        <v>0</v>
      </c>
      <c r="H336" s="215"/>
      <c r="I336" s="98">
        <f>연결_지출수입내역서!O330</f>
        <v>0</v>
      </c>
    </row>
    <row r="337" spans="2:9" ht="20.100000000000001" hidden="1" customHeight="1">
      <c r="B337" s="115">
        <v>325</v>
      </c>
      <c r="C337" s="116">
        <f>연결_지출수입내역서!J331</f>
        <v>0</v>
      </c>
      <c r="D337" s="96">
        <f>연결_지출수입내역서!K331</f>
        <v>0</v>
      </c>
      <c r="E337" s="107">
        <f>연결_지출수입내역서!L331</f>
        <v>0</v>
      </c>
      <c r="F337" s="96">
        <f>연결_지출수입내역서!M331</f>
        <v>0</v>
      </c>
      <c r="G337" s="215">
        <f>연결_지출수입내역서!N331</f>
        <v>0</v>
      </c>
      <c r="H337" s="215"/>
      <c r="I337" s="98">
        <f>연결_지출수입내역서!O331</f>
        <v>0</v>
      </c>
    </row>
    <row r="338" spans="2:9" ht="20.100000000000001" hidden="1" customHeight="1">
      <c r="B338" s="115">
        <v>326</v>
      </c>
      <c r="C338" s="116">
        <f>연결_지출수입내역서!J332</f>
        <v>0</v>
      </c>
      <c r="D338" s="96">
        <f>연결_지출수입내역서!K332</f>
        <v>0</v>
      </c>
      <c r="E338" s="107">
        <f>연결_지출수입내역서!L332</f>
        <v>0</v>
      </c>
      <c r="F338" s="96">
        <f>연결_지출수입내역서!M332</f>
        <v>0</v>
      </c>
      <c r="G338" s="215">
        <f>연결_지출수입내역서!N332</f>
        <v>0</v>
      </c>
      <c r="H338" s="215"/>
      <c r="I338" s="98">
        <f>연결_지출수입내역서!O332</f>
        <v>0</v>
      </c>
    </row>
    <row r="339" spans="2:9" ht="20.100000000000001" hidden="1" customHeight="1">
      <c r="B339" s="115">
        <v>327</v>
      </c>
      <c r="C339" s="116">
        <f>연결_지출수입내역서!J333</f>
        <v>0</v>
      </c>
      <c r="D339" s="96">
        <f>연결_지출수입내역서!K333</f>
        <v>0</v>
      </c>
      <c r="E339" s="107">
        <f>연결_지출수입내역서!L333</f>
        <v>0</v>
      </c>
      <c r="F339" s="96">
        <f>연결_지출수입내역서!M333</f>
        <v>0</v>
      </c>
      <c r="G339" s="215">
        <f>연결_지출수입내역서!N333</f>
        <v>0</v>
      </c>
      <c r="H339" s="215"/>
      <c r="I339" s="98">
        <f>연결_지출수입내역서!O333</f>
        <v>0</v>
      </c>
    </row>
    <row r="340" spans="2:9" ht="20.100000000000001" hidden="1" customHeight="1">
      <c r="B340" s="115">
        <v>328</v>
      </c>
      <c r="C340" s="116">
        <f>연결_지출수입내역서!J334</f>
        <v>0</v>
      </c>
      <c r="D340" s="96">
        <f>연결_지출수입내역서!K334</f>
        <v>0</v>
      </c>
      <c r="E340" s="107">
        <f>연결_지출수입내역서!L334</f>
        <v>0</v>
      </c>
      <c r="F340" s="96">
        <f>연결_지출수입내역서!M334</f>
        <v>0</v>
      </c>
      <c r="G340" s="215">
        <f>연결_지출수입내역서!N334</f>
        <v>0</v>
      </c>
      <c r="H340" s="215"/>
      <c r="I340" s="98">
        <f>연결_지출수입내역서!O334</f>
        <v>0</v>
      </c>
    </row>
    <row r="341" spans="2:9" ht="20.100000000000001" hidden="1" customHeight="1">
      <c r="B341" s="115">
        <v>329</v>
      </c>
      <c r="C341" s="116">
        <f>연결_지출수입내역서!J335</f>
        <v>0</v>
      </c>
      <c r="D341" s="96">
        <f>연결_지출수입내역서!K335</f>
        <v>0</v>
      </c>
      <c r="E341" s="107">
        <f>연결_지출수입내역서!L335</f>
        <v>0</v>
      </c>
      <c r="F341" s="96">
        <f>연결_지출수입내역서!M335</f>
        <v>0</v>
      </c>
      <c r="G341" s="215">
        <f>연결_지출수입내역서!N335</f>
        <v>0</v>
      </c>
      <c r="H341" s="215"/>
      <c r="I341" s="98">
        <f>연결_지출수입내역서!O335</f>
        <v>0</v>
      </c>
    </row>
    <row r="342" spans="2:9" ht="20.100000000000001" hidden="1" customHeight="1">
      <c r="B342" s="115">
        <v>330</v>
      </c>
      <c r="C342" s="116">
        <f>연결_지출수입내역서!J336</f>
        <v>0</v>
      </c>
      <c r="D342" s="96">
        <f>연결_지출수입내역서!K336</f>
        <v>0</v>
      </c>
      <c r="E342" s="107">
        <f>연결_지출수입내역서!L336</f>
        <v>0</v>
      </c>
      <c r="F342" s="96">
        <f>연결_지출수입내역서!M336</f>
        <v>0</v>
      </c>
      <c r="G342" s="215">
        <f>연결_지출수입내역서!N336</f>
        <v>0</v>
      </c>
      <c r="H342" s="215"/>
      <c r="I342" s="98">
        <f>연결_지출수입내역서!O336</f>
        <v>0</v>
      </c>
    </row>
    <row r="343" spans="2:9" ht="20.100000000000001" hidden="1" customHeight="1">
      <c r="B343" s="115">
        <v>331</v>
      </c>
      <c r="C343" s="116">
        <f>연결_지출수입내역서!J337</f>
        <v>0</v>
      </c>
      <c r="D343" s="96">
        <f>연결_지출수입내역서!K337</f>
        <v>0</v>
      </c>
      <c r="E343" s="107">
        <f>연결_지출수입내역서!L337</f>
        <v>0</v>
      </c>
      <c r="F343" s="96">
        <f>연결_지출수입내역서!M337</f>
        <v>0</v>
      </c>
      <c r="G343" s="215">
        <f>연결_지출수입내역서!N337</f>
        <v>0</v>
      </c>
      <c r="H343" s="215"/>
      <c r="I343" s="98">
        <f>연결_지출수입내역서!O337</f>
        <v>0</v>
      </c>
    </row>
    <row r="344" spans="2:9" ht="20.100000000000001" hidden="1" customHeight="1">
      <c r="B344" s="115">
        <v>332</v>
      </c>
      <c r="C344" s="116">
        <f>연결_지출수입내역서!J338</f>
        <v>0</v>
      </c>
      <c r="D344" s="96">
        <f>연결_지출수입내역서!K338</f>
        <v>0</v>
      </c>
      <c r="E344" s="107">
        <f>연결_지출수입내역서!L338</f>
        <v>0</v>
      </c>
      <c r="F344" s="96">
        <f>연결_지출수입내역서!M338</f>
        <v>0</v>
      </c>
      <c r="G344" s="215">
        <f>연결_지출수입내역서!N338</f>
        <v>0</v>
      </c>
      <c r="H344" s="215"/>
      <c r="I344" s="98">
        <f>연결_지출수입내역서!O338</f>
        <v>0</v>
      </c>
    </row>
    <row r="345" spans="2:9" ht="20.100000000000001" hidden="1" customHeight="1">
      <c r="B345" s="115">
        <v>333</v>
      </c>
      <c r="C345" s="116">
        <f>연결_지출수입내역서!J339</f>
        <v>0</v>
      </c>
      <c r="D345" s="96">
        <f>연결_지출수입내역서!K339</f>
        <v>0</v>
      </c>
      <c r="E345" s="107">
        <f>연결_지출수입내역서!L339</f>
        <v>0</v>
      </c>
      <c r="F345" s="96">
        <f>연결_지출수입내역서!M339</f>
        <v>0</v>
      </c>
      <c r="G345" s="215">
        <f>연결_지출수입내역서!N339</f>
        <v>0</v>
      </c>
      <c r="H345" s="215"/>
      <c r="I345" s="98">
        <f>연결_지출수입내역서!O339</f>
        <v>0</v>
      </c>
    </row>
    <row r="346" spans="2:9" ht="20.100000000000001" hidden="1" customHeight="1">
      <c r="B346" s="115">
        <v>334</v>
      </c>
      <c r="C346" s="116">
        <f>연결_지출수입내역서!J340</f>
        <v>0</v>
      </c>
      <c r="D346" s="96">
        <f>연결_지출수입내역서!K340</f>
        <v>0</v>
      </c>
      <c r="E346" s="107">
        <f>연결_지출수입내역서!L340</f>
        <v>0</v>
      </c>
      <c r="F346" s="96">
        <f>연결_지출수입내역서!M340</f>
        <v>0</v>
      </c>
      <c r="G346" s="215">
        <f>연결_지출수입내역서!N340</f>
        <v>0</v>
      </c>
      <c r="H346" s="215"/>
      <c r="I346" s="98">
        <f>연결_지출수입내역서!O340</f>
        <v>0</v>
      </c>
    </row>
    <row r="347" spans="2:9" ht="20.100000000000001" hidden="1" customHeight="1">
      <c r="B347" s="115">
        <v>335</v>
      </c>
      <c r="C347" s="116">
        <f>연결_지출수입내역서!J341</f>
        <v>0</v>
      </c>
      <c r="D347" s="96">
        <f>연결_지출수입내역서!K341</f>
        <v>0</v>
      </c>
      <c r="E347" s="107">
        <f>연결_지출수입내역서!L341</f>
        <v>0</v>
      </c>
      <c r="F347" s="96">
        <f>연결_지출수입내역서!M341</f>
        <v>0</v>
      </c>
      <c r="G347" s="215">
        <f>연결_지출수입내역서!N341</f>
        <v>0</v>
      </c>
      <c r="H347" s="215"/>
      <c r="I347" s="98">
        <f>연결_지출수입내역서!O341</f>
        <v>0</v>
      </c>
    </row>
    <row r="348" spans="2:9" ht="20.100000000000001" hidden="1" customHeight="1">
      <c r="B348" s="115">
        <v>336</v>
      </c>
      <c r="C348" s="116">
        <f>연결_지출수입내역서!J342</f>
        <v>0</v>
      </c>
      <c r="D348" s="96">
        <f>연결_지출수입내역서!K342</f>
        <v>0</v>
      </c>
      <c r="E348" s="107">
        <f>연결_지출수입내역서!L342</f>
        <v>0</v>
      </c>
      <c r="F348" s="96">
        <f>연결_지출수입내역서!M342</f>
        <v>0</v>
      </c>
      <c r="G348" s="215">
        <f>연결_지출수입내역서!N342</f>
        <v>0</v>
      </c>
      <c r="H348" s="215"/>
      <c r="I348" s="98">
        <f>연결_지출수입내역서!O342</f>
        <v>0</v>
      </c>
    </row>
    <row r="349" spans="2:9" ht="20.100000000000001" hidden="1" customHeight="1">
      <c r="B349" s="115">
        <v>337</v>
      </c>
      <c r="C349" s="116">
        <f>연결_지출수입내역서!J343</f>
        <v>0</v>
      </c>
      <c r="D349" s="96">
        <f>연결_지출수입내역서!K343</f>
        <v>0</v>
      </c>
      <c r="E349" s="107">
        <f>연결_지출수입내역서!L343</f>
        <v>0</v>
      </c>
      <c r="F349" s="96">
        <f>연결_지출수입내역서!M343</f>
        <v>0</v>
      </c>
      <c r="G349" s="215">
        <f>연결_지출수입내역서!N343</f>
        <v>0</v>
      </c>
      <c r="H349" s="215"/>
      <c r="I349" s="98">
        <f>연결_지출수입내역서!O343</f>
        <v>0</v>
      </c>
    </row>
    <row r="350" spans="2:9" ht="20.100000000000001" hidden="1" customHeight="1">
      <c r="B350" s="115">
        <v>338</v>
      </c>
      <c r="C350" s="116">
        <f>연결_지출수입내역서!J344</f>
        <v>0</v>
      </c>
      <c r="D350" s="96">
        <f>연결_지출수입내역서!K344</f>
        <v>0</v>
      </c>
      <c r="E350" s="107">
        <f>연결_지출수입내역서!L344</f>
        <v>0</v>
      </c>
      <c r="F350" s="96">
        <f>연결_지출수입내역서!M344</f>
        <v>0</v>
      </c>
      <c r="G350" s="215">
        <f>연결_지출수입내역서!N344</f>
        <v>0</v>
      </c>
      <c r="H350" s="215"/>
      <c r="I350" s="98">
        <f>연결_지출수입내역서!O344</f>
        <v>0</v>
      </c>
    </row>
    <row r="351" spans="2:9" ht="20.100000000000001" hidden="1" customHeight="1">
      <c r="B351" s="115">
        <v>339</v>
      </c>
      <c r="C351" s="116">
        <f>연결_지출수입내역서!J345</f>
        <v>0</v>
      </c>
      <c r="D351" s="96">
        <f>연결_지출수입내역서!K345</f>
        <v>0</v>
      </c>
      <c r="E351" s="107">
        <f>연결_지출수입내역서!L345</f>
        <v>0</v>
      </c>
      <c r="F351" s="96">
        <f>연결_지출수입내역서!M345</f>
        <v>0</v>
      </c>
      <c r="G351" s="215">
        <f>연결_지출수입내역서!N345</f>
        <v>0</v>
      </c>
      <c r="H351" s="215"/>
      <c r="I351" s="98">
        <f>연결_지출수입내역서!O345</f>
        <v>0</v>
      </c>
    </row>
    <row r="352" spans="2:9" ht="20.100000000000001" hidden="1" customHeight="1">
      <c r="B352" s="115">
        <v>340</v>
      </c>
      <c r="C352" s="116">
        <f>연결_지출수입내역서!J346</f>
        <v>0</v>
      </c>
      <c r="D352" s="96">
        <f>연결_지출수입내역서!K346</f>
        <v>0</v>
      </c>
      <c r="E352" s="107">
        <f>연결_지출수입내역서!L346</f>
        <v>0</v>
      </c>
      <c r="F352" s="96">
        <f>연결_지출수입내역서!M346</f>
        <v>0</v>
      </c>
      <c r="G352" s="215">
        <f>연결_지출수입내역서!N346</f>
        <v>0</v>
      </c>
      <c r="H352" s="215"/>
      <c r="I352" s="98">
        <f>연결_지출수입내역서!O346</f>
        <v>0</v>
      </c>
    </row>
    <row r="353" spans="2:9" ht="20.100000000000001" hidden="1" customHeight="1">
      <c r="B353" s="115">
        <v>341</v>
      </c>
      <c r="C353" s="116">
        <f>연결_지출수입내역서!J347</f>
        <v>0</v>
      </c>
      <c r="D353" s="96">
        <f>연결_지출수입내역서!K347</f>
        <v>0</v>
      </c>
      <c r="E353" s="107">
        <f>연결_지출수입내역서!L347</f>
        <v>0</v>
      </c>
      <c r="F353" s="96">
        <f>연결_지출수입내역서!M347</f>
        <v>0</v>
      </c>
      <c r="G353" s="215">
        <f>연결_지출수입내역서!N347</f>
        <v>0</v>
      </c>
      <c r="H353" s="215"/>
      <c r="I353" s="98">
        <f>연결_지출수입내역서!O347</f>
        <v>0</v>
      </c>
    </row>
    <row r="354" spans="2:9" ht="20.100000000000001" hidden="1" customHeight="1">
      <c r="B354" s="115">
        <v>342</v>
      </c>
      <c r="C354" s="116">
        <f>연결_지출수입내역서!J348</f>
        <v>0</v>
      </c>
      <c r="D354" s="96">
        <f>연결_지출수입내역서!K348</f>
        <v>0</v>
      </c>
      <c r="E354" s="107">
        <f>연결_지출수입내역서!L348</f>
        <v>0</v>
      </c>
      <c r="F354" s="96">
        <f>연결_지출수입내역서!M348</f>
        <v>0</v>
      </c>
      <c r="G354" s="215">
        <f>연결_지출수입내역서!N348</f>
        <v>0</v>
      </c>
      <c r="H354" s="215"/>
      <c r="I354" s="98">
        <f>연결_지출수입내역서!O348</f>
        <v>0</v>
      </c>
    </row>
    <row r="355" spans="2:9" ht="20.100000000000001" hidden="1" customHeight="1">
      <c r="B355" s="115">
        <v>343</v>
      </c>
      <c r="C355" s="116">
        <f>연결_지출수입내역서!J349</f>
        <v>0</v>
      </c>
      <c r="D355" s="96">
        <f>연결_지출수입내역서!K349</f>
        <v>0</v>
      </c>
      <c r="E355" s="107">
        <f>연결_지출수입내역서!L349</f>
        <v>0</v>
      </c>
      <c r="F355" s="96">
        <f>연결_지출수입내역서!M349</f>
        <v>0</v>
      </c>
      <c r="G355" s="215">
        <f>연결_지출수입내역서!N349</f>
        <v>0</v>
      </c>
      <c r="H355" s="215"/>
      <c r="I355" s="98">
        <f>연결_지출수입내역서!O349</f>
        <v>0</v>
      </c>
    </row>
    <row r="356" spans="2:9" ht="20.100000000000001" hidden="1" customHeight="1">
      <c r="B356" s="115">
        <v>344</v>
      </c>
      <c r="C356" s="116">
        <f>연결_지출수입내역서!J350</f>
        <v>0</v>
      </c>
      <c r="D356" s="96">
        <f>연결_지출수입내역서!K350</f>
        <v>0</v>
      </c>
      <c r="E356" s="107">
        <f>연결_지출수입내역서!L350</f>
        <v>0</v>
      </c>
      <c r="F356" s="96">
        <f>연결_지출수입내역서!M350</f>
        <v>0</v>
      </c>
      <c r="G356" s="215">
        <f>연결_지출수입내역서!N350</f>
        <v>0</v>
      </c>
      <c r="H356" s="215"/>
      <c r="I356" s="98">
        <f>연결_지출수입내역서!O350</f>
        <v>0</v>
      </c>
    </row>
    <row r="357" spans="2:9" ht="20.100000000000001" hidden="1" customHeight="1">
      <c r="B357" s="115">
        <v>345</v>
      </c>
      <c r="C357" s="116">
        <f>연결_지출수입내역서!J351</f>
        <v>0</v>
      </c>
      <c r="D357" s="96">
        <f>연결_지출수입내역서!K351</f>
        <v>0</v>
      </c>
      <c r="E357" s="107">
        <f>연결_지출수입내역서!L351</f>
        <v>0</v>
      </c>
      <c r="F357" s="96">
        <f>연결_지출수입내역서!M351</f>
        <v>0</v>
      </c>
      <c r="G357" s="215">
        <f>연결_지출수입내역서!N351</f>
        <v>0</v>
      </c>
      <c r="H357" s="215"/>
      <c r="I357" s="98">
        <f>연결_지출수입내역서!O351</f>
        <v>0</v>
      </c>
    </row>
    <row r="358" spans="2:9" ht="20.100000000000001" hidden="1" customHeight="1">
      <c r="B358" s="115">
        <v>346</v>
      </c>
      <c r="C358" s="116">
        <f>연결_지출수입내역서!J352</f>
        <v>0</v>
      </c>
      <c r="D358" s="96">
        <f>연결_지출수입내역서!K352</f>
        <v>0</v>
      </c>
      <c r="E358" s="107">
        <f>연결_지출수입내역서!L352</f>
        <v>0</v>
      </c>
      <c r="F358" s="96">
        <f>연결_지출수입내역서!M352</f>
        <v>0</v>
      </c>
      <c r="G358" s="215">
        <f>연결_지출수입내역서!N352</f>
        <v>0</v>
      </c>
      <c r="H358" s="215"/>
      <c r="I358" s="98">
        <f>연결_지출수입내역서!O352</f>
        <v>0</v>
      </c>
    </row>
    <row r="359" spans="2:9" ht="20.100000000000001" hidden="1" customHeight="1">
      <c r="B359" s="115">
        <v>347</v>
      </c>
      <c r="C359" s="116">
        <f>연결_지출수입내역서!J353</f>
        <v>0</v>
      </c>
      <c r="D359" s="96">
        <f>연결_지출수입내역서!K353</f>
        <v>0</v>
      </c>
      <c r="E359" s="107">
        <f>연결_지출수입내역서!L353</f>
        <v>0</v>
      </c>
      <c r="F359" s="96">
        <f>연결_지출수입내역서!M353</f>
        <v>0</v>
      </c>
      <c r="G359" s="215">
        <f>연결_지출수입내역서!N353</f>
        <v>0</v>
      </c>
      <c r="H359" s="215"/>
      <c r="I359" s="98">
        <f>연결_지출수입내역서!O353</f>
        <v>0</v>
      </c>
    </row>
    <row r="360" spans="2:9" ht="20.100000000000001" hidden="1" customHeight="1">
      <c r="B360" s="115">
        <v>348</v>
      </c>
      <c r="C360" s="116">
        <f>연결_지출수입내역서!J354</f>
        <v>0</v>
      </c>
      <c r="D360" s="96">
        <f>연결_지출수입내역서!K354</f>
        <v>0</v>
      </c>
      <c r="E360" s="107">
        <f>연결_지출수입내역서!L354</f>
        <v>0</v>
      </c>
      <c r="F360" s="96">
        <f>연결_지출수입내역서!M354</f>
        <v>0</v>
      </c>
      <c r="G360" s="215">
        <f>연결_지출수입내역서!N354</f>
        <v>0</v>
      </c>
      <c r="H360" s="215"/>
      <c r="I360" s="98">
        <f>연결_지출수입내역서!O354</f>
        <v>0</v>
      </c>
    </row>
    <row r="361" spans="2:9" ht="20.100000000000001" hidden="1" customHeight="1">
      <c r="B361" s="115">
        <v>349</v>
      </c>
      <c r="C361" s="116">
        <f>연결_지출수입내역서!J355</f>
        <v>0</v>
      </c>
      <c r="D361" s="96">
        <f>연결_지출수입내역서!K355</f>
        <v>0</v>
      </c>
      <c r="E361" s="107">
        <f>연결_지출수입내역서!L355</f>
        <v>0</v>
      </c>
      <c r="F361" s="96">
        <f>연결_지출수입내역서!M355</f>
        <v>0</v>
      </c>
      <c r="G361" s="215">
        <f>연결_지출수입내역서!N355</f>
        <v>0</v>
      </c>
      <c r="H361" s="215"/>
      <c r="I361" s="98">
        <f>연결_지출수입내역서!O355</f>
        <v>0</v>
      </c>
    </row>
    <row r="362" spans="2:9" ht="20.100000000000001" hidden="1" customHeight="1">
      <c r="B362" s="115">
        <v>350</v>
      </c>
      <c r="C362" s="116">
        <f>연결_지출수입내역서!J356</f>
        <v>0</v>
      </c>
      <c r="D362" s="96">
        <f>연결_지출수입내역서!K356</f>
        <v>0</v>
      </c>
      <c r="E362" s="107">
        <f>연결_지출수입내역서!L356</f>
        <v>0</v>
      </c>
      <c r="F362" s="96">
        <f>연결_지출수입내역서!M356</f>
        <v>0</v>
      </c>
      <c r="G362" s="215">
        <f>연결_지출수입내역서!N356</f>
        <v>0</v>
      </c>
      <c r="H362" s="215"/>
      <c r="I362" s="98">
        <f>연결_지출수입내역서!O356</f>
        <v>0</v>
      </c>
    </row>
    <row r="363" spans="2:9" ht="20.100000000000001" hidden="1" customHeight="1">
      <c r="B363" s="115">
        <v>351</v>
      </c>
      <c r="C363" s="116">
        <f>연결_지출수입내역서!J357</f>
        <v>0</v>
      </c>
      <c r="D363" s="96">
        <f>연결_지출수입내역서!K357</f>
        <v>0</v>
      </c>
      <c r="E363" s="107">
        <f>연결_지출수입내역서!L357</f>
        <v>0</v>
      </c>
      <c r="F363" s="96">
        <f>연결_지출수입내역서!M357</f>
        <v>0</v>
      </c>
      <c r="G363" s="215">
        <f>연결_지출수입내역서!N357</f>
        <v>0</v>
      </c>
      <c r="H363" s="215"/>
      <c r="I363" s="98">
        <f>연결_지출수입내역서!O357</f>
        <v>0</v>
      </c>
    </row>
    <row r="364" spans="2:9" ht="20.100000000000001" hidden="1" customHeight="1">
      <c r="B364" s="115">
        <v>352</v>
      </c>
      <c r="C364" s="116">
        <f>연결_지출수입내역서!J358</f>
        <v>0</v>
      </c>
      <c r="D364" s="96">
        <f>연결_지출수입내역서!K358</f>
        <v>0</v>
      </c>
      <c r="E364" s="107">
        <f>연결_지출수입내역서!L358</f>
        <v>0</v>
      </c>
      <c r="F364" s="96">
        <f>연결_지출수입내역서!M358</f>
        <v>0</v>
      </c>
      <c r="G364" s="215">
        <f>연결_지출수입내역서!N358</f>
        <v>0</v>
      </c>
      <c r="H364" s="215"/>
      <c r="I364" s="98">
        <f>연결_지출수입내역서!O358</f>
        <v>0</v>
      </c>
    </row>
    <row r="365" spans="2:9" ht="20.100000000000001" hidden="1" customHeight="1">
      <c r="B365" s="115">
        <v>353</v>
      </c>
      <c r="C365" s="116">
        <f>연결_지출수입내역서!J359</f>
        <v>0</v>
      </c>
      <c r="D365" s="96">
        <f>연결_지출수입내역서!K359</f>
        <v>0</v>
      </c>
      <c r="E365" s="107">
        <f>연결_지출수입내역서!L359</f>
        <v>0</v>
      </c>
      <c r="F365" s="96">
        <f>연결_지출수입내역서!M359</f>
        <v>0</v>
      </c>
      <c r="G365" s="215">
        <f>연결_지출수입내역서!N359</f>
        <v>0</v>
      </c>
      <c r="H365" s="215"/>
      <c r="I365" s="98">
        <f>연결_지출수입내역서!O359</f>
        <v>0</v>
      </c>
    </row>
    <row r="366" spans="2:9" ht="20.100000000000001" hidden="1" customHeight="1">
      <c r="B366" s="115">
        <v>354</v>
      </c>
      <c r="C366" s="116">
        <f>연결_지출수입내역서!J360</f>
        <v>0</v>
      </c>
      <c r="D366" s="96">
        <f>연결_지출수입내역서!K360</f>
        <v>0</v>
      </c>
      <c r="E366" s="107">
        <f>연결_지출수입내역서!L360</f>
        <v>0</v>
      </c>
      <c r="F366" s="96">
        <f>연결_지출수입내역서!M360</f>
        <v>0</v>
      </c>
      <c r="G366" s="215">
        <f>연결_지출수입내역서!N360</f>
        <v>0</v>
      </c>
      <c r="H366" s="215"/>
      <c r="I366" s="98">
        <f>연결_지출수입내역서!O360</f>
        <v>0</v>
      </c>
    </row>
    <row r="367" spans="2:9" ht="20.100000000000001" hidden="1" customHeight="1">
      <c r="B367" s="115">
        <v>355</v>
      </c>
      <c r="C367" s="116">
        <f>연결_지출수입내역서!J361</f>
        <v>0</v>
      </c>
      <c r="D367" s="96">
        <f>연결_지출수입내역서!K361</f>
        <v>0</v>
      </c>
      <c r="E367" s="107">
        <f>연결_지출수입내역서!L361</f>
        <v>0</v>
      </c>
      <c r="F367" s="96">
        <f>연결_지출수입내역서!M361</f>
        <v>0</v>
      </c>
      <c r="G367" s="215">
        <f>연결_지출수입내역서!N361</f>
        <v>0</v>
      </c>
      <c r="H367" s="215"/>
      <c r="I367" s="98">
        <f>연결_지출수입내역서!O361</f>
        <v>0</v>
      </c>
    </row>
    <row r="368" spans="2:9" ht="20.100000000000001" hidden="1" customHeight="1">
      <c r="B368" s="115">
        <v>356</v>
      </c>
      <c r="C368" s="116">
        <f>연결_지출수입내역서!J362</f>
        <v>0</v>
      </c>
      <c r="D368" s="96">
        <f>연결_지출수입내역서!K362</f>
        <v>0</v>
      </c>
      <c r="E368" s="107">
        <f>연결_지출수입내역서!L362</f>
        <v>0</v>
      </c>
      <c r="F368" s="96">
        <f>연결_지출수입내역서!M362</f>
        <v>0</v>
      </c>
      <c r="G368" s="215">
        <f>연결_지출수입내역서!N362</f>
        <v>0</v>
      </c>
      <c r="H368" s="215"/>
      <c r="I368" s="98">
        <f>연결_지출수입내역서!O362</f>
        <v>0</v>
      </c>
    </row>
    <row r="369" spans="2:9" ht="20.100000000000001" hidden="1" customHeight="1">
      <c r="B369" s="115">
        <v>357</v>
      </c>
      <c r="C369" s="116">
        <f>연결_지출수입내역서!J363</f>
        <v>0</v>
      </c>
      <c r="D369" s="96">
        <f>연결_지출수입내역서!K363</f>
        <v>0</v>
      </c>
      <c r="E369" s="107">
        <f>연결_지출수입내역서!L363</f>
        <v>0</v>
      </c>
      <c r="F369" s="96">
        <f>연결_지출수입내역서!M363</f>
        <v>0</v>
      </c>
      <c r="G369" s="215">
        <f>연결_지출수입내역서!N363</f>
        <v>0</v>
      </c>
      <c r="H369" s="215"/>
      <c r="I369" s="98">
        <f>연결_지출수입내역서!O363</f>
        <v>0</v>
      </c>
    </row>
    <row r="370" spans="2:9" ht="20.100000000000001" hidden="1" customHeight="1">
      <c r="B370" s="115">
        <v>358</v>
      </c>
      <c r="C370" s="116">
        <f>연결_지출수입내역서!J364</f>
        <v>0</v>
      </c>
      <c r="D370" s="96">
        <f>연결_지출수입내역서!K364</f>
        <v>0</v>
      </c>
      <c r="E370" s="107">
        <f>연결_지출수입내역서!L364</f>
        <v>0</v>
      </c>
      <c r="F370" s="96">
        <f>연결_지출수입내역서!M364</f>
        <v>0</v>
      </c>
      <c r="G370" s="215">
        <f>연결_지출수입내역서!N364</f>
        <v>0</v>
      </c>
      <c r="H370" s="215"/>
      <c r="I370" s="98">
        <f>연결_지출수입내역서!O364</f>
        <v>0</v>
      </c>
    </row>
    <row r="371" spans="2:9" ht="20.100000000000001" hidden="1" customHeight="1">
      <c r="B371" s="115">
        <v>359</v>
      </c>
      <c r="C371" s="116">
        <f>연결_지출수입내역서!J365</f>
        <v>0</v>
      </c>
      <c r="D371" s="96">
        <f>연결_지출수입내역서!K365</f>
        <v>0</v>
      </c>
      <c r="E371" s="107">
        <f>연결_지출수입내역서!L365</f>
        <v>0</v>
      </c>
      <c r="F371" s="96">
        <f>연결_지출수입내역서!M365</f>
        <v>0</v>
      </c>
      <c r="G371" s="215">
        <f>연결_지출수입내역서!N365</f>
        <v>0</v>
      </c>
      <c r="H371" s="215"/>
      <c r="I371" s="98">
        <f>연결_지출수입내역서!O365</f>
        <v>0</v>
      </c>
    </row>
    <row r="372" spans="2:9" ht="20.100000000000001" hidden="1" customHeight="1">
      <c r="B372" s="115">
        <v>360</v>
      </c>
      <c r="C372" s="116">
        <f>연결_지출수입내역서!J366</f>
        <v>0</v>
      </c>
      <c r="D372" s="96">
        <f>연결_지출수입내역서!K366</f>
        <v>0</v>
      </c>
      <c r="E372" s="107">
        <f>연결_지출수입내역서!L366</f>
        <v>0</v>
      </c>
      <c r="F372" s="96">
        <f>연결_지출수입내역서!M366</f>
        <v>0</v>
      </c>
      <c r="G372" s="215">
        <f>연결_지출수입내역서!N366</f>
        <v>0</v>
      </c>
      <c r="H372" s="215"/>
      <c r="I372" s="98">
        <f>연결_지출수입내역서!O366</f>
        <v>0</v>
      </c>
    </row>
    <row r="373" spans="2:9" ht="20.100000000000001" hidden="1" customHeight="1">
      <c r="B373" s="115">
        <v>361</v>
      </c>
      <c r="C373" s="116">
        <f>연결_지출수입내역서!J367</f>
        <v>0</v>
      </c>
      <c r="D373" s="96">
        <f>연결_지출수입내역서!K367</f>
        <v>0</v>
      </c>
      <c r="E373" s="107">
        <f>연결_지출수입내역서!L367</f>
        <v>0</v>
      </c>
      <c r="F373" s="96">
        <f>연결_지출수입내역서!M367</f>
        <v>0</v>
      </c>
      <c r="G373" s="215">
        <f>연결_지출수입내역서!N367</f>
        <v>0</v>
      </c>
      <c r="H373" s="215"/>
      <c r="I373" s="98">
        <f>연결_지출수입내역서!O367</f>
        <v>0</v>
      </c>
    </row>
    <row r="374" spans="2:9" ht="20.100000000000001" hidden="1" customHeight="1">
      <c r="B374" s="115">
        <v>362</v>
      </c>
      <c r="C374" s="116">
        <f>연결_지출수입내역서!J368</f>
        <v>0</v>
      </c>
      <c r="D374" s="96">
        <f>연결_지출수입내역서!K368</f>
        <v>0</v>
      </c>
      <c r="E374" s="107">
        <f>연결_지출수입내역서!L368</f>
        <v>0</v>
      </c>
      <c r="F374" s="96">
        <f>연결_지출수입내역서!M368</f>
        <v>0</v>
      </c>
      <c r="G374" s="215">
        <f>연결_지출수입내역서!N368</f>
        <v>0</v>
      </c>
      <c r="H374" s="215"/>
      <c r="I374" s="98">
        <f>연결_지출수입내역서!O368</f>
        <v>0</v>
      </c>
    </row>
    <row r="375" spans="2:9" ht="20.100000000000001" hidden="1" customHeight="1">
      <c r="B375" s="115">
        <v>363</v>
      </c>
      <c r="C375" s="116">
        <f>연결_지출수입내역서!J369</f>
        <v>0</v>
      </c>
      <c r="D375" s="96">
        <f>연결_지출수입내역서!K369</f>
        <v>0</v>
      </c>
      <c r="E375" s="107">
        <f>연결_지출수입내역서!L369</f>
        <v>0</v>
      </c>
      <c r="F375" s="96">
        <f>연결_지출수입내역서!M369</f>
        <v>0</v>
      </c>
      <c r="G375" s="215">
        <f>연결_지출수입내역서!N369</f>
        <v>0</v>
      </c>
      <c r="H375" s="215"/>
      <c r="I375" s="98">
        <f>연결_지출수입내역서!O369</f>
        <v>0</v>
      </c>
    </row>
    <row r="376" spans="2:9" ht="20.100000000000001" hidden="1" customHeight="1">
      <c r="B376" s="115">
        <v>364</v>
      </c>
      <c r="C376" s="116">
        <f>연결_지출수입내역서!J370</f>
        <v>0</v>
      </c>
      <c r="D376" s="96">
        <f>연결_지출수입내역서!K370</f>
        <v>0</v>
      </c>
      <c r="E376" s="107">
        <f>연결_지출수입내역서!L370</f>
        <v>0</v>
      </c>
      <c r="F376" s="96">
        <f>연결_지출수입내역서!M370</f>
        <v>0</v>
      </c>
      <c r="G376" s="215">
        <f>연결_지출수입내역서!N370</f>
        <v>0</v>
      </c>
      <c r="H376" s="215"/>
      <c r="I376" s="98">
        <f>연결_지출수입내역서!O370</f>
        <v>0</v>
      </c>
    </row>
    <row r="377" spans="2:9" ht="20.100000000000001" hidden="1" customHeight="1">
      <c r="B377" s="115">
        <v>365</v>
      </c>
      <c r="C377" s="116">
        <f>연결_지출수입내역서!J371</f>
        <v>0</v>
      </c>
      <c r="D377" s="96">
        <f>연결_지출수입내역서!K371</f>
        <v>0</v>
      </c>
      <c r="E377" s="107">
        <f>연결_지출수입내역서!L371</f>
        <v>0</v>
      </c>
      <c r="F377" s="96">
        <f>연결_지출수입내역서!M371</f>
        <v>0</v>
      </c>
      <c r="G377" s="215">
        <f>연결_지출수입내역서!N371</f>
        <v>0</v>
      </c>
      <c r="H377" s="215"/>
      <c r="I377" s="98">
        <f>연결_지출수입내역서!O371</f>
        <v>0</v>
      </c>
    </row>
    <row r="378" spans="2:9" ht="20.100000000000001" hidden="1" customHeight="1">
      <c r="B378" s="115">
        <v>366</v>
      </c>
      <c r="C378" s="116">
        <f>연결_지출수입내역서!J372</f>
        <v>0</v>
      </c>
      <c r="D378" s="96">
        <f>연결_지출수입내역서!K372</f>
        <v>0</v>
      </c>
      <c r="E378" s="107">
        <f>연결_지출수입내역서!L372</f>
        <v>0</v>
      </c>
      <c r="F378" s="96">
        <f>연결_지출수입내역서!M372</f>
        <v>0</v>
      </c>
      <c r="G378" s="215">
        <f>연결_지출수입내역서!N372</f>
        <v>0</v>
      </c>
      <c r="H378" s="215"/>
      <c r="I378" s="98">
        <f>연결_지출수입내역서!O372</f>
        <v>0</v>
      </c>
    </row>
    <row r="379" spans="2:9" ht="20.100000000000001" hidden="1" customHeight="1">
      <c r="B379" s="115">
        <v>367</v>
      </c>
      <c r="C379" s="116">
        <f>연결_지출수입내역서!J373</f>
        <v>0</v>
      </c>
      <c r="D379" s="96">
        <f>연결_지출수입내역서!K373</f>
        <v>0</v>
      </c>
      <c r="E379" s="107">
        <f>연결_지출수입내역서!L373</f>
        <v>0</v>
      </c>
      <c r="F379" s="96">
        <f>연결_지출수입내역서!M373</f>
        <v>0</v>
      </c>
      <c r="G379" s="215">
        <f>연결_지출수입내역서!N373</f>
        <v>0</v>
      </c>
      <c r="H379" s="215"/>
      <c r="I379" s="98">
        <f>연결_지출수입내역서!O373</f>
        <v>0</v>
      </c>
    </row>
    <row r="380" spans="2:9" ht="20.100000000000001" hidden="1" customHeight="1">
      <c r="B380" s="115">
        <v>368</v>
      </c>
      <c r="C380" s="116">
        <f>연결_지출수입내역서!J374</f>
        <v>0</v>
      </c>
      <c r="D380" s="96">
        <f>연결_지출수입내역서!K374</f>
        <v>0</v>
      </c>
      <c r="E380" s="107">
        <f>연결_지출수입내역서!L374</f>
        <v>0</v>
      </c>
      <c r="F380" s="96">
        <f>연결_지출수입내역서!M374</f>
        <v>0</v>
      </c>
      <c r="G380" s="215">
        <f>연결_지출수입내역서!N374</f>
        <v>0</v>
      </c>
      <c r="H380" s="215"/>
      <c r="I380" s="98">
        <f>연결_지출수입내역서!O374</f>
        <v>0</v>
      </c>
    </row>
    <row r="381" spans="2:9" ht="20.100000000000001" hidden="1" customHeight="1">
      <c r="B381" s="115">
        <v>369</v>
      </c>
      <c r="C381" s="116">
        <f>연결_지출수입내역서!J375</f>
        <v>0</v>
      </c>
      <c r="D381" s="96">
        <f>연결_지출수입내역서!K375</f>
        <v>0</v>
      </c>
      <c r="E381" s="107">
        <f>연결_지출수입내역서!L375</f>
        <v>0</v>
      </c>
      <c r="F381" s="96">
        <f>연결_지출수입내역서!M375</f>
        <v>0</v>
      </c>
      <c r="G381" s="215">
        <f>연결_지출수입내역서!N375</f>
        <v>0</v>
      </c>
      <c r="H381" s="215"/>
      <c r="I381" s="98">
        <f>연결_지출수입내역서!O375</f>
        <v>0</v>
      </c>
    </row>
    <row r="382" spans="2:9" ht="20.100000000000001" hidden="1" customHeight="1">
      <c r="B382" s="115">
        <v>370</v>
      </c>
      <c r="C382" s="116">
        <f>연결_지출수입내역서!J376</f>
        <v>0</v>
      </c>
      <c r="D382" s="96">
        <f>연결_지출수입내역서!K376</f>
        <v>0</v>
      </c>
      <c r="E382" s="107">
        <f>연결_지출수입내역서!L376</f>
        <v>0</v>
      </c>
      <c r="F382" s="96">
        <f>연결_지출수입내역서!M376</f>
        <v>0</v>
      </c>
      <c r="G382" s="215">
        <f>연결_지출수입내역서!N376</f>
        <v>0</v>
      </c>
      <c r="H382" s="215"/>
      <c r="I382" s="98">
        <f>연결_지출수입내역서!O376</f>
        <v>0</v>
      </c>
    </row>
    <row r="383" spans="2:9" ht="20.100000000000001" hidden="1" customHeight="1">
      <c r="B383" s="115">
        <v>371</v>
      </c>
      <c r="C383" s="116">
        <f>연결_지출수입내역서!J377</f>
        <v>0</v>
      </c>
      <c r="D383" s="96">
        <f>연결_지출수입내역서!K377</f>
        <v>0</v>
      </c>
      <c r="E383" s="107">
        <f>연결_지출수입내역서!L377</f>
        <v>0</v>
      </c>
      <c r="F383" s="96">
        <f>연결_지출수입내역서!M377</f>
        <v>0</v>
      </c>
      <c r="G383" s="215">
        <f>연결_지출수입내역서!N377</f>
        <v>0</v>
      </c>
      <c r="H383" s="215"/>
      <c r="I383" s="98">
        <f>연결_지출수입내역서!O377</f>
        <v>0</v>
      </c>
    </row>
    <row r="384" spans="2:9" ht="20.100000000000001" hidden="1" customHeight="1">
      <c r="B384" s="115">
        <v>372</v>
      </c>
      <c r="C384" s="116">
        <f>연결_지출수입내역서!J378</f>
        <v>0</v>
      </c>
      <c r="D384" s="96">
        <f>연결_지출수입내역서!K378</f>
        <v>0</v>
      </c>
      <c r="E384" s="107">
        <f>연결_지출수입내역서!L378</f>
        <v>0</v>
      </c>
      <c r="F384" s="96">
        <f>연결_지출수입내역서!M378</f>
        <v>0</v>
      </c>
      <c r="G384" s="215">
        <f>연결_지출수입내역서!N378</f>
        <v>0</v>
      </c>
      <c r="H384" s="215"/>
      <c r="I384" s="98">
        <f>연결_지출수입내역서!O378</f>
        <v>0</v>
      </c>
    </row>
    <row r="385" spans="2:9" ht="20.100000000000001" hidden="1" customHeight="1">
      <c r="B385" s="115">
        <v>373</v>
      </c>
      <c r="C385" s="116">
        <f>연결_지출수입내역서!J379</f>
        <v>0</v>
      </c>
      <c r="D385" s="96">
        <f>연결_지출수입내역서!K379</f>
        <v>0</v>
      </c>
      <c r="E385" s="107">
        <f>연결_지출수입내역서!L379</f>
        <v>0</v>
      </c>
      <c r="F385" s="96">
        <f>연결_지출수입내역서!M379</f>
        <v>0</v>
      </c>
      <c r="G385" s="215">
        <f>연결_지출수입내역서!N379</f>
        <v>0</v>
      </c>
      <c r="H385" s="215"/>
      <c r="I385" s="98">
        <f>연결_지출수입내역서!O379</f>
        <v>0</v>
      </c>
    </row>
    <row r="386" spans="2:9" ht="20.100000000000001" hidden="1" customHeight="1">
      <c r="B386" s="115">
        <v>374</v>
      </c>
      <c r="C386" s="116">
        <f>연결_지출수입내역서!J380</f>
        <v>0</v>
      </c>
      <c r="D386" s="96">
        <f>연결_지출수입내역서!K380</f>
        <v>0</v>
      </c>
      <c r="E386" s="107">
        <f>연결_지출수입내역서!L380</f>
        <v>0</v>
      </c>
      <c r="F386" s="96">
        <f>연결_지출수입내역서!M380</f>
        <v>0</v>
      </c>
      <c r="G386" s="215">
        <f>연결_지출수입내역서!N380</f>
        <v>0</v>
      </c>
      <c r="H386" s="215"/>
      <c r="I386" s="98">
        <f>연결_지출수입내역서!O380</f>
        <v>0</v>
      </c>
    </row>
    <row r="387" spans="2:9" ht="20.100000000000001" hidden="1" customHeight="1">
      <c r="B387" s="115">
        <v>375</v>
      </c>
      <c r="C387" s="116">
        <f>연결_지출수입내역서!J381</f>
        <v>0</v>
      </c>
      <c r="D387" s="96">
        <f>연결_지출수입내역서!K381</f>
        <v>0</v>
      </c>
      <c r="E387" s="107">
        <f>연결_지출수입내역서!L381</f>
        <v>0</v>
      </c>
      <c r="F387" s="96">
        <f>연결_지출수입내역서!M381</f>
        <v>0</v>
      </c>
      <c r="G387" s="215">
        <f>연결_지출수입내역서!N381</f>
        <v>0</v>
      </c>
      <c r="H387" s="215"/>
      <c r="I387" s="98">
        <f>연결_지출수입내역서!O381</f>
        <v>0</v>
      </c>
    </row>
    <row r="388" spans="2:9" ht="20.100000000000001" hidden="1" customHeight="1">
      <c r="B388" s="115">
        <v>376</v>
      </c>
      <c r="C388" s="116">
        <f>연결_지출수입내역서!J382</f>
        <v>0</v>
      </c>
      <c r="D388" s="96">
        <f>연결_지출수입내역서!K382</f>
        <v>0</v>
      </c>
      <c r="E388" s="107">
        <f>연결_지출수입내역서!L382</f>
        <v>0</v>
      </c>
      <c r="F388" s="96">
        <f>연결_지출수입내역서!M382</f>
        <v>0</v>
      </c>
      <c r="G388" s="215">
        <f>연결_지출수입내역서!N382</f>
        <v>0</v>
      </c>
      <c r="H388" s="215"/>
      <c r="I388" s="98">
        <f>연결_지출수입내역서!O382</f>
        <v>0</v>
      </c>
    </row>
    <row r="389" spans="2:9" ht="20.100000000000001" hidden="1" customHeight="1">
      <c r="B389" s="115">
        <v>377</v>
      </c>
      <c r="C389" s="116">
        <f>연결_지출수입내역서!J383</f>
        <v>0</v>
      </c>
      <c r="D389" s="96">
        <f>연결_지출수입내역서!K383</f>
        <v>0</v>
      </c>
      <c r="E389" s="107">
        <f>연결_지출수입내역서!L383</f>
        <v>0</v>
      </c>
      <c r="F389" s="96">
        <f>연결_지출수입내역서!M383</f>
        <v>0</v>
      </c>
      <c r="G389" s="215">
        <f>연결_지출수입내역서!N383</f>
        <v>0</v>
      </c>
      <c r="H389" s="215"/>
      <c r="I389" s="98">
        <f>연결_지출수입내역서!O383</f>
        <v>0</v>
      </c>
    </row>
    <row r="390" spans="2:9" ht="20.100000000000001" hidden="1" customHeight="1">
      <c r="B390" s="115">
        <v>378</v>
      </c>
      <c r="C390" s="116">
        <f>연결_지출수입내역서!J384</f>
        <v>0</v>
      </c>
      <c r="D390" s="96">
        <f>연결_지출수입내역서!K384</f>
        <v>0</v>
      </c>
      <c r="E390" s="107">
        <f>연결_지출수입내역서!L384</f>
        <v>0</v>
      </c>
      <c r="F390" s="96">
        <f>연결_지출수입내역서!M384</f>
        <v>0</v>
      </c>
      <c r="G390" s="215">
        <f>연결_지출수입내역서!N384</f>
        <v>0</v>
      </c>
      <c r="H390" s="215"/>
      <c r="I390" s="98">
        <f>연결_지출수입내역서!O384</f>
        <v>0</v>
      </c>
    </row>
    <row r="391" spans="2:9" ht="20.100000000000001" hidden="1" customHeight="1">
      <c r="B391" s="115">
        <v>379</v>
      </c>
      <c r="C391" s="116">
        <f>연결_지출수입내역서!J385</f>
        <v>0</v>
      </c>
      <c r="D391" s="96">
        <f>연결_지출수입내역서!K385</f>
        <v>0</v>
      </c>
      <c r="E391" s="107">
        <f>연결_지출수입내역서!L385</f>
        <v>0</v>
      </c>
      <c r="F391" s="96">
        <f>연결_지출수입내역서!M385</f>
        <v>0</v>
      </c>
      <c r="G391" s="215">
        <f>연결_지출수입내역서!N385</f>
        <v>0</v>
      </c>
      <c r="H391" s="215"/>
      <c r="I391" s="98">
        <f>연결_지출수입내역서!O385</f>
        <v>0</v>
      </c>
    </row>
    <row r="392" spans="2:9" ht="20.100000000000001" hidden="1" customHeight="1">
      <c r="B392" s="115">
        <v>380</v>
      </c>
      <c r="C392" s="116">
        <f>연결_지출수입내역서!J386</f>
        <v>0</v>
      </c>
      <c r="D392" s="96">
        <f>연결_지출수입내역서!K386</f>
        <v>0</v>
      </c>
      <c r="E392" s="107">
        <f>연결_지출수입내역서!L386</f>
        <v>0</v>
      </c>
      <c r="F392" s="96">
        <f>연결_지출수입내역서!M386</f>
        <v>0</v>
      </c>
      <c r="G392" s="215">
        <f>연결_지출수입내역서!N386</f>
        <v>0</v>
      </c>
      <c r="H392" s="215"/>
      <c r="I392" s="98">
        <f>연결_지출수입내역서!O386</f>
        <v>0</v>
      </c>
    </row>
    <row r="393" spans="2:9" ht="20.100000000000001" hidden="1" customHeight="1">
      <c r="B393" s="115">
        <v>381</v>
      </c>
      <c r="C393" s="116">
        <f>연결_지출수입내역서!J387</f>
        <v>0</v>
      </c>
      <c r="D393" s="96">
        <f>연결_지출수입내역서!K387</f>
        <v>0</v>
      </c>
      <c r="E393" s="107">
        <f>연결_지출수입내역서!L387</f>
        <v>0</v>
      </c>
      <c r="F393" s="96">
        <f>연결_지출수입내역서!M387</f>
        <v>0</v>
      </c>
      <c r="G393" s="215">
        <f>연결_지출수입내역서!N387</f>
        <v>0</v>
      </c>
      <c r="H393" s="215"/>
      <c r="I393" s="98">
        <f>연결_지출수입내역서!O387</f>
        <v>0</v>
      </c>
    </row>
    <row r="394" spans="2:9" ht="20.100000000000001" hidden="1" customHeight="1">
      <c r="B394" s="115">
        <v>382</v>
      </c>
      <c r="C394" s="116">
        <f>연결_지출수입내역서!J388</f>
        <v>0</v>
      </c>
      <c r="D394" s="96">
        <f>연결_지출수입내역서!K388</f>
        <v>0</v>
      </c>
      <c r="E394" s="107">
        <f>연결_지출수입내역서!L388</f>
        <v>0</v>
      </c>
      <c r="F394" s="96">
        <f>연결_지출수입내역서!M388</f>
        <v>0</v>
      </c>
      <c r="G394" s="215">
        <f>연결_지출수입내역서!N388</f>
        <v>0</v>
      </c>
      <c r="H394" s="215"/>
      <c r="I394" s="98">
        <f>연결_지출수입내역서!O388</f>
        <v>0</v>
      </c>
    </row>
    <row r="395" spans="2:9" ht="20.100000000000001" hidden="1" customHeight="1">
      <c r="B395" s="115">
        <v>383</v>
      </c>
      <c r="C395" s="116">
        <f>연결_지출수입내역서!J389</f>
        <v>0</v>
      </c>
      <c r="D395" s="96">
        <f>연결_지출수입내역서!K389</f>
        <v>0</v>
      </c>
      <c r="E395" s="107">
        <f>연결_지출수입내역서!L389</f>
        <v>0</v>
      </c>
      <c r="F395" s="96">
        <f>연결_지출수입내역서!M389</f>
        <v>0</v>
      </c>
      <c r="G395" s="215">
        <f>연결_지출수입내역서!N389</f>
        <v>0</v>
      </c>
      <c r="H395" s="215"/>
      <c r="I395" s="98">
        <f>연결_지출수입내역서!O389</f>
        <v>0</v>
      </c>
    </row>
    <row r="396" spans="2:9" ht="20.100000000000001" hidden="1" customHeight="1">
      <c r="B396" s="115">
        <v>384</v>
      </c>
      <c r="C396" s="116">
        <f>연결_지출수입내역서!J390</f>
        <v>0</v>
      </c>
      <c r="D396" s="96">
        <f>연결_지출수입내역서!K390</f>
        <v>0</v>
      </c>
      <c r="E396" s="107">
        <f>연결_지출수입내역서!L390</f>
        <v>0</v>
      </c>
      <c r="F396" s="96">
        <f>연결_지출수입내역서!M390</f>
        <v>0</v>
      </c>
      <c r="G396" s="215">
        <f>연결_지출수입내역서!N390</f>
        <v>0</v>
      </c>
      <c r="H396" s="215"/>
      <c r="I396" s="98">
        <f>연결_지출수입내역서!O390</f>
        <v>0</v>
      </c>
    </row>
    <row r="397" spans="2:9" ht="20.100000000000001" hidden="1" customHeight="1">
      <c r="B397" s="115">
        <v>385</v>
      </c>
      <c r="C397" s="116">
        <f>연결_지출수입내역서!J391</f>
        <v>0</v>
      </c>
      <c r="D397" s="96">
        <f>연결_지출수입내역서!K391</f>
        <v>0</v>
      </c>
      <c r="E397" s="107">
        <f>연결_지출수입내역서!L391</f>
        <v>0</v>
      </c>
      <c r="F397" s="96">
        <f>연결_지출수입내역서!M391</f>
        <v>0</v>
      </c>
      <c r="G397" s="215">
        <f>연결_지출수입내역서!N391</f>
        <v>0</v>
      </c>
      <c r="H397" s="215"/>
      <c r="I397" s="98">
        <f>연결_지출수입내역서!O391</f>
        <v>0</v>
      </c>
    </row>
    <row r="398" spans="2:9" ht="20.100000000000001" hidden="1" customHeight="1">
      <c r="B398" s="115">
        <v>386</v>
      </c>
      <c r="C398" s="116">
        <f>연결_지출수입내역서!J392</f>
        <v>0</v>
      </c>
      <c r="D398" s="96">
        <f>연결_지출수입내역서!K392</f>
        <v>0</v>
      </c>
      <c r="E398" s="107">
        <f>연결_지출수입내역서!L392</f>
        <v>0</v>
      </c>
      <c r="F398" s="96">
        <f>연결_지출수입내역서!M392</f>
        <v>0</v>
      </c>
      <c r="G398" s="215">
        <f>연결_지출수입내역서!N392</f>
        <v>0</v>
      </c>
      <c r="H398" s="215"/>
      <c r="I398" s="98">
        <f>연결_지출수입내역서!O392</f>
        <v>0</v>
      </c>
    </row>
    <row r="399" spans="2:9" ht="20.100000000000001" hidden="1" customHeight="1">
      <c r="B399" s="115">
        <v>387</v>
      </c>
      <c r="C399" s="116">
        <f>연결_지출수입내역서!J393</f>
        <v>0</v>
      </c>
      <c r="D399" s="96">
        <f>연결_지출수입내역서!K393</f>
        <v>0</v>
      </c>
      <c r="E399" s="107">
        <f>연결_지출수입내역서!L393</f>
        <v>0</v>
      </c>
      <c r="F399" s="96">
        <f>연결_지출수입내역서!M393</f>
        <v>0</v>
      </c>
      <c r="G399" s="215">
        <f>연결_지출수입내역서!N393</f>
        <v>0</v>
      </c>
      <c r="H399" s="215"/>
      <c r="I399" s="98">
        <f>연결_지출수입내역서!O393</f>
        <v>0</v>
      </c>
    </row>
    <row r="400" spans="2:9" ht="20.100000000000001" hidden="1" customHeight="1">
      <c r="B400" s="115">
        <v>388</v>
      </c>
      <c r="C400" s="116">
        <f>연결_지출수입내역서!J394</f>
        <v>0</v>
      </c>
      <c r="D400" s="96">
        <f>연결_지출수입내역서!K394</f>
        <v>0</v>
      </c>
      <c r="E400" s="107">
        <f>연결_지출수입내역서!L394</f>
        <v>0</v>
      </c>
      <c r="F400" s="96">
        <f>연결_지출수입내역서!M394</f>
        <v>0</v>
      </c>
      <c r="G400" s="215">
        <f>연결_지출수입내역서!N394</f>
        <v>0</v>
      </c>
      <c r="H400" s="215"/>
      <c r="I400" s="98">
        <f>연결_지출수입내역서!O394</f>
        <v>0</v>
      </c>
    </row>
    <row r="401" spans="2:9" ht="20.100000000000001" hidden="1" customHeight="1">
      <c r="B401" s="115">
        <v>389</v>
      </c>
      <c r="C401" s="116">
        <f>연결_지출수입내역서!J395</f>
        <v>0</v>
      </c>
      <c r="D401" s="96">
        <f>연결_지출수입내역서!K395</f>
        <v>0</v>
      </c>
      <c r="E401" s="107">
        <f>연결_지출수입내역서!L395</f>
        <v>0</v>
      </c>
      <c r="F401" s="96">
        <f>연결_지출수입내역서!M395</f>
        <v>0</v>
      </c>
      <c r="G401" s="215">
        <f>연결_지출수입내역서!N395</f>
        <v>0</v>
      </c>
      <c r="H401" s="215"/>
      <c r="I401" s="98">
        <f>연결_지출수입내역서!O395</f>
        <v>0</v>
      </c>
    </row>
    <row r="402" spans="2:9" ht="20.100000000000001" hidden="1" customHeight="1">
      <c r="B402" s="115">
        <v>390</v>
      </c>
      <c r="C402" s="116">
        <f>연결_지출수입내역서!J396</f>
        <v>0</v>
      </c>
      <c r="D402" s="96">
        <f>연결_지출수입내역서!K396</f>
        <v>0</v>
      </c>
      <c r="E402" s="107">
        <f>연결_지출수입내역서!L396</f>
        <v>0</v>
      </c>
      <c r="F402" s="96">
        <f>연결_지출수입내역서!M396</f>
        <v>0</v>
      </c>
      <c r="G402" s="215">
        <f>연결_지출수입내역서!N396</f>
        <v>0</v>
      </c>
      <c r="H402" s="215"/>
      <c r="I402" s="98">
        <f>연결_지출수입내역서!O396</f>
        <v>0</v>
      </c>
    </row>
    <row r="403" spans="2:9" ht="20.100000000000001" hidden="1" customHeight="1">
      <c r="B403" s="115">
        <v>391</v>
      </c>
      <c r="C403" s="116">
        <f>연결_지출수입내역서!J397</f>
        <v>0</v>
      </c>
      <c r="D403" s="96">
        <f>연결_지출수입내역서!K397</f>
        <v>0</v>
      </c>
      <c r="E403" s="107">
        <f>연결_지출수입내역서!L397</f>
        <v>0</v>
      </c>
      <c r="F403" s="96">
        <f>연결_지출수입내역서!M397</f>
        <v>0</v>
      </c>
      <c r="G403" s="215">
        <f>연결_지출수입내역서!N397</f>
        <v>0</v>
      </c>
      <c r="H403" s="215"/>
      <c r="I403" s="98">
        <f>연결_지출수입내역서!O397</f>
        <v>0</v>
      </c>
    </row>
    <row r="404" spans="2:9" ht="20.100000000000001" hidden="1" customHeight="1">
      <c r="B404" s="115">
        <v>392</v>
      </c>
      <c r="C404" s="116">
        <f>연결_지출수입내역서!J398</f>
        <v>0</v>
      </c>
      <c r="D404" s="96">
        <f>연결_지출수입내역서!K398</f>
        <v>0</v>
      </c>
      <c r="E404" s="107">
        <f>연결_지출수입내역서!L398</f>
        <v>0</v>
      </c>
      <c r="F404" s="96">
        <f>연결_지출수입내역서!M398</f>
        <v>0</v>
      </c>
      <c r="G404" s="215">
        <f>연결_지출수입내역서!N398</f>
        <v>0</v>
      </c>
      <c r="H404" s="215"/>
      <c r="I404" s="98">
        <f>연결_지출수입내역서!O398</f>
        <v>0</v>
      </c>
    </row>
    <row r="405" spans="2:9" ht="20.100000000000001" hidden="1" customHeight="1">
      <c r="B405" s="115">
        <v>393</v>
      </c>
      <c r="C405" s="116">
        <f>연결_지출수입내역서!J399</f>
        <v>0</v>
      </c>
      <c r="D405" s="96">
        <f>연결_지출수입내역서!K399</f>
        <v>0</v>
      </c>
      <c r="E405" s="107">
        <f>연결_지출수입내역서!L399</f>
        <v>0</v>
      </c>
      <c r="F405" s="96">
        <f>연결_지출수입내역서!M399</f>
        <v>0</v>
      </c>
      <c r="G405" s="215">
        <f>연결_지출수입내역서!N399</f>
        <v>0</v>
      </c>
      <c r="H405" s="215"/>
      <c r="I405" s="98">
        <f>연결_지출수입내역서!O399</f>
        <v>0</v>
      </c>
    </row>
    <row r="406" spans="2:9" ht="20.100000000000001" hidden="1" customHeight="1">
      <c r="B406" s="115">
        <v>394</v>
      </c>
      <c r="C406" s="116">
        <f>연결_지출수입내역서!J400</f>
        <v>0</v>
      </c>
      <c r="D406" s="96">
        <f>연결_지출수입내역서!K400</f>
        <v>0</v>
      </c>
      <c r="E406" s="107">
        <f>연결_지출수입내역서!L400</f>
        <v>0</v>
      </c>
      <c r="F406" s="96">
        <f>연결_지출수입내역서!M400</f>
        <v>0</v>
      </c>
      <c r="G406" s="215">
        <f>연결_지출수입내역서!N400</f>
        <v>0</v>
      </c>
      <c r="H406" s="215"/>
      <c r="I406" s="98">
        <f>연결_지출수입내역서!O400</f>
        <v>0</v>
      </c>
    </row>
    <row r="407" spans="2:9" ht="20.100000000000001" hidden="1" customHeight="1">
      <c r="B407" s="115">
        <v>395</v>
      </c>
      <c r="C407" s="116">
        <f>연결_지출수입내역서!J401</f>
        <v>0</v>
      </c>
      <c r="D407" s="96">
        <f>연결_지출수입내역서!K401</f>
        <v>0</v>
      </c>
      <c r="E407" s="107">
        <f>연결_지출수입내역서!L401</f>
        <v>0</v>
      </c>
      <c r="F407" s="96">
        <f>연결_지출수입내역서!M401</f>
        <v>0</v>
      </c>
      <c r="G407" s="215">
        <f>연결_지출수입내역서!N401</f>
        <v>0</v>
      </c>
      <c r="H407" s="215"/>
      <c r="I407" s="98">
        <f>연결_지출수입내역서!O401</f>
        <v>0</v>
      </c>
    </row>
    <row r="408" spans="2:9" ht="20.100000000000001" hidden="1" customHeight="1">
      <c r="B408" s="115">
        <v>396</v>
      </c>
      <c r="C408" s="116">
        <f>연결_지출수입내역서!J402</f>
        <v>0</v>
      </c>
      <c r="D408" s="96">
        <f>연결_지출수입내역서!K402</f>
        <v>0</v>
      </c>
      <c r="E408" s="107">
        <f>연결_지출수입내역서!L402</f>
        <v>0</v>
      </c>
      <c r="F408" s="96">
        <f>연결_지출수입내역서!M402</f>
        <v>0</v>
      </c>
      <c r="G408" s="215">
        <f>연결_지출수입내역서!N402</f>
        <v>0</v>
      </c>
      <c r="H408" s="215"/>
      <c r="I408" s="98">
        <f>연결_지출수입내역서!O402</f>
        <v>0</v>
      </c>
    </row>
    <row r="409" spans="2:9" ht="20.100000000000001" hidden="1" customHeight="1">
      <c r="B409" s="115">
        <v>397</v>
      </c>
      <c r="C409" s="116">
        <f>연결_지출수입내역서!J403</f>
        <v>0</v>
      </c>
      <c r="D409" s="96">
        <f>연결_지출수입내역서!K403</f>
        <v>0</v>
      </c>
      <c r="E409" s="107">
        <f>연결_지출수입내역서!L403</f>
        <v>0</v>
      </c>
      <c r="F409" s="96">
        <f>연결_지출수입내역서!M403</f>
        <v>0</v>
      </c>
      <c r="G409" s="215">
        <f>연결_지출수입내역서!N403</f>
        <v>0</v>
      </c>
      <c r="H409" s="215"/>
      <c r="I409" s="98">
        <f>연결_지출수입내역서!O403</f>
        <v>0</v>
      </c>
    </row>
    <row r="410" spans="2:9" ht="20.100000000000001" hidden="1" customHeight="1">
      <c r="B410" s="115">
        <v>398</v>
      </c>
      <c r="C410" s="116">
        <f>연결_지출수입내역서!J404</f>
        <v>0</v>
      </c>
      <c r="D410" s="96">
        <f>연결_지출수입내역서!K404</f>
        <v>0</v>
      </c>
      <c r="E410" s="107">
        <f>연결_지출수입내역서!L404</f>
        <v>0</v>
      </c>
      <c r="F410" s="96">
        <f>연결_지출수입내역서!M404</f>
        <v>0</v>
      </c>
      <c r="G410" s="215">
        <f>연결_지출수입내역서!N404</f>
        <v>0</v>
      </c>
      <c r="H410" s="215"/>
      <c r="I410" s="98">
        <f>연결_지출수입내역서!O404</f>
        <v>0</v>
      </c>
    </row>
    <row r="411" spans="2:9" ht="20.100000000000001" hidden="1" customHeight="1">
      <c r="B411" s="115">
        <v>399</v>
      </c>
      <c r="C411" s="116">
        <f>연결_지출수입내역서!J405</f>
        <v>0</v>
      </c>
      <c r="D411" s="96">
        <f>연결_지출수입내역서!K405</f>
        <v>0</v>
      </c>
      <c r="E411" s="107">
        <f>연결_지출수입내역서!L405</f>
        <v>0</v>
      </c>
      <c r="F411" s="96">
        <f>연결_지출수입내역서!M405</f>
        <v>0</v>
      </c>
      <c r="G411" s="215">
        <f>연결_지출수입내역서!N405</f>
        <v>0</v>
      </c>
      <c r="H411" s="215"/>
      <c r="I411" s="98">
        <f>연결_지출수입내역서!O405</f>
        <v>0</v>
      </c>
    </row>
    <row r="412" spans="2:9" ht="20.100000000000001" hidden="1" customHeight="1">
      <c r="B412" s="115">
        <v>400</v>
      </c>
      <c r="C412" s="116">
        <f>연결_지출수입내역서!J406</f>
        <v>0</v>
      </c>
      <c r="D412" s="96">
        <f>연결_지출수입내역서!K406</f>
        <v>0</v>
      </c>
      <c r="E412" s="107">
        <f>연결_지출수입내역서!L406</f>
        <v>0</v>
      </c>
      <c r="F412" s="96">
        <f>연결_지출수입내역서!M406</f>
        <v>0</v>
      </c>
      <c r="G412" s="215">
        <f>연결_지출수입내역서!N406</f>
        <v>0</v>
      </c>
      <c r="H412" s="215"/>
      <c r="I412" s="98">
        <f>연결_지출수입내역서!O406</f>
        <v>0</v>
      </c>
    </row>
    <row r="413" spans="2:9" ht="20.100000000000001" hidden="1" customHeight="1">
      <c r="B413" s="115">
        <v>401</v>
      </c>
      <c r="C413" s="116">
        <f>연결_지출수입내역서!J407</f>
        <v>0</v>
      </c>
      <c r="D413" s="96">
        <f>연결_지출수입내역서!K407</f>
        <v>0</v>
      </c>
      <c r="E413" s="107">
        <f>연결_지출수입내역서!L407</f>
        <v>0</v>
      </c>
      <c r="F413" s="96">
        <f>연결_지출수입내역서!M407</f>
        <v>0</v>
      </c>
      <c r="G413" s="215">
        <f>연결_지출수입내역서!N407</f>
        <v>0</v>
      </c>
      <c r="H413" s="215"/>
      <c r="I413" s="98">
        <f>연결_지출수입내역서!O407</f>
        <v>0</v>
      </c>
    </row>
    <row r="414" spans="2:9" ht="20.100000000000001" hidden="1" customHeight="1">
      <c r="B414" s="115">
        <v>402</v>
      </c>
      <c r="C414" s="116">
        <f>연결_지출수입내역서!J408</f>
        <v>0</v>
      </c>
      <c r="D414" s="96">
        <f>연결_지출수입내역서!K408</f>
        <v>0</v>
      </c>
      <c r="E414" s="107">
        <f>연결_지출수입내역서!L408</f>
        <v>0</v>
      </c>
      <c r="F414" s="96">
        <f>연결_지출수입내역서!M408</f>
        <v>0</v>
      </c>
      <c r="G414" s="215">
        <f>연결_지출수입내역서!N408</f>
        <v>0</v>
      </c>
      <c r="H414" s="215"/>
      <c r="I414" s="98">
        <f>연결_지출수입내역서!O408</f>
        <v>0</v>
      </c>
    </row>
    <row r="415" spans="2:9" ht="20.100000000000001" hidden="1" customHeight="1">
      <c r="B415" s="115">
        <v>403</v>
      </c>
      <c r="C415" s="116">
        <f>연결_지출수입내역서!J409</f>
        <v>0</v>
      </c>
      <c r="D415" s="96">
        <f>연결_지출수입내역서!K409</f>
        <v>0</v>
      </c>
      <c r="E415" s="107">
        <f>연결_지출수입내역서!L409</f>
        <v>0</v>
      </c>
      <c r="F415" s="96">
        <f>연결_지출수입내역서!M409</f>
        <v>0</v>
      </c>
      <c r="G415" s="215">
        <f>연결_지출수입내역서!N409</f>
        <v>0</v>
      </c>
      <c r="H415" s="215"/>
      <c r="I415" s="98">
        <f>연결_지출수입내역서!O409</f>
        <v>0</v>
      </c>
    </row>
    <row r="416" spans="2:9" ht="20.100000000000001" hidden="1" customHeight="1">
      <c r="B416" s="115">
        <v>404</v>
      </c>
      <c r="C416" s="116">
        <f>연결_지출수입내역서!J410</f>
        <v>0</v>
      </c>
      <c r="D416" s="96">
        <f>연결_지출수입내역서!K410</f>
        <v>0</v>
      </c>
      <c r="E416" s="107">
        <f>연결_지출수입내역서!L410</f>
        <v>0</v>
      </c>
      <c r="F416" s="96">
        <f>연결_지출수입내역서!M410</f>
        <v>0</v>
      </c>
      <c r="G416" s="215">
        <f>연결_지출수입내역서!N410</f>
        <v>0</v>
      </c>
      <c r="H416" s="215"/>
      <c r="I416" s="98">
        <f>연결_지출수입내역서!O410</f>
        <v>0</v>
      </c>
    </row>
    <row r="417" spans="2:9" ht="20.100000000000001" hidden="1" customHeight="1">
      <c r="B417" s="115">
        <v>405</v>
      </c>
      <c r="C417" s="116">
        <f>연결_지출수입내역서!J411</f>
        <v>0</v>
      </c>
      <c r="D417" s="96">
        <f>연결_지출수입내역서!K411</f>
        <v>0</v>
      </c>
      <c r="E417" s="107">
        <f>연결_지출수입내역서!L411</f>
        <v>0</v>
      </c>
      <c r="F417" s="96">
        <f>연결_지출수입내역서!M411</f>
        <v>0</v>
      </c>
      <c r="G417" s="215">
        <f>연결_지출수입내역서!N411</f>
        <v>0</v>
      </c>
      <c r="H417" s="215"/>
      <c r="I417" s="98">
        <f>연결_지출수입내역서!O411</f>
        <v>0</v>
      </c>
    </row>
    <row r="418" spans="2:9" ht="20.100000000000001" hidden="1" customHeight="1">
      <c r="B418" s="115">
        <v>406</v>
      </c>
      <c r="C418" s="116">
        <f>연결_지출수입내역서!J412</f>
        <v>0</v>
      </c>
      <c r="D418" s="96">
        <f>연결_지출수입내역서!K412</f>
        <v>0</v>
      </c>
      <c r="E418" s="107">
        <f>연결_지출수입내역서!L412</f>
        <v>0</v>
      </c>
      <c r="F418" s="96">
        <f>연결_지출수입내역서!M412</f>
        <v>0</v>
      </c>
      <c r="G418" s="215">
        <f>연결_지출수입내역서!N412</f>
        <v>0</v>
      </c>
      <c r="H418" s="215"/>
      <c r="I418" s="98">
        <f>연결_지출수입내역서!O412</f>
        <v>0</v>
      </c>
    </row>
    <row r="419" spans="2:9" ht="20.100000000000001" hidden="1" customHeight="1">
      <c r="B419" s="115">
        <v>407</v>
      </c>
      <c r="C419" s="116">
        <f>연결_지출수입내역서!J413</f>
        <v>0</v>
      </c>
      <c r="D419" s="96">
        <f>연결_지출수입내역서!K413</f>
        <v>0</v>
      </c>
      <c r="E419" s="107">
        <f>연결_지출수입내역서!L413</f>
        <v>0</v>
      </c>
      <c r="F419" s="96">
        <f>연결_지출수입내역서!M413</f>
        <v>0</v>
      </c>
      <c r="G419" s="215">
        <f>연결_지출수입내역서!N413</f>
        <v>0</v>
      </c>
      <c r="H419" s="215"/>
      <c r="I419" s="98">
        <f>연결_지출수입내역서!O413</f>
        <v>0</v>
      </c>
    </row>
    <row r="420" spans="2:9" ht="20.100000000000001" hidden="1" customHeight="1">
      <c r="B420" s="115">
        <v>408</v>
      </c>
      <c r="C420" s="116">
        <f>연결_지출수입내역서!J414</f>
        <v>0</v>
      </c>
      <c r="D420" s="96">
        <f>연결_지출수입내역서!K414</f>
        <v>0</v>
      </c>
      <c r="E420" s="107">
        <f>연결_지출수입내역서!L414</f>
        <v>0</v>
      </c>
      <c r="F420" s="96">
        <f>연결_지출수입내역서!M414</f>
        <v>0</v>
      </c>
      <c r="G420" s="215">
        <f>연결_지출수입내역서!N414</f>
        <v>0</v>
      </c>
      <c r="H420" s="215"/>
      <c r="I420" s="98">
        <f>연결_지출수입내역서!O414</f>
        <v>0</v>
      </c>
    </row>
    <row r="421" spans="2:9" ht="20.100000000000001" hidden="1" customHeight="1">
      <c r="B421" s="115">
        <v>409</v>
      </c>
      <c r="C421" s="116">
        <f>연결_지출수입내역서!J415</f>
        <v>0</v>
      </c>
      <c r="D421" s="96">
        <f>연결_지출수입내역서!K415</f>
        <v>0</v>
      </c>
      <c r="E421" s="107">
        <f>연결_지출수입내역서!L415</f>
        <v>0</v>
      </c>
      <c r="F421" s="96">
        <f>연결_지출수입내역서!M415</f>
        <v>0</v>
      </c>
      <c r="G421" s="215">
        <f>연결_지출수입내역서!N415</f>
        <v>0</v>
      </c>
      <c r="H421" s="215"/>
      <c r="I421" s="98">
        <f>연결_지출수입내역서!O415</f>
        <v>0</v>
      </c>
    </row>
    <row r="422" spans="2:9" ht="20.100000000000001" hidden="1" customHeight="1">
      <c r="B422" s="115">
        <v>410</v>
      </c>
      <c r="C422" s="116">
        <f>연결_지출수입내역서!J416</f>
        <v>0</v>
      </c>
      <c r="D422" s="96">
        <f>연결_지출수입내역서!K416</f>
        <v>0</v>
      </c>
      <c r="E422" s="107">
        <f>연결_지출수입내역서!L416</f>
        <v>0</v>
      </c>
      <c r="F422" s="96">
        <f>연결_지출수입내역서!M416</f>
        <v>0</v>
      </c>
      <c r="G422" s="215">
        <f>연결_지출수입내역서!N416</f>
        <v>0</v>
      </c>
      <c r="H422" s="215"/>
      <c r="I422" s="98">
        <f>연결_지출수입내역서!O416</f>
        <v>0</v>
      </c>
    </row>
    <row r="423" spans="2:9" ht="20.100000000000001" hidden="1" customHeight="1">
      <c r="B423" s="115">
        <v>411</v>
      </c>
      <c r="C423" s="116">
        <f>연결_지출수입내역서!J417</f>
        <v>0</v>
      </c>
      <c r="D423" s="96">
        <f>연결_지출수입내역서!K417</f>
        <v>0</v>
      </c>
      <c r="E423" s="107">
        <f>연결_지출수입내역서!L417</f>
        <v>0</v>
      </c>
      <c r="F423" s="96">
        <f>연결_지출수입내역서!M417</f>
        <v>0</v>
      </c>
      <c r="G423" s="215">
        <f>연결_지출수입내역서!N417</f>
        <v>0</v>
      </c>
      <c r="H423" s="215"/>
      <c r="I423" s="98">
        <f>연결_지출수입내역서!O417</f>
        <v>0</v>
      </c>
    </row>
    <row r="424" spans="2:9" ht="20.100000000000001" hidden="1" customHeight="1">
      <c r="B424" s="115">
        <v>412</v>
      </c>
      <c r="C424" s="116">
        <f>연결_지출수입내역서!J418</f>
        <v>0</v>
      </c>
      <c r="D424" s="96">
        <f>연결_지출수입내역서!K418</f>
        <v>0</v>
      </c>
      <c r="E424" s="107">
        <f>연결_지출수입내역서!L418</f>
        <v>0</v>
      </c>
      <c r="F424" s="96">
        <f>연결_지출수입내역서!M418</f>
        <v>0</v>
      </c>
      <c r="G424" s="215">
        <f>연결_지출수입내역서!N418</f>
        <v>0</v>
      </c>
      <c r="H424" s="215"/>
      <c r="I424" s="98">
        <f>연결_지출수입내역서!O418</f>
        <v>0</v>
      </c>
    </row>
    <row r="425" spans="2:9" ht="20.100000000000001" hidden="1" customHeight="1">
      <c r="B425" s="115">
        <v>413</v>
      </c>
      <c r="C425" s="116">
        <f>연결_지출수입내역서!J419</f>
        <v>0</v>
      </c>
      <c r="D425" s="96">
        <f>연결_지출수입내역서!K419</f>
        <v>0</v>
      </c>
      <c r="E425" s="107">
        <f>연결_지출수입내역서!L419</f>
        <v>0</v>
      </c>
      <c r="F425" s="96">
        <f>연결_지출수입내역서!M419</f>
        <v>0</v>
      </c>
      <c r="G425" s="215">
        <f>연결_지출수입내역서!N419</f>
        <v>0</v>
      </c>
      <c r="H425" s="215"/>
      <c r="I425" s="98">
        <f>연결_지출수입내역서!O419</f>
        <v>0</v>
      </c>
    </row>
    <row r="426" spans="2:9" ht="20.100000000000001" hidden="1" customHeight="1">
      <c r="B426" s="115">
        <v>414</v>
      </c>
      <c r="C426" s="116">
        <f>연결_지출수입내역서!J420</f>
        <v>0</v>
      </c>
      <c r="D426" s="96">
        <f>연결_지출수입내역서!K420</f>
        <v>0</v>
      </c>
      <c r="E426" s="107">
        <f>연결_지출수입내역서!L420</f>
        <v>0</v>
      </c>
      <c r="F426" s="96">
        <f>연결_지출수입내역서!M420</f>
        <v>0</v>
      </c>
      <c r="G426" s="215">
        <f>연결_지출수입내역서!N420</f>
        <v>0</v>
      </c>
      <c r="H426" s="215"/>
      <c r="I426" s="98">
        <f>연결_지출수입내역서!O420</f>
        <v>0</v>
      </c>
    </row>
    <row r="427" spans="2:9" ht="20.100000000000001" hidden="1" customHeight="1">
      <c r="B427" s="115">
        <v>415</v>
      </c>
      <c r="C427" s="116">
        <f>연결_지출수입내역서!J421</f>
        <v>0</v>
      </c>
      <c r="D427" s="96">
        <f>연결_지출수입내역서!K421</f>
        <v>0</v>
      </c>
      <c r="E427" s="107">
        <f>연결_지출수입내역서!L421</f>
        <v>0</v>
      </c>
      <c r="F427" s="96">
        <f>연결_지출수입내역서!M421</f>
        <v>0</v>
      </c>
      <c r="G427" s="215">
        <f>연결_지출수입내역서!N421</f>
        <v>0</v>
      </c>
      <c r="H427" s="215"/>
      <c r="I427" s="98">
        <f>연결_지출수입내역서!O421</f>
        <v>0</v>
      </c>
    </row>
    <row r="428" spans="2:9" ht="20.100000000000001" hidden="1" customHeight="1">
      <c r="B428" s="115">
        <v>416</v>
      </c>
      <c r="C428" s="116">
        <f>연결_지출수입내역서!J422</f>
        <v>0</v>
      </c>
      <c r="D428" s="96">
        <f>연결_지출수입내역서!K422</f>
        <v>0</v>
      </c>
      <c r="E428" s="107">
        <f>연결_지출수입내역서!L422</f>
        <v>0</v>
      </c>
      <c r="F428" s="96">
        <f>연결_지출수입내역서!M422</f>
        <v>0</v>
      </c>
      <c r="G428" s="215">
        <f>연결_지출수입내역서!N422</f>
        <v>0</v>
      </c>
      <c r="H428" s="215"/>
      <c r="I428" s="98">
        <f>연결_지출수입내역서!O422</f>
        <v>0</v>
      </c>
    </row>
    <row r="429" spans="2:9" ht="20.100000000000001" hidden="1" customHeight="1">
      <c r="B429" s="115">
        <v>417</v>
      </c>
      <c r="C429" s="116">
        <f>연결_지출수입내역서!J423</f>
        <v>0</v>
      </c>
      <c r="D429" s="96">
        <f>연결_지출수입내역서!K423</f>
        <v>0</v>
      </c>
      <c r="E429" s="107">
        <f>연결_지출수입내역서!L423</f>
        <v>0</v>
      </c>
      <c r="F429" s="96">
        <f>연결_지출수입내역서!M423</f>
        <v>0</v>
      </c>
      <c r="G429" s="215">
        <f>연결_지출수입내역서!N423</f>
        <v>0</v>
      </c>
      <c r="H429" s="215"/>
      <c r="I429" s="98">
        <f>연결_지출수입내역서!O423</f>
        <v>0</v>
      </c>
    </row>
    <row r="430" spans="2:9" ht="20.100000000000001" hidden="1" customHeight="1">
      <c r="B430" s="115">
        <v>418</v>
      </c>
      <c r="C430" s="116">
        <f>연결_지출수입내역서!J424</f>
        <v>0</v>
      </c>
      <c r="D430" s="96">
        <f>연결_지출수입내역서!K424</f>
        <v>0</v>
      </c>
      <c r="E430" s="107">
        <f>연결_지출수입내역서!L424</f>
        <v>0</v>
      </c>
      <c r="F430" s="96">
        <f>연결_지출수입내역서!M424</f>
        <v>0</v>
      </c>
      <c r="G430" s="215">
        <f>연결_지출수입내역서!N424</f>
        <v>0</v>
      </c>
      <c r="H430" s="215"/>
      <c r="I430" s="98">
        <f>연결_지출수입내역서!O424</f>
        <v>0</v>
      </c>
    </row>
    <row r="431" spans="2:9" ht="20.100000000000001" hidden="1" customHeight="1">
      <c r="B431" s="115">
        <v>419</v>
      </c>
      <c r="C431" s="116">
        <f>연결_지출수입내역서!J425</f>
        <v>0</v>
      </c>
      <c r="D431" s="96">
        <f>연결_지출수입내역서!K425</f>
        <v>0</v>
      </c>
      <c r="E431" s="107">
        <f>연결_지출수입내역서!L425</f>
        <v>0</v>
      </c>
      <c r="F431" s="96">
        <f>연결_지출수입내역서!M425</f>
        <v>0</v>
      </c>
      <c r="G431" s="215">
        <f>연결_지출수입내역서!N425</f>
        <v>0</v>
      </c>
      <c r="H431" s="215"/>
      <c r="I431" s="98">
        <f>연결_지출수입내역서!O425</f>
        <v>0</v>
      </c>
    </row>
    <row r="432" spans="2:9" ht="20.100000000000001" hidden="1" customHeight="1">
      <c r="B432" s="115">
        <v>420</v>
      </c>
      <c r="C432" s="116">
        <f>연결_지출수입내역서!J426</f>
        <v>0</v>
      </c>
      <c r="D432" s="96">
        <f>연결_지출수입내역서!K426</f>
        <v>0</v>
      </c>
      <c r="E432" s="107">
        <f>연결_지출수입내역서!L426</f>
        <v>0</v>
      </c>
      <c r="F432" s="96">
        <f>연결_지출수입내역서!M426</f>
        <v>0</v>
      </c>
      <c r="G432" s="215">
        <f>연결_지출수입내역서!N426</f>
        <v>0</v>
      </c>
      <c r="H432" s="215"/>
      <c r="I432" s="98">
        <f>연결_지출수입내역서!O426</f>
        <v>0</v>
      </c>
    </row>
    <row r="433" spans="2:9" ht="20.100000000000001" hidden="1" customHeight="1">
      <c r="B433" s="115">
        <v>421</v>
      </c>
      <c r="C433" s="116">
        <f>연결_지출수입내역서!J427</f>
        <v>0</v>
      </c>
      <c r="D433" s="96">
        <f>연결_지출수입내역서!K427</f>
        <v>0</v>
      </c>
      <c r="E433" s="107">
        <f>연결_지출수입내역서!L427</f>
        <v>0</v>
      </c>
      <c r="F433" s="96">
        <f>연결_지출수입내역서!M427</f>
        <v>0</v>
      </c>
      <c r="G433" s="215">
        <f>연결_지출수입내역서!N427</f>
        <v>0</v>
      </c>
      <c r="H433" s="215"/>
      <c r="I433" s="98">
        <f>연결_지출수입내역서!O427</f>
        <v>0</v>
      </c>
    </row>
    <row r="434" spans="2:9" ht="20.100000000000001" hidden="1" customHeight="1">
      <c r="B434" s="115">
        <v>422</v>
      </c>
      <c r="C434" s="116">
        <f>연결_지출수입내역서!J428</f>
        <v>0</v>
      </c>
      <c r="D434" s="96">
        <f>연결_지출수입내역서!K428</f>
        <v>0</v>
      </c>
      <c r="E434" s="107">
        <f>연결_지출수입내역서!L428</f>
        <v>0</v>
      </c>
      <c r="F434" s="96">
        <f>연결_지출수입내역서!M428</f>
        <v>0</v>
      </c>
      <c r="G434" s="215">
        <f>연결_지출수입내역서!N428</f>
        <v>0</v>
      </c>
      <c r="H434" s="215"/>
      <c r="I434" s="98">
        <f>연결_지출수입내역서!O428</f>
        <v>0</v>
      </c>
    </row>
    <row r="435" spans="2:9" ht="20.100000000000001" hidden="1" customHeight="1">
      <c r="B435" s="115">
        <v>423</v>
      </c>
      <c r="C435" s="116">
        <f>연결_지출수입내역서!J429</f>
        <v>0</v>
      </c>
      <c r="D435" s="96">
        <f>연결_지출수입내역서!K429</f>
        <v>0</v>
      </c>
      <c r="E435" s="107">
        <f>연결_지출수입내역서!L429</f>
        <v>0</v>
      </c>
      <c r="F435" s="96">
        <f>연결_지출수입내역서!M429</f>
        <v>0</v>
      </c>
      <c r="G435" s="215">
        <f>연결_지출수입내역서!N429</f>
        <v>0</v>
      </c>
      <c r="H435" s="215"/>
      <c r="I435" s="98">
        <f>연결_지출수입내역서!O429</f>
        <v>0</v>
      </c>
    </row>
    <row r="436" spans="2:9" ht="20.100000000000001" hidden="1" customHeight="1">
      <c r="B436" s="115">
        <v>424</v>
      </c>
      <c r="C436" s="116">
        <f>연결_지출수입내역서!J430</f>
        <v>0</v>
      </c>
      <c r="D436" s="96">
        <f>연결_지출수입내역서!K430</f>
        <v>0</v>
      </c>
      <c r="E436" s="107">
        <f>연결_지출수입내역서!L430</f>
        <v>0</v>
      </c>
      <c r="F436" s="96">
        <f>연결_지출수입내역서!M430</f>
        <v>0</v>
      </c>
      <c r="G436" s="215">
        <f>연결_지출수입내역서!N430</f>
        <v>0</v>
      </c>
      <c r="H436" s="215"/>
      <c r="I436" s="98">
        <f>연결_지출수입내역서!O430</f>
        <v>0</v>
      </c>
    </row>
    <row r="437" spans="2:9" ht="20.100000000000001" hidden="1" customHeight="1">
      <c r="B437" s="115">
        <v>425</v>
      </c>
      <c r="C437" s="116">
        <f>연결_지출수입내역서!J431</f>
        <v>0</v>
      </c>
      <c r="D437" s="96">
        <f>연결_지출수입내역서!K431</f>
        <v>0</v>
      </c>
      <c r="E437" s="107">
        <f>연결_지출수입내역서!L431</f>
        <v>0</v>
      </c>
      <c r="F437" s="96">
        <f>연결_지출수입내역서!M431</f>
        <v>0</v>
      </c>
      <c r="G437" s="215">
        <f>연결_지출수입내역서!N431</f>
        <v>0</v>
      </c>
      <c r="H437" s="215"/>
      <c r="I437" s="98">
        <f>연결_지출수입내역서!O431</f>
        <v>0</v>
      </c>
    </row>
    <row r="438" spans="2:9" ht="20.100000000000001" hidden="1" customHeight="1">
      <c r="B438" s="115">
        <v>426</v>
      </c>
      <c r="C438" s="116">
        <f>연결_지출수입내역서!J432</f>
        <v>0</v>
      </c>
      <c r="D438" s="96">
        <f>연결_지출수입내역서!K432</f>
        <v>0</v>
      </c>
      <c r="E438" s="107">
        <f>연결_지출수입내역서!L432</f>
        <v>0</v>
      </c>
      <c r="F438" s="96">
        <f>연결_지출수입내역서!M432</f>
        <v>0</v>
      </c>
      <c r="G438" s="215">
        <f>연결_지출수입내역서!N432</f>
        <v>0</v>
      </c>
      <c r="H438" s="215"/>
      <c r="I438" s="98">
        <f>연결_지출수입내역서!O432</f>
        <v>0</v>
      </c>
    </row>
    <row r="439" spans="2:9" ht="20.100000000000001" hidden="1" customHeight="1">
      <c r="B439" s="115">
        <v>427</v>
      </c>
      <c r="C439" s="116">
        <f>연결_지출수입내역서!J433</f>
        <v>0</v>
      </c>
      <c r="D439" s="96">
        <f>연결_지출수입내역서!K433</f>
        <v>0</v>
      </c>
      <c r="E439" s="107">
        <f>연결_지출수입내역서!L433</f>
        <v>0</v>
      </c>
      <c r="F439" s="96">
        <f>연결_지출수입내역서!M433</f>
        <v>0</v>
      </c>
      <c r="G439" s="215">
        <f>연결_지출수입내역서!N433</f>
        <v>0</v>
      </c>
      <c r="H439" s="215"/>
      <c r="I439" s="98">
        <f>연결_지출수입내역서!O433</f>
        <v>0</v>
      </c>
    </row>
    <row r="440" spans="2:9" ht="20.100000000000001" hidden="1" customHeight="1">
      <c r="B440" s="115">
        <v>428</v>
      </c>
      <c r="C440" s="116">
        <f>연결_지출수입내역서!J434</f>
        <v>0</v>
      </c>
      <c r="D440" s="96">
        <f>연결_지출수입내역서!K434</f>
        <v>0</v>
      </c>
      <c r="E440" s="107">
        <f>연결_지출수입내역서!L434</f>
        <v>0</v>
      </c>
      <c r="F440" s="96">
        <f>연결_지출수입내역서!M434</f>
        <v>0</v>
      </c>
      <c r="G440" s="215">
        <f>연결_지출수입내역서!N434</f>
        <v>0</v>
      </c>
      <c r="H440" s="215"/>
      <c r="I440" s="98">
        <f>연결_지출수입내역서!O434</f>
        <v>0</v>
      </c>
    </row>
    <row r="441" spans="2:9" ht="20.100000000000001" hidden="1" customHeight="1">
      <c r="B441" s="115">
        <v>429</v>
      </c>
      <c r="C441" s="116">
        <f>연결_지출수입내역서!J435</f>
        <v>0</v>
      </c>
      <c r="D441" s="96">
        <f>연결_지출수입내역서!K435</f>
        <v>0</v>
      </c>
      <c r="E441" s="107">
        <f>연결_지출수입내역서!L435</f>
        <v>0</v>
      </c>
      <c r="F441" s="96">
        <f>연결_지출수입내역서!M435</f>
        <v>0</v>
      </c>
      <c r="G441" s="215">
        <f>연결_지출수입내역서!N435</f>
        <v>0</v>
      </c>
      <c r="H441" s="215"/>
      <c r="I441" s="98">
        <f>연결_지출수입내역서!O435</f>
        <v>0</v>
      </c>
    </row>
    <row r="442" spans="2:9" ht="20.100000000000001" hidden="1" customHeight="1">
      <c r="B442" s="115">
        <v>430</v>
      </c>
      <c r="C442" s="116">
        <f>연결_지출수입내역서!J436</f>
        <v>0</v>
      </c>
      <c r="D442" s="96">
        <f>연결_지출수입내역서!K436</f>
        <v>0</v>
      </c>
      <c r="E442" s="107">
        <f>연결_지출수입내역서!L436</f>
        <v>0</v>
      </c>
      <c r="F442" s="96">
        <f>연결_지출수입내역서!M436</f>
        <v>0</v>
      </c>
      <c r="G442" s="215">
        <f>연결_지출수입내역서!N436</f>
        <v>0</v>
      </c>
      <c r="H442" s="215"/>
      <c r="I442" s="98">
        <f>연결_지출수입내역서!O436</f>
        <v>0</v>
      </c>
    </row>
    <row r="443" spans="2:9" ht="20.100000000000001" hidden="1" customHeight="1">
      <c r="B443" s="115">
        <v>431</v>
      </c>
      <c r="C443" s="116">
        <f>연결_지출수입내역서!J437</f>
        <v>0</v>
      </c>
      <c r="D443" s="96">
        <f>연결_지출수입내역서!K437</f>
        <v>0</v>
      </c>
      <c r="E443" s="107">
        <f>연결_지출수입내역서!L437</f>
        <v>0</v>
      </c>
      <c r="F443" s="96">
        <f>연결_지출수입내역서!M437</f>
        <v>0</v>
      </c>
      <c r="G443" s="215">
        <f>연결_지출수입내역서!N437</f>
        <v>0</v>
      </c>
      <c r="H443" s="215"/>
      <c r="I443" s="98">
        <f>연결_지출수입내역서!O437</f>
        <v>0</v>
      </c>
    </row>
    <row r="444" spans="2:9" ht="20.100000000000001" hidden="1" customHeight="1">
      <c r="B444" s="115">
        <v>432</v>
      </c>
      <c r="C444" s="116">
        <f>연결_지출수입내역서!J438</f>
        <v>0</v>
      </c>
      <c r="D444" s="96">
        <f>연결_지출수입내역서!K438</f>
        <v>0</v>
      </c>
      <c r="E444" s="107">
        <f>연결_지출수입내역서!L438</f>
        <v>0</v>
      </c>
      <c r="F444" s="96">
        <f>연결_지출수입내역서!M438</f>
        <v>0</v>
      </c>
      <c r="G444" s="215">
        <f>연결_지출수입내역서!N438</f>
        <v>0</v>
      </c>
      <c r="H444" s="215"/>
      <c r="I444" s="98">
        <f>연결_지출수입내역서!O438</f>
        <v>0</v>
      </c>
    </row>
    <row r="445" spans="2:9" ht="20.100000000000001" hidden="1" customHeight="1">
      <c r="B445" s="115">
        <v>433</v>
      </c>
      <c r="C445" s="116">
        <f>연결_지출수입내역서!J439</f>
        <v>0</v>
      </c>
      <c r="D445" s="96">
        <f>연결_지출수입내역서!K439</f>
        <v>0</v>
      </c>
      <c r="E445" s="107">
        <f>연결_지출수입내역서!L439</f>
        <v>0</v>
      </c>
      <c r="F445" s="96">
        <f>연결_지출수입내역서!M439</f>
        <v>0</v>
      </c>
      <c r="G445" s="215">
        <f>연결_지출수입내역서!N439</f>
        <v>0</v>
      </c>
      <c r="H445" s="215"/>
      <c r="I445" s="98">
        <f>연결_지출수입내역서!O439</f>
        <v>0</v>
      </c>
    </row>
    <row r="446" spans="2:9" ht="20.100000000000001" hidden="1" customHeight="1">
      <c r="B446" s="115">
        <v>434</v>
      </c>
      <c r="C446" s="116">
        <f>연결_지출수입내역서!J440</f>
        <v>0</v>
      </c>
      <c r="D446" s="96">
        <f>연결_지출수입내역서!K440</f>
        <v>0</v>
      </c>
      <c r="E446" s="107">
        <f>연결_지출수입내역서!L440</f>
        <v>0</v>
      </c>
      <c r="F446" s="96">
        <f>연결_지출수입내역서!M440</f>
        <v>0</v>
      </c>
      <c r="G446" s="215">
        <f>연결_지출수입내역서!N440</f>
        <v>0</v>
      </c>
      <c r="H446" s="215"/>
      <c r="I446" s="98">
        <f>연결_지출수입내역서!O440</f>
        <v>0</v>
      </c>
    </row>
    <row r="447" spans="2:9" ht="20.100000000000001" hidden="1" customHeight="1">
      <c r="B447" s="115">
        <v>435</v>
      </c>
      <c r="C447" s="116">
        <f>연결_지출수입내역서!J441</f>
        <v>0</v>
      </c>
      <c r="D447" s="96">
        <f>연결_지출수입내역서!K441</f>
        <v>0</v>
      </c>
      <c r="E447" s="107">
        <f>연결_지출수입내역서!L441</f>
        <v>0</v>
      </c>
      <c r="F447" s="96">
        <f>연결_지출수입내역서!M441</f>
        <v>0</v>
      </c>
      <c r="G447" s="215">
        <f>연결_지출수입내역서!N441</f>
        <v>0</v>
      </c>
      <c r="H447" s="215"/>
      <c r="I447" s="98">
        <f>연결_지출수입내역서!O441</f>
        <v>0</v>
      </c>
    </row>
    <row r="448" spans="2:9" ht="20.100000000000001" hidden="1" customHeight="1">
      <c r="B448" s="115">
        <v>436</v>
      </c>
      <c r="C448" s="116">
        <f>연결_지출수입내역서!J442</f>
        <v>0</v>
      </c>
      <c r="D448" s="96">
        <f>연결_지출수입내역서!K442</f>
        <v>0</v>
      </c>
      <c r="E448" s="107">
        <f>연결_지출수입내역서!L442</f>
        <v>0</v>
      </c>
      <c r="F448" s="96">
        <f>연결_지출수입내역서!M442</f>
        <v>0</v>
      </c>
      <c r="G448" s="215">
        <f>연결_지출수입내역서!N442</f>
        <v>0</v>
      </c>
      <c r="H448" s="215"/>
      <c r="I448" s="98">
        <f>연결_지출수입내역서!O442</f>
        <v>0</v>
      </c>
    </row>
    <row r="449" spans="2:9" ht="20.100000000000001" hidden="1" customHeight="1">
      <c r="B449" s="115">
        <v>437</v>
      </c>
      <c r="C449" s="116">
        <f>연결_지출수입내역서!J443</f>
        <v>0</v>
      </c>
      <c r="D449" s="96">
        <f>연결_지출수입내역서!K443</f>
        <v>0</v>
      </c>
      <c r="E449" s="107">
        <f>연결_지출수입내역서!L443</f>
        <v>0</v>
      </c>
      <c r="F449" s="96">
        <f>연결_지출수입내역서!M443</f>
        <v>0</v>
      </c>
      <c r="G449" s="215">
        <f>연결_지출수입내역서!N443</f>
        <v>0</v>
      </c>
      <c r="H449" s="215"/>
      <c r="I449" s="98">
        <f>연결_지출수입내역서!O443</f>
        <v>0</v>
      </c>
    </row>
    <row r="450" spans="2:9" ht="20.100000000000001" hidden="1" customHeight="1">
      <c r="B450" s="115">
        <v>438</v>
      </c>
      <c r="C450" s="116">
        <f>연결_지출수입내역서!J444</f>
        <v>0</v>
      </c>
      <c r="D450" s="96">
        <f>연결_지출수입내역서!K444</f>
        <v>0</v>
      </c>
      <c r="E450" s="107">
        <f>연결_지출수입내역서!L444</f>
        <v>0</v>
      </c>
      <c r="F450" s="96">
        <f>연결_지출수입내역서!M444</f>
        <v>0</v>
      </c>
      <c r="G450" s="215">
        <f>연결_지출수입내역서!N444</f>
        <v>0</v>
      </c>
      <c r="H450" s="215"/>
      <c r="I450" s="98">
        <f>연결_지출수입내역서!O444</f>
        <v>0</v>
      </c>
    </row>
    <row r="451" spans="2:9" ht="20.100000000000001" hidden="1" customHeight="1">
      <c r="B451" s="115">
        <v>439</v>
      </c>
      <c r="C451" s="116">
        <f>연결_지출수입내역서!J445</f>
        <v>0</v>
      </c>
      <c r="D451" s="96">
        <f>연결_지출수입내역서!K445</f>
        <v>0</v>
      </c>
      <c r="E451" s="107">
        <f>연결_지출수입내역서!L445</f>
        <v>0</v>
      </c>
      <c r="F451" s="96">
        <f>연결_지출수입내역서!M445</f>
        <v>0</v>
      </c>
      <c r="G451" s="215">
        <f>연결_지출수입내역서!N445</f>
        <v>0</v>
      </c>
      <c r="H451" s="215"/>
      <c r="I451" s="98">
        <f>연결_지출수입내역서!O445</f>
        <v>0</v>
      </c>
    </row>
    <row r="452" spans="2:9" ht="20.100000000000001" hidden="1" customHeight="1">
      <c r="B452" s="115">
        <v>440</v>
      </c>
      <c r="C452" s="116">
        <f>연결_지출수입내역서!J446</f>
        <v>0</v>
      </c>
      <c r="D452" s="96">
        <f>연결_지출수입내역서!K446</f>
        <v>0</v>
      </c>
      <c r="E452" s="107">
        <f>연결_지출수입내역서!L446</f>
        <v>0</v>
      </c>
      <c r="F452" s="96">
        <f>연결_지출수입내역서!M446</f>
        <v>0</v>
      </c>
      <c r="G452" s="215">
        <f>연결_지출수입내역서!N446</f>
        <v>0</v>
      </c>
      <c r="H452" s="215"/>
      <c r="I452" s="98">
        <f>연결_지출수입내역서!O446</f>
        <v>0</v>
      </c>
    </row>
    <row r="453" spans="2:9" ht="20.100000000000001" hidden="1" customHeight="1">
      <c r="B453" s="115">
        <v>441</v>
      </c>
      <c r="C453" s="116">
        <f>연결_지출수입내역서!J447</f>
        <v>0</v>
      </c>
      <c r="D453" s="96">
        <f>연결_지출수입내역서!K447</f>
        <v>0</v>
      </c>
      <c r="E453" s="107">
        <f>연결_지출수입내역서!L447</f>
        <v>0</v>
      </c>
      <c r="F453" s="96">
        <f>연결_지출수입내역서!M447</f>
        <v>0</v>
      </c>
      <c r="G453" s="215">
        <f>연결_지출수입내역서!N447</f>
        <v>0</v>
      </c>
      <c r="H453" s="215"/>
      <c r="I453" s="98">
        <f>연결_지출수입내역서!O447</f>
        <v>0</v>
      </c>
    </row>
    <row r="454" spans="2:9" ht="20.100000000000001" hidden="1" customHeight="1">
      <c r="B454" s="115">
        <v>442</v>
      </c>
      <c r="C454" s="116">
        <f>연결_지출수입내역서!J448</f>
        <v>0</v>
      </c>
      <c r="D454" s="96">
        <f>연결_지출수입내역서!K448</f>
        <v>0</v>
      </c>
      <c r="E454" s="107">
        <f>연결_지출수입내역서!L448</f>
        <v>0</v>
      </c>
      <c r="F454" s="96">
        <f>연결_지출수입내역서!M448</f>
        <v>0</v>
      </c>
      <c r="G454" s="215">
        <f>연결_지출수입내역서!N448</f>
        <v>0</v>
      </c>
      <c r="H454" s="215"/>
      <c r="I454" s="98">
        <f>연결_지출수입내역서!O448</f>
        <v>0</v>
      </c>
    </row>
    <row r="455" spans="2:9" ht="20.100000000000001" hidden="1" customHeight="1">
      <c r="B455" s="115">
        <v>443</v>
      </c>
      <c r="C455" s="116">
        <f>연결_지출수입내역서!J449</f>
        <v>0</v>
      </c>
      <c r="D455" s="96">
        <f>연결_지출수입내역서!K449</f>
        <v>0</v>
      </c>
      <c r="E455" s="107">
        <f>연결_지출수입내역서!L449</f>
        <v>0</v>
      </c>
      <c r="F455" s="96">
        <f>연결_지출수입내역서!M449</f>
        <v>0</v>
      </c>
      <c r="G455" s="215">
        <f>연결_지출수입내역서!N449</f>
        <v>0</v>
      </c>
      <c r="H455" s="215"/>
      <c r="I455" s="98">
        <f>연결_지출수입내역서!O449</f>
        <v>0</v>
      </c>
    </row>
    <row r="456" spans="2:9" ht="20.100000000000001" hidden="1" customHeight="1">
      <c r="B456" s="115">
        <v>444</v>
      </c>
      <c r="C456" s="116">
        <f>연결_지출수입내역서!J450</f>
        <v>0</v>
      </c>
      <c r="D456" s="96">
        <f>연결_지출수입내역서!K450</f>
        <v>0</v>
      </c>
      <c r="E456" s="107">
        <f>연결_지출수입내역서!L450</f>
        <v>0</v>
      </c>
      <c r="F456" s="96">
        <f>연결_지출수입내역서!M450</f>
        <v>0</v>
      </c>
      <c r="G456" s="215">
        <f>연결_지출수입내역서!N450</f>
        <v>0</v>
      </c>
      <c r="H456" s="215"/>
      <c r="I456" s="98">
        <f>연결_지출수입내역서!O450</f>
        <v>0</v>
      </c>
    </row>
    <row r="457" spans="2:9" ht="20.100000000000001" hidden="1" customHeight="1">
      <c r="B457" s="115">
        <v>445</v>
      </c>
      <c r="C457" s="116">
        <f>연결_지출수입내역서!J451</f>
        <v>0</v>
      </c>
      <c r="D457" s="96">
        <f>연결_지출수입내역서!K451</f>
        <v>0</v>
      </c>
      <c r="E457" s="107">
        <f>연결_지출수입내역서!L451</f>
        <v>0</v>
      </c>
      <c r="F457" s="96">
        <f>연결_지출수입내역서!M451</f>
        <v>0</v>
      </c>
      <c r="G457" s="215">
        <f>연결_지출수입내역서!N451</f>
        <v>0</v>
      </c>
      <c r="H457" s="215"/>
      <c r="I457" s="98">
        <f>연결_지출수입내역서!O451</f>
        <v>0</v>
      </c>
    </row>
    <row r="458" spans="2:9" ht="20.100000000000001" hidden="1" customHeight="1">
      <c r="B458" s="115">
        <v>446</v>
      </c>
      <c r="C458" s="116">
        <f>연결_지출수입내역서!J452</f>
        <v>0</v>
      </c>
      <c r="D458" s="96">
        <f>연결_지출수입내역서!K452</f>
        <v>0</v>
      </c>
      <c r="E458" s="107">
        <f>연결_지출수입내역서!L452</f>
        <v>0</v>
      </c>
      <c r="F458" s="96">
        <f>연결_지출수입내역서!M452</f>
        <v>0</v>
      </c>
      <c r="G458" s="215">
        <f>연결_지출수입내역서!N452</f>
        <v>0</v>
      </c>
      <c r="H458" s="215"/>
      <c r="I458" s="98">
        <f>연결_지출수입내역서!O452</f>
        <v>0</v>
      </c>
    </row>
    <row r="459" spans="2:9" ht="20.100000000000001" hidden="1" customHeight="1">
      <c r="B459" s="115">
        <v>447</v>
      </c>
      <c r="C459" s="116">
        <f>연결_지출수입내역서!J453</f>
        <v>0</v>
      </c>
      <c r="D459" s="96">
        <f>연결_지출수입내역서!K453</f>
        <v>0</v>
      </c>
      <c r="E459" s="107">
        <f>연결_지출수입내역서!L453</f>
        <v>0</v>
      </c>
      <c r="F459" s="96">
        <f>연결_지출수입내역서!M453</f>
        <v>0</v>
      </c>
      <c r="G459" s="215">
        <f>연결_지출수입내역서!N453</f>
        <v>0</v>
      </c>
      <c r="H459" s="215"/>
      <c r="I459" s="98">
        <f>연결_지출수입내역서!O453</f>
        <v>0</v>
      </c>
    </row>
    <row r="460" spans="2:9" ht="20.100000000000001" hidden="1" customHeight="1">
      <c r="B460" s="115">
        <v>448</v>
      </c>
      <c r="C460" s="116">
        <f>연결_지출수입내역서!J454</f>
        <v>0</v>
      </c>
      <c r="D460" s="96">
        <f>연결_지출수입내역서!K454</f>
        <v>0</v>
      </c>
      <c r="E460" s="107">
        <f>연결_지출수입내역서!L454</f>
        <v>0</v>
      </c>
      <c r="F460" s="96">
        <f>연결_지출수입내역서!M454</f>
        <v>0</v>
      </c>
      <c r="G460" s="215">
        <f>연결_지출수입내역서!N454</f>
        <v>0</v>
      </c>
      <c r="H460" s="215"/>
      <c r="I460" s="98">
        <f>연결_지출수입내역서!O454</f>
        <v>0</v>
      </c>
    </row>
    <row r="461" spans="2:9" ht="20.100000000000001" hidden="1" customHeight="1">
      <c r="B461" s="115">
        <v>449</v>
      </c>
      <c r="C461" s="116">
        <f>연결_지출수입내역서!J455</f>
        <v>0</v>
      </c>
      <c r="D461" s="96">
        <f>연결_지출수입내역서!K455</f>
        <v>0</v>
      </c>
      <c r="E461" s="107">
        <f>연결_지출수입내역서!L455</f>
        <v>0</v>
      </c>
      <c r="F461" s="96">
        <f>연결_지출수입내역서!M455</f>
        <v>0</v>
      </c>
      <c r="G461" s="215">
        <f>연결_지출수입내역서!N455</f>
        <v>0</v>
      </c>
      <c r="H461" s="215"/>
      <c r="I461" s="98">
        <f>연결_지출수입내역서!O455</f>
        <v>0</v>
      </c>
    </row>
    <row r="462" spans="2:9" ht="20.100000000000001" hidden="1" customHeight="1">
      <c r="B462" s="115">
        <v>450</v>
      </c>
      <c r="C462" s="116">
        <f>연결_지출수입내역서!J456</f>
        <v>0</v>
      </c>
      <c r="D462" s="96">
        <f>연결_지출수입내역서!K456</f>
        <v>0</v>
      </c>
      <c r="E462" s="107">
        <f>연결_지출수입내역서!L456</f>
        <v>0</v>
      </c>
      <c r="F462" s="96">
        <f>연결_지출수입내역서!M456</f>
        <v>0</v>
      </c>
      <c r="G462" s="215">
        <f>연결_지출수입내역서!N456</f>
        <v>0</v>
      </c>
      <c r="H462" s="215"/>
      <c r="I462" s="98">
        <f>연결_지출수입내역서!O456</f>
        <v>0</v>
      </c>
    </row>
    <row r="463" spans="2:9" ht="20.100000000000001" hidden="1" customHeight="1">
      <c r="B463" s="115">
        <v>451</v>
      </c>
      <c r="C463" s="116">
        <f>연결_지출수입내역서!J457</f>
        <v>0</v>
      </c>
      <c r="D463" s="96">
        <f>연결_지출수입내역서!K457</f>
        <v>0</v>
      </c>
      <c r="E463" s="107">
        <f>연결_지출수입내역서!L457</f>
        <v>0</v>
      </c>
      <c r="F463" s="96">
        <f>연결_지출수입내역서!M457</f>
        <v>0</v>
      </c>
      <c r="G463" s="215">
        <f>연결_지출수입내역서!N457</f>
        <v>0</v>
      </c>
      <c r="H463" s="215"/>
      <c r="I463" s="98">
        <f>연결_지출수입내역서!O457</f>
        <v>0</v>
      </c>
    </row>
    <row r="464" spans="2:9" ht="20.100000000000001" hidden="1" customHeight="1">
      <c r="B464" s="115">
        <v>452</v>
      </c>
      <c r="C464" s="116">
        <f>연결_지출수입내역서!J458</f>
        <v>0</v>
      </c>
      <c r="D464" s="96">
        <f>연결_지출수입내역서!K458</f>
        <v>0</v>
      </c>
      <c r="E464" s="107">
        <f>연결_지출수입내역서!L458</f>
        <v>0</v>
      </c>
      <c r="F464" s="96">
        <f>연결_지출수입내역서!M458</f>
        <v>0</v>
      </c>
      <c r="G464" s="215">
        <f>연결_지출수입내역서!N458</f>
        <v>0</v>
      </c>
      <c r="H464" s="215"/>
      <c r="I464" s="98">
        <f>연결_지출수입내역서!O458</f>
        <v>0</v>
      </c>
    </row>
    <row r="465" spans="2:9" ht="20.100000000000001" hidden="1" customHeight="1">
      <c r="B465" s="115">
        <v>453</v>
      </c>
      <c r="C465" s="116">
        <f>연결_지출수입내역서!J459</f>
        <v>0</v>
      </c>
      <c r="D465" s="96">
        <f>연결_지출수입내역서!K459</f>
        <v>0</v>
      </c>
      <c r="E465" s="107">
        <f>연결_지출수입내역서!L459</f>
        <v>0</v>
      </c>
      <c r="F465" s="96">
        <f>연결_지출수입내역서!M459</f>
        <v>0</v>
      </c>
      <c r="G465" s="215">
        <f>연결_지출수입내역서!N459</f>
        <v>0</v>
      </c>
      <c r="H465" s="215"/>
      <c r="I465" s="98">
        <f>연결_지출수입내역서!O459</f>
        <v>0</v>
      </c>
    </row>
    <row r="466" spans="2:9" ht="20.100000000000001" hidden="1" customHeight="1">
      <c r="B466" s="115">
        <v>454</v>
      </c>
      <c r="C466" s="116">
        <f>연결_지출수입내역서!J460</f>
        <v>0</v>
      </c>
      <c r="D466" s="96">
        <f>연결_지출수입내역서!K460</f>
        <v>0</v>
      </c>
      <c r="E466" s="107">
        <f>연결_지출수입내역서!L460</f>
        <v>0</v>
      </c>
      <c r="F466" s="96">
        <f>연결_지출수입내역서!M460</f>
        <v>0</v>
      </c>
      <c r="G466" s="215">
        <f>연결_지출수입내역서!N460</f>
        <v>0</v>
      </c>
      <c r="H466" s="215"/>
      <c r="I466" s="98">
        <f>연결_지출수입내역서!O460</f>
        <v>0</v>
      </c>
    </row>
    <row r="467" spans="2:9" ht="20.100000000000001" hidden="1" customHeight="1">
      <c r="B467" s="115">
        <v>455</v>
      </c>
      <c r="C467" s="116">
        <f>연결_지출수입내역서!J461</f>
        <v>0</v>
      </c>
      <c r="D467" s="96">
        <f>연결_지출수입내역서!K461</f>
        <v>0</v>
      </c>
      <c r="E467" s="107">
        <f>연결_지출수입내역서!L461</f>
        <v>0</v>
      </c>
      <c r="F467" s="96">
        <f>연결_지출수입내역서!M461</f>
        <v>0</v>
      </c>
      <c r="G467" s="215">
        <f>연결_지출수입내역서!N461</f>
        <v>0</v>
      </c>
      <c r="H467" s="215"/>
      <c r="I467" s="98">
        <f>연결_지출수입내역서!O461</f>
        <v>0</v>
      </c>
    </row>
    <row r="468" spans="2:9" ht="20.100000000000001" hidden="1" customHeight="1">
      <c r="B468" s="115">
        <v>456</v>
      </c>
      <c r="C468" s="116">
        <f>연결_지출수입내역서!J462</f>
        <v>0</v>
      </c>
      <c r="D468" s="96">
        <f>연결_지출수입내역서!K462</f>
        <v>0</v>
      </c>
      <c r="E468" s="107">
        <f>연결_지출수입내역서!L462</f>
        <v>0</v>
      </c>
      <c r="F468" s="96">
        <f>연결_지출수입내역서!M462</f>
        <v>0</v>
      </c>
      <c r="G468" s="215">
        <f>연결_지출수입내역서!N462</f>
        <v>0</v>
      </c>
      <c r="H468" s="215"/>
      <c r="I468" s="98">
        <f>연결_지출수입내역서!O462</f>
        <v>0</v>
      </c>
    </row>
    <row r="469" spans="2:9" ht="20.100000000000001" hidden="1" customHeight="1">
      <c r="B469" s="115">
        <v>457</v>
      </c>
      <c r="C469" s="116">
        <f>연결_지출수입내역서!J463</f>
        <v>0</v>
      </c>
      <c r="D469" s="96">
        <f>연결_지출수입내역서!K463</f>
        <v>0</v>
      </c>
      <c r="E469" s="107">
        <f>연결_지출수입내역서!L463</f>
        <v>0</v>
      </c>
      <c r="F469" s="96">
        <f>연결_지출수입내역서!M463</f>
        <v>0</v>
      </c>
      <c r="G469" s="215">
        <f>연결_지출수입내역서!N463</f>
        <v>0</v>
      </c>
      <c r="H469" s="215"/>
      <c r="I469" s="98">
        <f>연결_지출수입내역서!O463</f>
        <v>0</v>
      </c>
    </row>
    <row r="470" spans="2:9" ht="20.100000000000001" hidden="1" customHeight="1">
      <c r="B470" s="115">
        <v>458</v>
      </c>
      <c r="C470" s="116">
        <f>연결_지출수입내역서!J464</f>
        <v>0</v>
      </c>
      <c r="D470" s="96">
        <f>연결_지출수입내역서!K464</f>
        <v>0</v>
      </c>
      <c r="E470" s="107">
        <f>연결_지출수입내역서!L464</f>
        <v>0</v>
      </c>
      <c r="F470" s="96">
        <f>연결_지출수입내역서!M464</f>
        <v>0</v>
      </c>
      <c r="G470" s="215">
        <f>연결_지출수입내역서!N464</f>
        <v>0</v>
      </c>
      <c r="H470" s="215"/>
      <c r="I470" s="98">
        <f>연결_지출수입내역서!O464</f>
        <v>0</v>
      </c>
    </row>
    <row r="471" spans="2:9" ht="20.100000000000001" hidden="1" customHeight="1">
      <c r="B471" s="115">
        <v>459</v>
      </c>
      <c r="C471" s="116">
        <f>연결_지출수입내역서!J465</f>
        <v>0</v>
      </c>
      <c r="D471" s="96">
        <f>연결_지출수입내역서!K465</f>
        <v>0</v>
      </c>
      <c r="E471" s="107">
        <f>연결_지출수입내역서!L465</f>
        <v>0</v>
      </c>
      <c r="F471" s="96">
        <f>연결_지출수입내역서!M465</f>
        <v>0</v>
      </c>
      <c r="G471" s="215">
        <f>연결_지출수입내역서!N465</f>
        <v>0</v>
      </c>
      <c r="H471" s="215"/>
      <c r="I471" s="98">
        <f>연결_지출수입내역서!O465</f>
        <v>0</v>
      </c>
    </row>
    <row r="472" spans="2:9" ht="20.100000000000001" hidden="1" customHeight="1">
      <c r="B472" s="115">
        <v>460</v>
      </c>
      <c r="C472" s="116">
        <f>연결_지출수입내역서!J466</f>
        <v>0</v>
      </c>
      <c r="D472" s="96">
        <f>연결_지출수입내역서!K466</f>
        <v>0</v>
      </c>
      <c r="E472" s="107">
        <f>연결_지출수입내역서!L466</f>
        <v>0</v>
      </c>
      <c r="F472" s="96">
        <f>연결_지출수입내역서!M466</f>
        <v>0</v>
      </c>
      <c r="G472" s="215">
        <f>연결_지출수입내역서!N466</f>
        <v>0</v>
      </c>
      <c r="H472" s="215"/>
      <c r="I472" s="98">
        <f>연결_지출수입내역서!O466</f>
        <v>0</v>
      </c>
    </row>
    <row r="473" spans="2:9" ht="20.100000000000001" hidden="1" customHeight="1">
      <c r="B473" s="115">
        <v>461</v>
      </c>
      <c r="C473" s="116">
        <f>연결_지출수입내역서!J467</f>
        <v>0</v>
      </c>
      <c r="D473" s="96">
        <f>연결_지출수입내역서!K467</f>
        <v>0</v>
      </c>
      <c r="E473" s="107">
        <f>연결_지출수입내역서!L467</f>
        <v>0</v>
      </c>
      <c r="F473" s="96">
        <f>연결_지출수입내역서!M467</f>
        <v>0</v>
      </c>
      <c r="G473" s="215">
        <f>연결_지출수입내역서!N467</f>
        <v>0</v>
      </c>
      <c r="H473" s="215"/>
      <c r="I473" s="98">
        <f>연결_지출수입내역서!O467</f>
        <v>0</v>
      </c>
    </row>
    <row r="474" spans="2:9" ht="20.100000000000001" hidden="1" customHeight="1">
      <c r="B474" s="115">
        <v>462</v>
      </c>
      <c r="C474" s="116">
        <f>연결_지출수입내역서!J468</f>
        <v>0</v>
      </c>
      <c r="D474" s="96">
        <f>연결_지출수입내역서!K468</f>
        <v>0</v>
      </c>
      <c r="E474" s="107">
        <f>연결_지출수입내역서!L468</f>
        <v>0</v>
      </c>
      <c r="F474" s="96">
        <f>연결_지출수입내역서!M468</f>
        <v>0</v>
      </c>
      <c r="G474" s="215">
        <f>연결_지출수입내역서!N468</f>
        <v>0</v>
      </c>
      <c r="H474" s="215"/>
      <c r="I474" s="98">
        <f>연결_지출수입내역서!O468</f>
        <v>0</v>
      </c>
    </row>
    <row r="475" spans="2:9" ht="20.100000000000001" hidden="1" customHeight="1">
      <c r="B475" s="115">
        <v>463</v>
      </c>
      <c r="C475" s="116">
        <f>연결_지출수입내역서!J469</f>
        <v>0</v>
      </c>
      <c r="D475" s="96">
        <f>연결_지출수입내역서!K469</f>
        <v>0</v>
      </c>
      <c r="E475" s="107">
        <f>연결_지출수입내역서!L469</f>
        <v>0</v>
      </c>
      <c r="F475" s="96">
        <f>연결_지출수입내역서!M469</f>
        <v>0</v>
      </c>
      <c r="G475" s="215">
        <f>연결_지출수입내역서!N469</f>
        <v>0</v>
      </c>
      <c r="H475" s="215"/>
      <c r="I475" s="98">
        <f>연결_지출수입내역서!O469</f>
        <v>0</v>
      </c>
    </row>
    <row r="476" spans="2:9" ht="20.100000000000001" hidden="1" customHeight="1">
      <c r="B476" s="115">
        <v>464</v>
      </c>
      <c r="C476" s="116">
        <f>연결_지출수입내역서!J470</f>
        <v>0</v>
      </c>
      <c r="D476" s="96">
        <f>연결_지출수입내역서!K470</f>
        <v>0</v>
      </c>
      <c r="E476" s="107">
        <f>연결_지출수입내역서!L470</f>
        <v>0</v>
      </c>
      <c r="F476" s="96">
        <f>연결_지출수입내역서!M470</f>
        <v>0</v>
      </c>
      <c r="G476" s="215">
        <f>연결_지출수입내역서!N470</f>
        <v>0</v>
      </c>
      <c r="H476" s="215"/>
      <c r="I476" s="98">
        <f>연결_지출수입내역서!O470</f>
        <v>0</v>
      </c>
    </row>
    <row r="477" spans="2:9" ht="20.100000000000001" hidden="1" customHeight="1">
      <c r="B477" s="115">
        <v>465</v>
      </c>
      <c r="C477" s="116">
        <f>연결_지출수입내역서!J471</f>
        <v>0</v>
      </c>
      <c r="D477" s="96">
        <f>연결_지출수입내역서!K471</f>
        <v>0</v>
      </c>
      <c r="E477" s="107">
        <f>연결_지출수입내역서!L471</f>
        <v>0</v>
      </c>
      <c r="F477" s="96">
        <f>연결_지출수입내역서!M471</f>
        <v>0</v>
      </c>
      <c r="G477" s="215">
        <f>연결_지출수입내역서!N471</f>
        <v>0</v>
      </c>
      <c r="H477" s="215"/>
      <c r="I477" s="98">
        <f>연결_지출수입내역서!O471</f>
        <v>0</v>
      </c>
    </row>
    <row r="478" spans="2:9" ht="20.100000000000001" hidden="1" customHeight="1">
      <c r="B478" s="115">
        <v>466</v>
      </c>
      <c r="C478" s="116">
        <f>연결_지출수입내역서!J472</f>
        <v>0</v>
      </c>
      <c r="D478" s="96">
        <f>연결_지출수입내역서!K472</f>
        <v>0</v>
      </c>
      <c r="E478" s="107">
        <f>연결_지출수입내역서!L472</f>
        <v>0</v>
      </c>
      <c r="F478" s="96">
        <f>연결_지출수입내역서!M472</f>
        <v>0</v>
      </c>
      <c r="G478" s="215">
        <f>연결_지출수입내역서!N472</f>
        <v>0</v>
      </c>
      <c r="H478" s="215"/>
      <c r="I478" s="98">
        <f>연결_지출수입내역서!O472</f>
        <v>0</v>
      </c>
    </row>
    <row r="479" spans="2:9" ht="20.100000000000001" hidden="1" customHeight="1">
      <c r="B479" s="115">
        <v>467</v>
      </c>
      <c r="C479" s="116">
        <f>연결_지출수입내역서!J473</f>
        <v>0</v>
      </c>
      <c r="D479" s="96">
        <f>연결_지출수입내역서!K473</f>
        <v>0</v>
      </c>
      <c r="E479" s="107">
        <f>연결_지출수입내역서!L473</f>
        <v>0</v>
      </c>
      <c r="F479" s="96">
        <f>연결_지출수입내역서!M473</f>
        <v>0</v>
      </c>
      <c r="G479" s="215">
        <f>연결_지출수입내역서!N473</f>
        <v>0</v>
      </c>
      <c r="H479" s="215"/>
      <c r="I479" s="98">
        <f>연결_지출수입내역서!O473</f>
        <v>0</v>
      </c>
    </row>
    <row r="480" spans="2:9" ht="20.100000000000001" hidden="1" customHeight="1">
      <c r="B480" s="115">
        <v>468</v>
      </c>
      <c r="C480" s="116">
        <f>연결_지출수입내역서!J474</f>
        <v>0</v>
      </c>
      <c r="D480" s="96">
        <f>연결_지출수입내역서!K474</f>
        <v>0</v>
      </c>
      <c r="E480" s="107">
        <f>연결_지출수입내역서!L474</f>
        <v>0</v>
      </c>
      <c r="F480" s="96">
        <f>연결_지출수입내역서!M474</f>
        <v>0</v>
      </c>
      <c r="G480" s="215">
        <f>연결_지출수입내역서!N474</f>
        <v>0</v>
      </c>
      <c r="H480" s="215"/>
      <c r="I480" s="98">
        <f>연결_지출수입내역서!O474</f>
        <v>0</v>
      </c>
    </row>
    <row r="481" spans="2:9" ht="20.100000000000001" hidden="1" customHeight="1">
      <c r="B481" s="115">
        <v>469</v>
      </c>
      <c r="C481" s="116">
        <f>연결_지출수입내역서!J475</f>
        <v>0</v>
      </c>
      <c r="D481" s="96">
        <f>연결_지출수입내역서!K475</f>
        <v>0</v>
      </c>
      <c r="E481" s="107">
        <f>연결_지출수입내역서!L475</f>
        <v>0</v>
      </c>
      <c r="F481" s="96">
        <f>연결_지출수입내역서!M475</f>
        <v>0</v>
      </c>
      <c r="G481" s="215">
        <f>연결_지출수입내역서!N475</f>
        <v>0</v>
      </c>
      <c r="H481" s="215"/>
      <c r="I481" s="98">
        <f>연결_지출수입내역서!O475</f>
        <v>0</v>
      </c>
    </row>
    <row r="482" spans="2:9" ht="20.100000000000001" hidden="1" customHeight="1">
      <c r="B482" s="115">
        <v>470</v>
      </c>
      <c r="C482" s="116">
        <f>연결_지출수입내역서!J476</f>
        <v>0</v>
      </c>
      <c r="D482" s="96">
        <f>연결_지출수입내역서!K476</f>
        <v>0</v>
      </c>
      <c r="E482" s="107">
        <f>연결_지출수입내역서!L476</f>
        <v>0</v>
      </c>
      <c r="F482" s="96">
        <f>연결_지출수입내역서!M476</f>
        <v>0</v>
      </c>
      <c r="G482" s="215">
        <f>연결_지출수입내역서!N476</f>
        <v>0</v>
      </c>
      <c r="H482" s="215"/>
      <c r="I482" s="98">
        <f>연결_지출수입내역서!O476</f>
        <v>0</v>
      </c>
    </row>
    <row r="483" spans="2:9" ht="20.100000000000001" hidden="1" customHeight="1">
      <c r="B483" s="115">
        <v>471</v>
      </c>
      <c r="C483" s="116">
        <f>연결_지출수입내역서!J477</f>
        <v>0</v>
      </c>
      <c r="D483" s="96">
        <f>연결_지출수입내역서!K477</f>
        <v>0</v>
      </c>
      <c r="E483" s="107">
        <f>연결_지출수입내역서!L477</f>
        <v>0</v>
      </c>
      <c r="F483" s="96">
        <f>연결_지출수입내역서!M477</f>
        <v>0</v>
      </c>
      <c r="G483" s="215">
        <f>연결_지출수입내역서!N477</f>
        <v>0</v>
      </c>
      <c r="H483" s="215"/>
      <c r="I483" s="98">
        <f>연결_지출수입내역서!O477</f>
        <v>0</v>
      </c>
    </row>
    <row r="484" spans="2:9" ht="20.100000000000001" hidden="1" customHeight="1">
      <c r="B484" s="115">
        <v>472</v>
      </c>
      <c r="C484" s="116">
        <f>연결_지출수입내역서!J478</f>
        <v>0</v>
      </c>
      <c r="D484" s="96">
        <f>연결_지출수입내역서!K478</f>
        <v>0</v>
      </c>
      <c r="E484" s="107">
        <f>연결_지출수입내역서!L478</f>
        <v>0</v>
      </c>
      <c r="F484" s="96">
        <f>연결_지출수입내역서!M478</f>
        <v>0</v>
      </c>
      <c r="G484" s="215">
        <f>연결_지출수입내역서!N478</f>
        <v>0</v>
      </c>
      <c r="H484" s="215"/>
      <c r="I484" s="98">
        <f>연결_지출수입내역서!O478</f>
        <v>0</v>
      </c>
    </row>
    <row r="485" spans="2:9" ht="20.100000000000001" hidden="1" customHeight="1">
      <c r="B485" s="115">
        <v>473</v>
      </c>
      <c r="C485" s="116">
        <f>연결_지출수입내역서!J479</f>
        <v>0</v>
      </c>
      <c r="D485" s="96">
        <f>연결_지출수입내역서!K479</f>
        <v>0</v>
      </c>
      <c r="E485" s="107">
        <f>연결_지출수입내역서!L479</f>
        <v>0</v>
      </c>
      <c r="F485" s="96">
        <f>연결_지출수입내역서!M479</f>
        <v>0</v>
      </c>
      <c r="G485" s="215">
        <f>연결_지출수입내역서!N479</f>
        <v>0</v>
      </c>
      <c r="H485" s="215"/>
      <c r="I485" s="98">
        <f>연결_지출수입내역서!O479</f>
        <v>0</v>
      </c>
    </row>
    <row r="486" spans="2:9" ht="20.100000000000001" hidden="1" customHeight="1">
      <c r="B486" s="115">
        <v>474</v>
      </c>
      <c r="C486" s="116">
        <f>연결_지출수입내역서!J480</f>
        <v>0</v>
      </c>
      <c r="D486" s="96">
        <f>연결_지출수입내역서!K480</f>
        <v>0</v>
      </c>
      <c r="E486" s="107">
        <f>연결_지출수입내역서!L480</f>
        <v>0</v>
      </c>
      <c r="F486" s="96">
        <f>연결_지출수입내역서!M480</f>
        <v>0</v>
      </c>
      <c r="G486" s="215">
        <f>연결_지출수입내역서!N480</f>
        <v>0</v>
      </c>
      <c r="H486" s="215"/>
      <c r="I486" s="98">
        <f>연결_지출수입내역서!O480</f>
        <v>0</v>
      </c>
    </row>
    <row r="487" spans="2:9" ht="20.100000000000001" hidden="1" customHeight="1">
      <c r="B487" s="115">
        <v>475</v>
      </c>
      <c r="C487" s="116">
        <f>연결_지출수입내역서!J481</f>
        <v>0</v>
      </c>
      <c r="D487" s="96">
        <f>연결_지출수입내역서!K481</f>
        <v>0</v>
      </c>
      <c r="E487" s="107">
        <f>연결_지출수입내역서!L481</f>
        <v>0</v>
      </c>
      <c r="F487" s="96">
        <f>연결_지출수입내역서!M481</f>
        <v>0</v>
      </c>
      <c r="G487" s="215">
        <f>연결_지출수입내역서!N481</f>
        <v>0</v>
      </c>
      <c r="H487" s="215"/>
      <c r="I487" s="98">
        <f>연결_지출수입내역서!O481</f>
        <v>0</v>
      </c>
    </row>
    <row r="488" spans="2:9" ht="20.100000000000001" hidden="1" customHeight="1">
      <c r="B488" s="115">
        <v>476</v>
      </c>
      <c r="C488" s="116">
        <f>연결_지출수입내역서!J482</f>
        <v>0</v>
      </c>
      <c r="D488" s="96">
        <f>연결_지출수입내역서!K482</f>
        <v>0</v>
      </c>
      <c r="E488" s="107">
        <f>연결_지출수입내역서!L482</f>
        <v>0</v>
      </c>
      <c r="F488" s="96">
        <f>연결_지출수입내역서!M482</f>
        <v>0</v>
      </c>
      <c r="G488" s="215">
        <f>연결_지출수입내역서!N482</f>
        <v>0</v>
      </c>
      <c r="H488" s="215"/>
      <c r="I488" s="98">
        <f>연결_지출수입내역서!O482</f>
        <v>0</v>
      </c>
    </row>
    <row r="489" spans="2:9" ht="20.100000000000001" hidden="1" customHeight="1">
      <c r="B489" s="115">
        <v>477</v>
      </c>
      <c r="C489" s="116">
        <f>연결_지출수입내역서!J483</f>
        <v>0</v>
      </c>
      <c r="D489" s="96">
        <f>연결_지출수입내역서!K483</f>
        <v>0</v>
      </c>
      <c r="E489" s="107">
        <f>연결_지출수입내역서!L483</f>
        <v>0</v>
      </c>
      <c r="F489" s="96">
        <f>연결_지출수입내역서!M483</f>
        <v>0</v>
      </c>
      <c r="G489" s="215">
        <f>연결_지출수입내역서!N483</f>
        <v>0</v>
      </c>
      <c r="H489" s="215"/>
      <c r="I489" s="98">
        <f>연결_지출수입내역서!O483</f>
        <v>0</v>
      </c>
    </row>
    <row r="490" spans="2:9" ht="20.100000000000001" hidden="1" customHeight="1">
      <c r="B490" s="115">
        <v>478</v>
      </c>
      <c r="C490" s="116">
        <f>연결_지출수입내역서!J484</f>
        <v>0</v>
      </c>
      <c r="D490" s="96">
        <f>연결_지출수입내역서!K484</f>
        <v>0</v>
      </c>
      <c r="E490" s="107">
        <f>연결_지출수입내역서!L484</f>
        <v>0</v>
      </c>
      <c r="F490" s="96">
        <f>연결_지출수입내역서!M484</f>
        <v>0</v>
      </c>
      <c r="G490" s="215">
        <f>연결_지출수입내역서!N484</f>
        <v>0</v>
      </c>
      <c r="H490" s="215"/>
      <c r="I490" s="98">
        <f>연결_지출수입내역서!O484</f>
        <v>0</v>
      </c>
    </row>
    <row r="491" spans="2:9" ht="20.100000000000001" hidden="1" customHeight="1">
      <c r="B491" s="115">
        <v>479</v>
      </c>
      <c r="C491" s="116">
        <f>연결_지출수입내역서!J485</f>
        <v>0</v>
      </c>
      <c r="D491" s="96">
        <f>연결_지출수입내역서!K485</f>
        <v>0</v>
      </c>
      <c r="E491" s="107">
        <f>연결_지출수입내역서!L485</f>
        <v>0</v>
      </c>
      <c r="F491" s="96">
        <f>연결_지출수입내역서!M485</f>
        <v>0</v>
      </c>
      <c r="G491" s="215">
        <f>연결_지출수입내역서!N485</f>
        <v>0</v>
      </c>
      <c r="H491" s="215"/>
      <c r="I491" s="98">
        <f>연결_지출수입내역서!O485</f>
        <v>0</v>
      </c>
    </row>
    <row r="492" spans="2:9" ht="20.100000000000001" hidden="1" customHeight="1">
      <c r="B492" s="115">
        <v>480</v>
      </c>
      <c r="C492" s="116">
        <f>연결_지출수입내역서!J486</f>
        <v>0</v>
      </c>
      <c r="D492" s="96">
        <f>연결_지출수입내역서!K486</f>
        <v>0</v>
      </c>
      <c r="E492" s="107">
        <f>연결_지출수입내역서!L486</f>
        <v>0</v>
      </c>
      <c r="F492" s="96">
        <f>연결_지출수입내역서!M486</f>
        <v>0</v>
      </c>
      <c r="G492" s="215">
        <f>연결_지출수입내역서!N486</f>
        <v>0</v>
      </c>
      <c r="H492" s="215"/>
      <c r="I492" s="98">
        <f>연결_지출수입내역서!O486</f>
        <v>0</v>
      </c>
    </row>
    <row r="493" spans="2:9" ht="20.100000000000001" hidden="1" customHeight="1">
      <c r="B493" s="115">
        <v>481</v>
      </c>
      <c r="C493" s="116">
        <f>연결_지출수입내역서!J487</f>
        <v>0</v>
      </c>
      <c r="D493" s="96">
        <f>연결_지출수입내역서!K487</f>
        <v>0</v>
      </c>
      <c r="E493" s="107">
        <f>연결_지출수입내역서!L487</f>
        <v>0</v>
      </c>
      <c r="F493" s="96">
        <f>연결_지출수입내역서!M487</f>
        <v>0</v>
      </c>
      <c r="G493" s="215">
        <f>연결_지출수입내역서!N487</f>
        <v>0</v>
      </c>
      <c r="H493" s="215"/>
      <c r="I493" s="98">
        <f>연결_지출수입내역서!O487</f>
        <v>0</v>
      </c>
    </row>
    <row r="494" spans="2:9" ht="20.100000000000001" hidden="1" customHeight="1">
      <c r="B494" s="115">
        <v>482</v>
      </c>
      <c r="C494" s="116">
        <f>연결_지출수입내역서!J488</f>
        <v>0</v>
      </c>
      <c r="D494" s="96">
        <f>연결_지출수입내역서!K488</f>
        <v>0</v>
      </c>
      <c r="E494" s="107">
        <f>연결_지출수입내역서!L488</f>
        <v>0</v>
      </c>
      <c r="F494" s="96">
        <f>연결_지출수입내역서!M488</f>
        <v>0</v>
      </c>
      <c r="G494" s="215">
        <f>연결_지출수입내역서!N488</f>
        <v>0</v>
      </c>
      <c r="H494" s="215"/>
      <c r="I494" s="98">
        <f>연결_지출수입내역서!O488</f>
        <v>0</v>
      </c>
    </row>
    <row r="495" spans="2:9" ht="20.100000000000001" hidden="1" customHeight="1">
      <c r="B495" s="115">
        <v>483</v>
      </c>
      <c r="C495" s="116">
        <f>연결_지출수입내역서!J489</f>
        <v>0</v>
      </c>
      <c r="D495" s="96">
        <f>연결_지출수입내역서!K489</f>
        <v>0</v>
      </c>
      <c r="E495" s="107">
        <f>연결_지출수입내역서!L489</f>
        <v>0</v>
      </c>
      <c r="F495" s="96">
        <f>연결_지출수입내역서!M489</f>
        <v>0</v>
      </c>
      <c r="G495" s="215">
        <f>연결_지출수입내역서!N489</f>
        <v>0</v>
      </c>
      <c r="H495" s="215"/>
      <c r="I495" s="98">
        <f>연결_지출수입내역서!O489</f>
        <v>0</v>
      </c>
    </row>
    <row r="496" spans="2:9" ht="20.100000000000001" hidden="1" customHeight="1">
      <c r="B496" s="115">
        <v>484</v>
      </c>
      <c r="C496" s="116">
        <f>연결_지출수입내역서!J490</f>
        <v>0</v>
      </c>
      <c r="D496" s="96">
        <f>연결_지출수입내역서!K490</f>
        <v>0</v>
      </c>
      <c r="E496" s="107">
        <f>연결_지출수입내역서!L490</f>
        <v>0</v>
      </c>
      <c r="F496" s="96">
        <f>연결_지출수입내역서!M490</f>
        <v>0</v>
      </c>
      <c r="G496" s="215">
        <f>연결_지출수입내역서!N490</f>
        <v>0</v>
      </c>
      <c r="H496" s="215"/>
      <c r="I496" s="98">
        <f>연결_지출수입내역서!O490</f>
        <v>0</v>
      </c>
    </row>
    <row r="497" spans="2:9" ht="20.100000000000001" hidden="1" customHeight="1">
      <c r="B497" s="115">
        <v>485</v>
      </c>
      <c r="C497" s="116">
        <f>연결_지출수입내역서!J491</f>
        <v>0</v>
      </c>
      <c r="D497" s="96">
        <f>연결_지출수입내역서!K491</f>
        <v>0</v>
      </c>
      <c r="E497" s="107">
        <f>연결_지출수입내역서!L491</f>
        <v>0</v>
      </c>
      <c r="F497" s="96">
        <f>연결_지출수입내역서!M491</f>
        <v>0</v>
      </c>
      <c r="G497" s="215">
        <f>연결_지출수입내역서!N491</f>
        <v>0</v>
      </c>
      <c r="H497" s="215"/>
      <c r="I497" s="98">
        <f>연결_지출수입내역서!O491</f>
        <v>0</v>
      </c>
    </row>
    <row r="498" spans="2:9" ht="20.100000000000001" hidden="1" customHeight="1">
      <c r="B498" s="115">
        <v>486</v>
      </c>
      <c r="C498" s="116">
        <f>연결_지출수입내역서!J492</f>
        <v>0</v>
      </c>
      <c r="D498" s="96">
        <f>연결_지출수입내역서!K492</f>
        <v>0</v>
      </c>
      <c r="E498" s="107">
        <f>연결_지출수입내역서!L492</f>
        <v>0</v>
      </c>
      <c r="F498" s="96">
        <f>연결_지출수입내역서!M492</f>
        <v>0</v>
      </c>
      <c r="G498" s="215">
        <f>연결_지출수입내역서!N492</f>
        <v>0</v>
      </c>
      <c r="H498" s="215"/>
      <c r="I498" s="98">
        <f>연결_지출수입내역서!O492</f>
        <v>0</v>
      </c>
    </row>
    <row r="499" spans="2:9" ht="20.100000000000001" hidden="1" customHeight="1">
      <c r="B499" s="115">
        <v>487</v>
      </c>
      <c r="C499" s="116">
        <f>연결_지출수입내역서!J493</f>
        <v>0</v>
      </c>
      <c r="D499" s="96">
        <f>연결_지출수입내역서!K493</f>
        <v>0</v>
      </c>
      <c r="E499" s="107">
        <f>연결_지출수입내역서!L493</f>
        <v>0</v>
      </c>
      <c r="F499" s="96">
        <f>연결_지출수입내역서!M493</f>
        <v>0</v>
      </c>
      <c r="G499" s="215">
        <f>연결_지출수입내역서!N493</f>
        <v>0</v>
      </c>
      <c r="H499" s="215"/>
      <c r="I499" s="98">
        <f>연결_지출수입내역서!O493</f>
        <v>0</v>
      </c>
    </row>
    <row r="500" spans="2:9" ht="20.100000000000001" hidden="1" customHeight="1">
      <c r="B500" s="115">
        <v>488</v>
      </c>
      <c r="C500" s="116">
        <f>연결_지출수입내역서!J494</f>
        <v>0</v>
      </c>
      <c r="D500" s="96">
        <f>연결_지출수입내역서!K494</f>
        <v>0</v>
      </c>
      <c r="E500" s="107">
        <f>연결_지출수입내역서!L494</f>
        <v>0</v>
      </c>
      <c r="F500" s="96">
        <f>연결_지출수입내역서!M494</f>
        <v>0</v>
      </c>
      <c r="G500" s="215">
        <f>연결_지출수입내역서!N494</f>
        <v>0</v>
      </c>
      <c r="H500" s="215"/>
      <c r="I500" s="98">
        <f>연결_지출수입내역서!O494</f>
        <v>0</v>
      </c>
    </row>
    <row r="501" spans="2:9" ht="20.100000000000001" hidden="1" customHeight="1">
      <c r="B501" s="115">
        <v>489</v>
      </c>
      <c r="C501" s="116">
        <f>연결_지출수입내역서!J495</f>
        <v>0</v>
      </c>
      <c r="D501" s="96">
        <f>연결_지출수입내역서!K495</f>
        <v>0</v>
      </c>
      <c r="E501" s="107">
        <f>연결_지출수입내역서!L495</f>
        <v>0</v>
      </c>
      <c r="F501" s="96">
        <f>연결_지출수입내역서!M495</f>
        <v>0</v>
      </c>
      <c r="G501" s="215">
        <f>연결_지출수입내역서!N495</f>
        <v>0</v>
      </c>
      <c r="H501" s="215"/>
      <c r="I501" s="98">
        <f>연결_지출수입내역서!O495</f>
        <v>0</v>
      </c>
    </row>
    <row r="502" spans="2:9" ht="20.100000000000001" hidden="1" customHeight="1">
      <c r="B502" s="115">
        <v>490</v>
      </c>
      <c r="C502" s="116">
        <f>연결_지출수입내역서!J496</f>
        <v>0</v>
      </c>
      <c r="D502" s="96">
        <f>연결_지출수입내역서!K496</f>
        <v>0</v>
      </c>
      <c r="E502" s="107">
        <f>연결_지출수입내역서!L496</f>
        <v>0</v>
      </c>
      <c r="F502" s="96">
        <f>연결_지출수입내역서!M496</f>
        <v>0</v>
      </c>
      <c r="G502" s="215">
        <f>연결_지출수입내역서!N496</f>
        <v>0</v>
      </c>
      <c r="H502" s="215"/>
      <c r="I502" s="98">
        <f>연결_지출수입내역서!O496</f>
        <v>0</v>
      </c>
    </row>
    <row r="503" spans="2:9" ht="20.100000000000001" hidden="1" customHeight="1">
      <c r="B503" s="115">
        <v>491</v>
      </c>
      <c r="C503" s="116">
        <f>연결_지출수입내역서!J497</f>
        <v>0</v>
      </c>
      <c r="D503" s="96">
        <f>연결_지출수입내역서!K497</f>
        <v>0</v>
      </c>
      <c r="E503" s="107">
        <f>연결_지출수입내역서!L497</f>
        <v>0</v>
      </c>
      <c r="F503" s="96">
        <f>연결_지출수입내역서!M497</f>
        <v>0</v>
      </c>
      <c r="G503" s="215">
        <f>연결_지출수입내역서!N497</f>
        <v>0</v>
      </c>
      <c r="H503" s="215"/>
      <c r="I503" s="98">
        <f>연결_지출수입내역서!O497</f>
        <v>0</v>
      </c>
    </row>
    <row r="504" spans="2:9" ht="20.100000000000001" hidden="1" customHeight="1">
      <c r="B504" s="115">
        <v>492</v>
      </c>
      <c r="C504" s="116">
        <f>연결_지출수입내역서!J498</f>
        <v>0</v>
      </c>
      <c r="D504" s="96">
        <f>연결_지출수입내역서!K498</f>
        <v>0</v>
      </c>
      <c r="E504" s="107">
        <f>연결_지출수입내역서!L498</f>
        <v>0</v>
      </c>
      <c r="F504" s="96">
        <f>연결_지출수입내역서!M498</f>
        <v>0</v>
      </c>
      <c r="G504" s="215">
        <f>연결_지출수입내역서!N498</f>
        <v>0</v>
      </c>
      <c r="H504" s="215"/>
      <c r="I504" s="98">
        <f>연결_지출수입내역서!O498</f>
        <v>0</v>
      </c>
    </row>
    <row r="505" spans="2:9" ht="20.100000000000001" hidden="1" customHeight="1">
      <c r="B505" s="115">
        <v>493</v>
      </c>
      <c r="C505" s="116">
        <f>연결_지출수입내역서!J499</f>
        <v>0</v>
      </c>
      <c r="D505" s="96">
        <f>연결_지출수입내역서!K499</f>
        <v>0</v>
      </c>
      <c r="E505" s="107">
        <f>연결_지출수입내역서!L499</f>
        <v>0</v>
      </c>
      <c r="F505" s="96">
        <f>연결_지출수입내역서!M499</f>
        <v>0</v>
      </c>
      <c r="G505" s="215">
        <f>연결_지출수입내역서!N499</f>
        <v>0</v>
      </c>
      <c r="H505" s="215"/>
      <c r="I505" s="98">
        <f>연결_지출수입내역서!O499</f>
        <v>0</v>
      </c>
    </row>
    <row r="506" spans="2:9" ht="20.100000000000001" hidden="1" customHeight="1">
      <c r="B506" s="115">
        <v>494</v>
      </c>
      <c r="C506" s="116">
        <f>연결_지출수입내역서!J500</f>
        <v>0</v>
      </c>
      <c r="D506" s="96">
        <f>연결_지출수입내역서!K500</f>
        <v>0</v>
      </c>
      <c r="E506" s="107">
        <f>연결_지출수입내역서!L500</f>
        <v>0</v>
      </c>
      <c r="F506" s="96">
        <f>연결_지출수입내역서!M500</f>
        <v>0</v>
      </c>
      <c r="G506" s="215">
        <f>연결_지출수입내역서!N500</f>
        <v>0</v>
      </c>
      <c r="H506" s="215"/>
      <c r="I506" s="98">
        <f>연결_지출수입내역서!O500</f>
        <v>0</v>
      </c>
    </row>
    <row r="507" spans="2:9" ht="20.100000000000001" hidden="1" customHeight="1">
      <c r="B507" s="115">
        <v>495</v>
      </c>
      <c r="C507" s="116">
        <f>연결_지출수입내역서!J501</f>
        <v>0</v>
      </c>
      <c r="D507" s="96">
        <f>연결_지출수입내역서!K501</f>
        <v>0</v>
      </c>
      <c r="E507" s="107">
        <f>연결_지출수입내역서!L501</f>
        <v>0</v>
      </c>
      <c r="F507" s="96">
        <f>연결_지출수입내역서!M501</f>
        <v>0</v>
      </c>
      <c r="G507" s="215">
        <f>연결_지출수입내역서!N501</f>
        <v>0</v>
      </c>
      <c r="H507" s="215"/>
      <c r="I507" s="98">
        <f>연결_지출수입내역서!O501</f>
        <v>0</v>
      </c>
    </row>
    <row r="508" spans="2:9" ht="20.100000000000001" hidden="1" customHeight="1">
      <c r="B508" s="115">
        <v>496</v>
      </c>
      <c r="C508" s="116">
        <f>연결_지출수입내역서!J502</f>
        <v>0</v>
      </c>
      <c r="D508" s="96">
        <f>연결_지출수입내역서!K502</f>
        <v>0</v>
      </c>
      <c r="E508" s="107">
        <f>연결_지출수입내역서!L502</f>
        <v>0</v>
      </c>
      <c r="F508" s="96">
        <f>연결_지출수입내역서!M502</f>
        <v>0</v>
      </c>
      <c r="G508" s="215">
        <f>연결_지출수입내역서!N502</f>
        <v>0</v>
      </c>
      <c r="H508" s="215"/>
      <c r="I508" s="98">
        <f>연결_지출수입내역서!O502</f>
        <v>0</v>
      </c>
    </row>
    <row r="509" spans="2:9" ht="20.100000000000001" hidden="1" customHeight="1">
      <c r="B509" s="115">
        <v>497</v>
      </c>
      <c r="C509" s="116">
        <f>연결_지출수입내역서!J503</f>
        <v>0</v>
      </c>
      <c r="D509" s="96">
        <f>연결_지출수입내역서!K503</f>
        <v>0</v>
      </c>
      <c r="E509" s="107">
        <f>연결_지출수입내역서!L503</f>
        <v>0</v>
      </c>
      <c r="F509" s="96">
        <f>연결_지출수입내역서!M503</f>
        <v>0</v>
      </c>
      <c r="G509" s="215">
        <f>연결_지출수입내역서!N503</f>
        <v>0</v>
      </c>
      <c r="H509" s="215"/>
      <c r="I509" s="98">
        <f>연결_지출수입내역서!O503</f>
        <v>0</v>
      </c>
    </row>
    <row r="510" spans="2:9" ht="20.100000000000001" hidden="1" customHeight="1">
      <c r="B510" s="115">
        <v>498</v>
      </c>
      <c r="C510" s="116">
        <f>연결_지출수입내역서!J504</f>
        <v>0</v>
      </c>
      <c r="D510" s="96">
        <f>연결_지출수입내역서!K504</f>
        <v>0</v>
      </c>
      <c r="E510" s="107">
        <f>연결_지출수입내역서!L504</f>
        <v>0</v>
      </c>
      <c r="F510" s="96">
        <f>연결_지출수입내역서!M504</f>
        <v>0</v>
      </c>
      <c r="G510" s="215">
        <f>연결_지출수입내역서!N504</f>
        <v>0</v>
      </c>
      <c r="H510" s="215"/>
      <c r="I510" s="98">
        <f>연결_지출수입내역서!O504</f>
        <v>0</v>
      </c>
    </row>
    <row r="511" spans="2:9" ht="20.100000000000001" hidden="1" customHeight="1">
      <c r="B511" s="115">
        <v>499</v>
      </c>
      <c r="C511" s="116">
        <f>연결_지출수입내역서!J505</f>
        <v>0</v>
      </c>
      <c r="D511" s="96">
        <f>연결_지출수입내역서!K505</f>
        <v>0</v>
      </c>
      <c r="E511" s="107">
        <f>연결_지출수입내역서!L505</f>
        <v>0</v>
      </c>
      <c r="F511" s="96">
        <f>연결_지출수입내역서!M505</f>
        <v>0</v>
      </c>
      <c r="G511" s="215">
        <f>연결_지출수입내역서!N505</f>
        <v>0</v>
      </c>
      <c r="H511" s="215"/>
      <c r="I511" s="98">
        <f>연결_지출수입내역서!O505</f>
        <v>0</v>
      </c>
    </row>
    <row r="512" spans="2:9" ht="20.100000000000001" hidden="1" customHeight="1">
      <c r="B512" s="115">
        <v>500</v>
      </c>
      <c r="C512" s="116">
        <f>연결_지출수입내역서!J506</f>
        <v>0</v>
      </c>
      <c r="D512" s="96">
        <f>연결_지출수입내역서!K506</f>
        <v>0</v>
      </c>
      <c r="E512" s="107">
        <f>연결_지출수입내역서!L506</f>
        <v>0</v>
      </c>
      <c r="F512" s="96">
        <f>연결_지출수입내역서!M506</f>
        <v>0</v>
      </c>
      <c r="G512" s="215">
        <f>연결_지출수입내역서!N506</f>
        <v>0</v>
      </c>
      <c r="H512" s="215"/>
      <c r="I512" s="98">
        <f>연결_지출수입내역서!O506</f>
        <v>0</v>
      </c>
    </row>
    <row r="513" spans="2:9" ht="20.100000000000001" hidden="1" customHeight="1">
      <c r="B513" s="115">
        <v>501</v>
      </c>
      <c r="C513" s="116">
        <f>연결_지출수입내역서!J507</f>
        <v>0</v>
      </c>
      <c r="D513" s="96">
        <f>연결_지출수입내역서!K507</f>
        <v>0</v>
      </c>
      <c r="E513" s="107">
        <f>연결_지출수입내역서!L507</f>
        <v>0</v>
      </c>
      <c r="F513" s="96">
        <f>연결_지출수입내역서!M507</f>
        <v>0</v>
      </c>
      <c r="G513" s="215">
        <f>연결_지출수입내역서!N507</f>
        <v>0</v>
      </c>
      <c r="H513" s="215"/>
      <c r="I513" s="98">
        <f>연결_지출수입내역서!O507</f>
        <v>0</v>
      </c>
    </row>
    <row r="514" spans="2:9" ht="20.100000000000001" hidden="1" customHeight="1">
      <c r="B514" s="115">
        <v>502</v>
      </c>
      <c r="C514" s="116">
        <f>연결_지출수입내역서!J508</f>
        <v>0</v>
      </c>
      <c r="D514" s="96">
        <f>연결_지출수입내역서!K508</f>
        <v>0</v>
      </c>
      <c r="E514" s="107">
        <f>연결_지출수입내역서!L508</f>
        <v>0</v>
      </c>
      <c r="F514" s="96">
        <f>연결_지출수입내역서!M508</f>
        <v>0</v>
      </c>
      <c r="G514" s="215">
        <f>연결_지출수입내역서!N508</f>
        <v>0</v>
      </c>
      <c r="H514" s="215"/>
      <c r="I514" s="98">
        <f>연결_지출수입내역서!O508</f>
        <v>0</v>
      </c>
    </row>
    <row r="515" spans="2:9" ht="20.100000000000001" hidden="1" customHeight="1">
      <c r="B515" s="115">
        <v>503</v>
      </c>
      <c r="C515" s="116">
        <f>연결_지출수입내역서!J509</f>
        <v>0</v>
      </c>
      <c r="D515" s="96">
        <f>연결_지출수입내역서!K509</f>
        <v>0</v>
      </c>
      <c r="E515" s="107">
        <f>연결_지출수입내역서!L509</f>
        <v>0</v>
      </c>
      <c r="F515" s="96">
        <f>연결_지출수입내역서!M509</f>
        <v>0</v>
      </c>
      <c r="G515" s="215">
        <f>연결_지출수입내역서!N509</f>
        <v>0</v>
      </c>
      <c r="H515" s="215"/>
      <c r="I515" s="98">
        <f>연결_지출수입내역서!O509</f>
        <v>0</v>
      </c>
    </row>
    <row r="516" spans="2:9" ht="20.100000000000001" hidden="1" customHeight="1">
      <c r="B516" s="115">
        <v>504</v>
      </c>
      <c r="C516" s="116">
        <f>연결_지출수입내역서!J510</f>
        <v>0</v>
      </c>
      <c r="D516" s="96">
        <f>연결_지출수입내역서!K510</f>
        <v>0</v>
      </c>
      <c r="E516" s="107">
        <f>연결_지출수입내역서!L510</f>
        <v>0</v>
      </c>
      <c r="F516" s="96">
        <f>연결_지출수입내역서!M510</f>
        <v>0</v>
      </c>
      <c r="G516" s="215">
        <f>연결_지출수입내역서!N510</f>
        <v>0</v>
      </c>
      <c r="H516" s="215"/>
      <c r="I516" s="98">
        <f>연결_지출수입내역서!O510</f>
        <v>0</v>
      </c>
    </row>
    <row r="517" spans="2:9" ht="20.100000000000001" hidden="1" customHeight="1">
      <c r="B517" s="115">
        <v>505</v>
      </c>
      <c r="C517" s="116">
        <f>연결_지출수입내역서!J511</f>
        <v>0</v>
      </c>
      <c r="D517" s="96">
        <f>연결_지출수입내역서!K511</f>
        <v>0</v>
      </c>
      <c r="E517" s="107">
        <f>연결_지출수입내역서!L511</f>
        <v>0</v>
      </c>
      <c r="F517" s="96">
        <f>연결_지출수입내역서!M511</f>
        <v>0</v>
      </c>
      <c r="G517" s="215">
        <f>연결_지출수입내역서!N511</f>
        <v>0</v>
      </c>
      <c r="H517" s="215"/>
      <c r="I517" s="98">
        <f>연결_지출수입내역서!O511</f>
        <v>0</v>
      </c>
    </row>
    <row r="518" spans="2:9" ht="20.100000000000001" hidden="1" customHeight="1">
      <c r="B518" s="115">
        <v>506</v>
      </c>
      <c r="C518" s="116">
        <f>연결_지출수입내역서!J512</f>
        <v>0</v>
      </c>
      <c r="D518" s="96">
        <f>연결_지출수입내역서!K512</f>
        <v>0</v>
      </c>
      <c r="E518" s="107">
        <f>연결_지출수입내역서!L512</f>
        <v>0</v>
      </c>
      <c r="F518" s="96">
        <f>연결_지출수입내역서!M512</f>
        <v>0</v>
      </c>
      <c r="G518" s="215">
        <f>연결_지출수입내역서!N512</f>
        <v>0</v>
      </c>
      <c r="H518" s="215"/>
      <c r="I518" s="98">
        <f>연결_지출수입내역서!O512</f>
        <v>0</v>
      </c>
    </row>
    <row r="519" spans="2:9" ht="20.100000000000001" hidden="1" customHeight="1">
      <c r="B519" s="115">
        <v>507</v>
      </c>
      <c r="C519" s="116">
        <f>연결_지출수입내역서!J513</f>
        <v>0</v>
      </c>
      <c r="D519" s="96">
        <f>연결_지출수입내역서!K513</f>
        <v>0</v>
      </c>
      <c r="E519" s="107">
        <f>연결_지출수입내역서!L513</f>
        <v>0</v>
      </c>
      <c r="F519" s="96">
        <f>연결_지출수입내역서!M513</f>
        <v>0</v>
      </c>
      <c r="G519" s="215">
        <f>연결_지출수입내역서!N513</f>
        <v>0</v>
      </c>
      <c r="H519" s="215"/>
      <c r="I519" s="98">
        <f>연결_지출수입내역서!O513</f>
        <v>0</v>
      </c>
    </row>
    <row r="520" spans="2:9" ht="20.100000000000001" hidden="1" customHeight="1">
      <c r="B520" s="115">
        <v>508</v>
      </c>
      <c r="C520" s="116">
        <f>연결_지출수입내역서!J514</f>
        <v>0</v>
      </c>
      <c r="D520" s="96">
        <f>연결_지출수입내역서!K514</f>
        <v>0</v>
      </c>
      <c r="E520" s="107">
        <f>연결_지출수입내역서!L514</f>
        <v>0</v>
      </c>
      <c r="F520" s="96">
        <f>연결_지출수입내역서!M514</f>
        <v>0</v>
      </c>
      <c r="G520" s="215">
        <f>연결_지출수입내역서!N514</f>
        <v>0</v>
      </c>
      <c r="H520" s="215"/>
      <c r="I520" s="98">
        <f>연결_지출수입내역서!O514</f>
        <v>0</v>
      </c>
    </row>
    <row r="521" spans="2:9" ht="20.100000000000001" hidden="1" customHeight="1">
      <c r="B521" s="115">
        <v>509</v>
      </c>
      <c r="C521" s="116">
        <f>연결_지출수입내역서!J515</f>
        <v>0</v>
      </c>
      <c r="D521" s="96">
        <f>연결_지출수입내역서!K515</f>
        <v>0</v>
      </c>
      <c r="E521" s="107">
        <f>연결_지출수입내역서!L515</f>
        <v>0</v>
      </c>
      <c r="F521" s="96">
        <f>연결_지출수입내역서!M515</f>
        <v>0</v>
      </c>
      <c r="G521" s="215">
        <f>연결_지출수입내역서!N515</f>
        <v>0</v>
      </c>
      <c r="H521" s="215"/>
      <c r="I521" s="98">
        <f>연결_지출수입내역서!O515</f>
        <v>0</v>
      </c>
    </row>
    <row r="522" spans="2:9" ht="20.100000000000001" hidden="1" customHeight="1">
      <c r="B522" s="115">
        <v>510</v>
      </c>
      <c r="C522" s="116">
        <f>연결_지출수입내역서!J516</f>
        <v>0</v>
      </c>
      <c r="D522" s="96">
        <f>연결_지출수입내역서!K516</f>
        <v>0</v>
      </c>
      <c r="E522" s="107">
        <f>연결_지출수입내역서!L516</f>
        <v>0</v>
      </c>
      <c r="F522" s="96">
        <f>연결_지출수입내역서!M516</f>
        <v>0</v>
      </c>
      <c r="G522" s="215">
        <f>연결_지출수입내역서!N516</f>
        <v>0</v>
      </c>
      <c r="H522" s="215"/>
      <c r="I522" s="98">
        <f>연결_지출수입내역서!O516</f>
        <v>0</v>
      </c>
    </row>
    <row r="523" spans="2:9" ht="20.100000000000001" hidden="1" customHeight="1">
      <c r="B523" s="115">
        <v>511</v>
      </c>
      <c r="C523" s="116">
        <f>연결_지출수입내역서!J517</f>
        <v>0</v>
      </c>
      <c r="D523" s="96">
        <f>연결_지출수입내역서!K517</f>
        <v>0</v>
      </c>
      <c r="E523" s="107">
        <f>연결_지출수입내역서!L517</f>
        <v>0</v>
      </c>
      <c r="F523" s="96">
        <f>연결_지출수입내역서!M517</f>
        <v>0</v>
      </c>
      <c r="G523" s="215">
        <f>연결_지출수입내역서!N517</f>
        <v>0</v>
      </c>
      <c r="H523" s="215"/>
      <c r="I523" s="98">
        <f>연결_지출수입내역서!O517</f>
        <v>0</v>
      </c>
    </row>
    <row r="524" spans="2:9" ht="20.100000000000001" hidden="1" customHeight="1">
      <c r="B524" s="115">
        <v>512</v>
      </c>
      <c r="C524" s="116">
        <f>연결_지출수입내역서!J518</f>
        <v>0</v>
      </c>
      <c r="D524" s="96">
        <f>연결_지출수입내역서!K518</f>
        <v>0</v>
      </c>
      <c r="E524" s="107">
        <f>연결_지출수입내역서!L518</f>
        <v>0</v>
      </c>
      <c r="F524" s="96">
        <f>연결_지출수입내역서!M518</f>
        <v>0</v>
      </c>
      <c r="G524" s="215">
        <f>연결_지출수입내역서!N518</f>
        <v>0</v>
      </c>
      <c r="H524" s="215"/>
      <c r="I524" s="98">
        <f>연결_지출수입내역서!O518</f>
        <v>0</v>
      </c>
    </row>
    <row r="525" spans="2:9" ht="20.100000000000001" hidden="1" customHeight="1">
      <c r="B525" s="115">
        <v>513</v>
      </c>
      <c r="C525" s="116">
        <f>연결_지출수입내역서!J519</f>
        <v>0</v>
      </c>
      <c r="D525" s="96">
        <f>연결_지출수입내역서!K519</f>
        <v>0</v>
      </c>
      <c r="E525" s="107">
        <f>연결_지출수입내역서!L519</f>
        <v>0</v>
      </c>
      <c r="F525" s="96">
        <f>연결_지출수입내역서!M519</f>
        <v>0</v>
      </c>
      <c r="G525" s="215">
        <f>연결_지출수입내역서!N519</f>
        <v>0</v>
      </c>
      <c r="H525" s="215"/>
      <c r="I525" s="98">
        <f>연결_지출수입내역서!O519</f>
        <v>0</v>
      </c>
    </row>
    <row r="526" spans="2:9" ht="20.100000000000001" hidden="1" customHeight="1">
      <c r="B526" s="115">
        <v>514</v>
      </c>
      <c r="C526" s="116">
        <f>연결_지출수입내역서!J520</f>
        <v>0</v>
      </c>
      <c r="D526" s="96">
        <f>연결_지출수입내역서!K520</f>
        <v>0</v>
      </c>
      <c r="E526" s="107">
        <f>연결_지출수입내역서!L520</f>
        <v>0</v>
      </c>
      <c r="F526" s="96">
        <f>연결_지출수입내역서!M520</f>
        <v>0</v>
      </c>
      <c r="G526" s="215">
        <f>연결_지출수입내역서!N520</f>
        <v>0</v>
      </c>
      <c r="H526" s="215"/>
      <c r="I526" s="98">
        <f>연결_지출수입내역서!O520</f>
        <v>0</v>
      </c>
    </row>
    <row r="527" spans="2:9" ht="20.100000000000001" hidden="1" customHeight="1">
      <c r="B527" s="115">
        <v>515</v>
      </c>
      <c r="C527" s="116">
        <f>연결_지출수입내역서!J521</f>
        <v>0</v>
      </c>
      <c r="D527" s="96">
        <f>연결_지출수입내역서!K521</f>
        <v>0</v>
      </c>
      <c r="E527" s="107">
        <f>연결_지출수입내역서!L521</f>
        <v>0</v>
      </c>
      <c r="F527" s="96">
        <f>연결_지출수입내역서!M521</f>
        <v>0</v>
      </c>
      <c r="G527" s="215">
        <f>연결_지출수입내역서!N521</f>
        <v>0</v>
      </c>
      <c r="H527" s="215"/>
      <c r="I527" s="98">
        <f>연결_지출수입내역서!O521</f>
        <v>0</v>
      </c>
    </row>
    <row r="528" spans="2:9" ht="20.100000000000001" hidden="1" customHeight="1">
      <c r="B528" s="115">
        <v>516</v>
      </c>
      <c r="C528" s="116">
        <f>연결_지출수입내역서!J522</f>
        <v>0</v>
      </c>
      <c r="D528" s="96">
        <f>연결_지출수입내역서!K522</f>
        <v>0</v>
      </c>
      <c r="E528" s="107">
        <f>연결_지출수입내역서!L522</f>
        <v>0</v>
      </c>
      <c r="F528" s="96">
        <f>연결_지출수입내역서!M522</f>
        <v>0</v>
      </c>
      <c r="G528" s="215">
        <f>연결_지출수입내역서!N522</f>
        <v>0</v>
      </c>
      <c r="H528" s="215"/>
      <c r="I528" s="98">
        <f>연결_지출수입내역서!O522</f>
        <v>0</v>
      </c>
    </row>
    <row r="529" spans="2:9" ht="20.100000000000001" hidden="1" customHeight="1">
      <c r="B529" s="115">
        <v>517</v>
      </c>
      <c r="C529" s="116">
        <f>연결_지출수입내역서!J523</f>
        <v>0</v>
      </c>
      <c r="D529" s="96">
        <f>연결_지출수입내역서!K523</f>
        <v>0</v>
      </c>
      <c r="E529" s="107">
        <f>연결_지출수입내역서!L523</f>
        <v>0</v>
      </c>
      <c r="F529" s="96">
        <f>연결_지출수입내역서!M523</f>
        <v>0</v>
      </c>
      <c r="G529" s="215">
        <f>연결_지출수입내역서!N523</f>
        <v>0</v>
      </c>
      <c r="H529" s="215"/>
      <c r="I529" s="98">
        <f>연결_지출수입내역서!O523</f>
        <v>0</v>
      </c>
    </row>
    <row r="530" spans="2:9" ht="20.100000000000001" hidden="1" customHeight="1">
      <c r="B530" s="115">
        <v>518</v>
      </c>
      <c r="C530" s="116">
        <f>연결_지출수입내역서!J524</f>
        <v>0</v>
      </c>
      <c r="D530" s="96">
        <f>연결_지출수입내역서!K524</f>
        <v>0</v>
      </c>
      <c r="E530" s="107">
        <f>연결_지출수입내역서!L524</f>
        <v>0</v>
      </c>
      <c r="F530" s="96">
        <f>연결_지출수입내역서!M524</f>
        <v>0</v>
      </c>
      <c r="G530" s="215">
        <f>연결_지출수입내역서!N524</f>
        <v>0</v>
      </c>
      <c r="H530" s="215"/>
      <c r="I530" s="98">
        <f>연결_지출수입내역서!O524</f>
        <v>0</v>
      </c>
    </row>
    <row r="531" spans="2:9" ht="20.100000000000001" hidden="1" customHeight="1">
      <c r="B531" s="115">
        <v>519</v>
      </c>
      <c r="C531" s="116">
        <f>연결_지출수입내역서!J525</f>
        <v>0</v>
      </c>
      <c r="D531" s="96">
        <f>연결_지출수입내역서!K525</f>
        <v>0</v>
      </c>
      <c r="E531" s="107">
        <f>연결_지출수입내역서!L525</f>
        <v>0</v>
      </c>
      <c r="F531" s="96">
        <f>연결_지출수입내역서!M525</f>
        <v>0</v>
      </c>
      <c r="G531" s="215">
        <f>연결_지출수입내역서!N525</f>
        <v>0</v>
      </c>
      <c r="H531" s="215"/>
      <c r="I531" s="98">
        <f>연결_지출수입내역서!O525</f>
        <v>0</v>
      </c>
    </row>
    <row r="532" spans="2:9" ht="20.100000000000001" hidden="1" customHeight="1">
      <c r="B532" s="115">
        <v>520</v>
      </c>
      <c r="C532" s="116">
        <f>연결_지출수입내역서!J526</f>
        <v>0</v>
      </c>
      <c r="D532" s="96">
        <f>연결_지출수입내역서!K526</f>
        <v>0</v>
      </c>
      <c r="E532" s="107">
        <f>연결_지출수입내역서!L526</f>
        <v>0</v>
      </c>
      <c r="F532" s="96">
        <f>연결_지출수입내역서!M526</f>
        <v>0</v>
      </c>
      <c r="G532" s="215">
        <f>연결_지출수입내역서!N526</f>
        <v>0</v>
      </c>
      <c r="H532" s="215"/>
      <c r="I532" s="98">
        <f>연결_지출수입내역서!O526</f>
        <v>0</v>
      </c>
    </row>
    <row r="533" spans="2:9" ht="20.100000000000001" hidden="1" customHeight="1">
      <c r="B533" s="115">
        <v>521</v>
      </c>
      <c r="C533" s="116">
        <f>연결_지출수입내역서!J527</f>
        <v>0</v>
      </c>
      <c r="D533" s="96">
        <f>연결_지출수입내역서!K527</f>
        <v>0</v>
      </c>
      <c r="E533" s="107">
        <f>연결_지출수입내역서!L527</f>
        <v>0</v>
      </c>
      <c r="F533" s="96">
        <f>연결_지출수입내역서!M527</f>
        <v>0</v>
      </c>
      <c r="G533" s="215">
        <f>연결_지출수입내역서!N527</f>
        <v>0</v>
      </c>
      <c r="H533" s="215"/>
      <c r="I533" s="98">
        <f>연결_지출수입내역서!O527</f>
        <v>0</v>
      </c>
    </row>
    <row r="534" spans="2:9" ht="20.100000000000001" hidden="1" customHeight="1">
      <c r="B534" s="115">
        <v>522</v>
      </c>
      <c r="C534" s="116">
        <f>연결_지출수입내역서!J528</f>
        <v>0</v>
      </c>
      <c r="D534" s="96">
        <f>연결_지출수입내역서!K528</f>
        <v>0</v>
      </c>
      <c r="E534" s="107">
        <f>연결_지출수입내역서!L528</f>
        <v>0</v>
      </c>
      <c r="F534" s="96">
        <f>연결_지출수입내역서!M528</f>
        <v>0</v>
      </c>
      <c r="G534" s="215">
        <f>연결_지출수입내역서!N528</f>
        <v>0</v>
      </c>
      <c r="H534" s="215"/>
      <c r="I534" s="98">
        <f>연결_지출수입내역서!O528</f>
        <v>0</v>
      </c>
    </row>
    <row r="535" spans="2:9" ht="20.100000000000001" hidden="1" customHeight="1">
      <c r="B535" s="115">
        <v>523</v>
      </c>
      <c r="C535" s="116">
        <f>연결_지출수입내역서!J529</f>
        <v>0</v>
      </c>
      <c r="D535" s="96">
        <f>연결_지출수입내역서!K529</f>
        <v>0</v>
      </c>
      <c r="E535" s="107">
        <f>연결_지출수입내역서!L529</f>
        <v>0</v>
      </c>
      <c r="F535" s="96">
        <f>연결_지출수입내역서!M529</f>
        <v>0</v>
      </c>
      <c r="G535" s="215">
        <f>연결_지출수입내역서!N529</f>
        <v>0</v>
      </c>
      <c r="H535" s="215"/>
      <c r="I535" s="98">
        <f>연결_지출수입내역서!O529</f>
        <v>0</v>
      </c>
    </row>
    <row r="536" spans="2:9" ht="20.100000000000001" hidden="1" customHeight="1">
      <c r="B536" s="115">
        <v>524</v>
      </c>
      <c r="C536" s="116">
        <f>연결_지출수입내역서!J530</f>
        <v>0</v>
      </c>
      <c r="D536" s="96">
        <f>연결_지출수입내역서!K530</f>
        <v>0</v>
      </c>
      <c r="E536" s="107">
        <f>연결_지출수입내역서!L530</f>
        <v>0</v>
      </c>
      <c r="F536" s="96">
        <f>연결_지출수입내역서!M530</f>
        <v>0</v>
      </c>
      <c r="G536" s="215">
        <f>연결_지출수입내역서!N530</f>
        <v>0</v>
      </c>
      <c r="H536" s="215"/>
      <c r="I536" s="98">
        <f>연결_지출수입내역서!O530</f>
        <v>0</v>
      </c>
    </row>
    <row r="537" spans="2:9" ht="20.100000000000001" hidden="1" customHeight="1">
      <c r="B537" s="115">
        <v>525</v>
      </c>
      <c r="C537" s="116">
        <f>연결_지출수입내역서!J531</f>
        <v>0</v>
      </c>
      <c r="D537" s="96">
        <f>연결_지출수입내역서!K531</f>
        <v>0</v>
      </c>
      <c r="E537" s="107">
        <f>연결_지출수입내역서!L531</f>
        <v>0</v>
      </c>
      <c r="F537" s="96">
        <f>연결_지출수입내역서!M531</f>
        <v>0</v>
      </c>
      <c r="G537" s="215">
        <f>연결_지출수입내역서!N531</f>
        <v>0</v>
      </c>
      <c r="H537" s="215"/>
      <c r="I537" s="98">
        <f>연결_지출수입내역서!O531</f>
        <v>0</v>
      </c>
    </row>
    <row r="538" spans="2:9" ht="20.100000000000001" hidden="1" customHeight="1">
      <c r="B538" s="115">
        <v>526</v>
      </c>
      <c r="C538" s="116">
        <f>연결_지출수입내역서!J532</f>
        <v>0</v>
      </c>
      <c r="D538" s="96">
        <f>연결_지출수입내역서!K532</f>
        <v>0</v>
      </c>
      <c r="E538" s="107">
        <f>연결_지출수입내역서!L532</f>
        <v>0</v>
      </c>
      <c r="F538" s="96">
        <f>연결_지출수입내역서!M532</f>
        <v>0</v>
      </c>
      <c r="G538" s="215">
        <f>연결_지출수입내역서!N532</f>
        <v>0</v>
      </c>
      <c r="H538" s="215"/>
      <c r="I538" s="98">
        <f>연결_지출수입내역서!O532</f>
        <v>0</v>
      </c>
    </row>
    <row r="539" spans="2:9" ht="20.100000000000001" hidden="1" customHeight="1">
      <c r="B539" s="115">
        <v>527</v>
      </c>
      <c r="C539" s="116">
        <f>연결_지출수입내역서!J533</f>
        <v>0</v>
      </c>
      <c r="D539" s="96">
        <f>연결_지출수입내역서!K533</f>
        <v>0</v>
      </c>
      <c r="E539" s="107">
        <f>연결_지출수입내역서!L533</f>
        <v>0</v>
      </c>
      <c r="F539" s="96">
        <f>연결_지출수입내역서!M533</f>
        <v>0</v>
      </c>
      <c r="G539" s="215">
        <f>연결_지출수입내역서!N533</f>
        <v>0</v>
      </c>
      <c r="H539" s="215"/>
      <c r="I539" s="98">
        <f>연결_지출수입내역서!O533</f>
        <v>0</v>
      </c>
    </row>
    <row r="540" spans="2:9" ht="20.100000000000001" hidden="1" customHeight="1">
      <c r="B540" s="115">
        <v>528</v>
      </c>
      <c r="C540" s="116">
        <f>연결_지출수입내역서!J534</f>
        <v>0</v>
      </c>
      <c r="D540" s="96">
        <f>연결_지출수입내역서!K534</f>
        <v>0</v>
      </c>
      <c r="E540" s="107">
        <f>연결_지출수입내역서!L534</f>
        <v>0</v>
      </c>
      <c r="F540" s="96">
        <f>연결_지출수입내역서!M534</f>
        <v>0</v>
      </c>
      <c r="G540" s="215">
        <f>연결_지출수입내역서!N534</f>
        <v>0</v>
      </c>
      <c r="H540" s="215"/>
      <c r="I540" s="98">
        <f>연결_지출수입내역서!O534</f>
        <v>0</v>
      </c>
    </row>
    <row r="541" spans="2:9" ht="20.100000000000001" hidden="1" customHeight="1">
      <c r="B541" s="115">
        <v>529</v>
      </c>
      <c r="C541" s="116">
        <f>연결_지출수입내역서!J535</f>
        <v>0</v>
      </c>
      <c r="D541" s="96">
        <f>연결_지출수입내역서!K535</f>
        <v>0</v>
      </c>
      <c r="E541" s="107">
        <f>연결_지출수입내역서!L535</f>
        <v>0</v>
      </c>
      <c r="F541" s="96">
        <f>연결_지출수입내역서!M535</f>
        <v>0</v>
      </c>
      <c r="G541" s="215">
        <f>연결_지출수입내역서!N535</f>
        <v>0</v>
      </c>
      <c r="H541" s="215"/>
      <c r="I541" s="98">
        <f>연결_지출수입내역서!O535</f>
        <v>0</v>
      </c>
    </row>
    <row r="542" spans="2:9" ht="20.100000000000001" hidden="1" customHeight="1">
      <c r="B542" s="115">
        <v>530</v>
      </c>
      <c r="C542" s="116">
        <f>연결_지출수입내역서!J536</f>
        <v>0</v>
      </c>
      <c r="D542" s="96">
        <f>연결_지출수입내역서!K536</f>
        <v>0</v>
      </c>
      <c r="E542" s="107">
        <f>연결_지출수입내역서!L536</f>
        <v>0</v>
      </c>
      <c r="F542" s="96">
        <f>연결_지출수입내역서!M536</f>
        <v>0</v>
      </c>
      <c r="G542" s="215">
        <f>연결_지출수입내역서!N536</f>
        <v>0</v>
      </c>
      <c r="H542" s="215"/>
      <c r="I542" s="98">
        <f>연결_지출수입내역서!O536</f>
        <v>0</v>
      </c>
    </row>
    <row r="543" spans="2:9" ht="20.100000000000001" hidden="1" customHeight="1">
      <c r="B543" s="115">
        <v>531</v>
      </c>
      <c r="C543" s="116">
        <f>연결_지출수입내역서!J537</f>
        <v>0</v>
      </c>
      <c r="D543" s="96">
        <f>연결_지출수입내역서!K537</f>
        <v>0</v>
      </c>
      <c r="E543" s="107">
        <f>연결_지출수입내역서!L537</f>
        <v>0</v>
      </c>
      <c r="F543" s="96">
        <f>연결_지출수입내역서!M537</f>
        <v>0</v>
      </c>
      <c r="G543" s="215">
        <f>연결_지출수입내역서!N537</f>
        <v>0</v>
      </c>
      <c r="H543" s="215"/>
      <c r="I543" s="98">
        <f>연결_지출수입내역서!O537</f>
        <v>0</v>
      </c>
    </row>
    <row r="544" spans="2:9" ht="20.100000000000001" hidden="1" customHeight="1">
      <c r="B544" s="115">
        <v>532</v>
      </c>
      <c r="C544" s="116">
        <f>연결_지출수입내역서!J538</f>
        <v>0</v>
      </c>
      <c r="D544" s="96">
        <f>연결_지출수입내역서!K538</f>
        <v>0</v>
      </c>
      <c r="E544" s="107">
        <f>연결_지출수입내역서!L538</f>
        <v>0</v>
      </c>
      <c r="F544" s="96">
        <f>연결_지출수입내역서!M538</f>
        <v>0</v>
      </c>
      <c r="G544" s="215">
        <f>연결_지출수입내역서!N538</f>
        <v>0</v>
      </c>
      <c r="H544" s="215"/>
      <c r="I544" s="98">
        <f>연결_지출수입내역서!O538</f>
        <v>0</v>
      </c>
    </row>
    <row r="545" spans="2:9" ht="20.100000000000001" hidden="1" customHeight="1">
      <c r="B545" s="115">
        <v>533</v>
      </c>
      <c r="C545" s="116">
        <f>연결_지출수입내역서!J539</f>
        <v>0</v>
      </c>
      <c r="D545" s="96">
        <f>연결_지출수입내역서!K539</f>
        <v>0</v>
      </c>
      <c r="E545" s="107">
        <f>연결_지출수입내역서!L539</f>
        <v>0</v>
      </c>
      <c r="F545" s="96">
        <f>연결_지출수입내역서!M539</f>
        <v>0</v>
      </c>
      <c r="G545" s="215">
        <f>연결_지출수입내역서!N539</f>
        <v>0</v>
      </c>
      <c r="H545" s="215"/>
      <c r="I545" s="98">
        <f>연결_지출수입내역서!O539</f>
        <v>0</v>
      </c>
    </row>
    <row r="546" spans="2:9" ht="20.100000000000001" hidden="1" customHeight="1">
      <c r="B546" s="115">
        <v>534</v>
      </c>
      <c r="C546" s="116">
        <f>연결_지출수입내역서!J540</f>
        <v>0</v>
      </c>
      <c r="D546" s="96">
        <f>연결_지출수입내역서!K540</f>
        <v>0</v>
      </c>
      <c r="E546" s="107">
        <f>연결_지출수입내역서!L540</f>
        <v>0</v>
      </c>
      <c r="F546" s="96">
        <f>연결_지출수입내역서!M540</f>
        <v>0</v>
      </c>
      <c r="G546" s="215">
        <f>연결_지출수입내역서!N540</f>
        <v>0</v>
      </c>
      <c r="H546" s="215"/>
      <c r="I546" s="98">
        <f>연결_지출수입내역서!O540</f>
        <v>0</v>
      </c>
    </row>
    <row r="547" spans="2:9" ht="20.100000000000001" hidden="1" customHeight="1">
      <c r="B547" s="115">
        <v>535</v>
      </c>
      <c r="C547" s="116">
        <f>연결_지출수입내역서!J541</f>
        <v>0</v>
      </c>
      <c r="D547" s="96">
        <f>연결_지출수입내역서!K541</f>
        <v>0</v>
      </c>
      <c r="E547" s="107">
        <f>연결_지출수입내역서!L541</f>
        <v>0</v>
      </c>
      <c r="F547" s="96">
        <f>연결_지출수입내역서!M541</f>
        <v>0</v>
      </c>
      <c r="G547" s="215">
        <f>연결_지출수입내역서!N541</f>
        <v>0</v>
      </c>
      <c r="H547" s="215"/>
      <c r="I547" s="98">
        <f>연결_지출수입내역서!O541</f>
        <v>0</v>
      </c>
    </row>
    <row r="548" spans="2:9" ht="20.100000000000001" hidden="1" customHeight="1">
      <c r="B548" s="115">
        <v>536</v>
      </c>
      <c r="C548" s="116">
        <f>연결_지출수입내역서!J542</f>
        <v>0</v>
      </c>
      <c r="D548" s="96">
        <f>연결_지출수입내역서!K542</f>
        <v>0</v>
      </c>
      <c r="E548" s="107">
        <f>연결_지출수입내역서!L542</f>
        <v>0</v>
      </c>
      <c r="F548" s="96">
        <f>연결_지출수입내역서!M542</f>
        <v>0</v>
      </c>
      <c r="G548" s="215">
        <f>연결_지출수입내역서!N542</f>
        <v>0</v>
      </c>
      <c r="H548" s="215"/>
      <c r="I548" s="98">
        <f>연결_지출수입내역서!O542</f>
        <v>0</v>
      </c>
    </row>
    <row r="549" spans="2:9" ht="20.100000000000001" hidden="1" customHeight="1">
      <c r="B549" s="115">
        <v>537</v>
      </c>
      <c r="C549" s="116">
        <f>연결_지출수입내역서!J543</f>
        <v>0</v>
      </c>
      <c r="D549" s="96">
        <f>연결_지출수입내역서!K543</f>
        <v>0</v>
      </c>
      <c r="E549" s="107">
        <f>연결_지출수입내역서!L543</f>
        <v>0</v>
      </c>
      <c r="F549" s="96">
        <f>연결_지출수입내역서!M543</f>
        <v>0</v>
      </c>
      <c r="G549" s="215">
        <f>연결_지출수입내역서!N543</f>
        <v>0</v>
      </c>
      <c r="H549" s="215"/>
      <c r="I549" s="98">
        <f>연결_지출수입내역서!O543</f>
        <v>0</v>
      </c>
    </row>
    <row r="550" spans="2:9" ht="20.100000000000001" hidden="1" customHeight="1">
      <c r="B550" s="115">
        <v>538</v>
      </c>
      <c r="C550" s="116">
        <f>연결_지출수입내역서!J544</f>
        <v>0</v>
      </c>
      <c r="D550" s="96">
        <f>연결_지출수입내역서!K544</f>
        <v>0</v>
      </c>
      <c r="E550" s="107">
        <f>연결_지출수입내역서!L544</f>
        <v>0</v>
      </c>
      <c r="F550" s="96">
        <f>연결_지출수입내역서!M544</f>
        <v>0</v>
      </c>
      <c r="G550" s="215">
        <f>연결_지출수입내역서!N544</f>
        <v>0</v>
      </c>
      <c r="H550" s="215"/>
      <c r="I550" s="98">
        <f>연결_지출수입내역서!O544</f>
        <v>0</v>
      </c>
    </row>
    <row r="551" spans="2:9" ht="20.100000000000001" hidden="1" customHeight="1">
      <c r="B551" s="115">
        <v>539</v>
      </c>
      <c r="C551" s="116">
        <f>연결_지출수입내역서!J545</f>
        <v>0</v>
      </c>
      <c r="D551" s="96">
        <f>연결_지출수입내역서!K545</f>
        <v>0</v>
      </c>
      <c r="E551" s="107">
        <f>연결_지출수입내역서!L545</f>
        <v>0</v>
      </c>
      <c r="F551" s="96">
        <f>연결_지출수입내역서!M545</f>
        <v>0</v>
      </c>
      <c r="G551" s="215">
        <f>연결_지출수입내역서!N545</f>
        <v>0</v>
      </c>
      <c r="H551" s="215"/>
      <c r="I551" s="98">
        <f>연결_지출수입내역서!O545</f>
        <v>0</v>
      </c>
    </row>
    <row r="552" spans="2:9" ht="20.100000000000001" hidden="1" customHeight="1">
      <c r="B552" s="115">
        <v>540</v>
      </c>
      <c r="C552" s="116">
        <f>연결_지출수입내역서!J546</f>
        <v>0</v>
      </c>
      <c r="D552" s="96">
        <f>연결_지출수입내역서!K546</f>
        <v>0</v>
      </c>
      <c r="E552" s="107">
        <f>연결_지출수입내역서!L546</f>
        <v>0</v>
      </c>
      <c r="F552" s="96">
        <f>연결_지출수입내역서!M546</f>
        <v>0</v>
      </c>
      <c r="G552" s="215">
        <f>연결_지출수입내역서!N546</f>
        <v>0</v>
      </c>
      <c r="H552" s="215"/>
      <c r="I552" s="98">
        <f>연결_지출수입내역서!O546</f>
        <v>0</v>
      </c>
    </row>
    <row r="553" spans="2:9" ht="20.100000000000001" hidden="1" customHeight="1">
      <c r="B553" s="115">
        <v>541</v>
      </c>
      <c r="C553" s="116">
        <f>연결_지출수입내역서!J547</f>
        <v>0</v>
      </c>
      <c r="D553" s="96">
        <f>연결_지출수입내역서!K547</f>
        <v>0</v>
      </c>
      <c r="E553" s="107">
        <f>연결_지출수입내역서!L547</f>
        <v>0</v>
      </c>
      <c r="F553" s="96">
        <f>연결_지출수입내역서!M547</f>
        <v>0</v>
      </c>
      <c r="G553" s="215">
        <f>연결_지출수입내역서!N547</f>
        <v>0</v>
      </c>
      <c r="H553" s="215"/>
      <c r="I553" s="98">
        <f>연결_지출수입내역서!O547</f>
        <v>0</v>
      </c>
    </row>
    <row r="554" spans="2:9" ht="20.100000000000001" hidden="1" customHeight="1">
      <c r="B554" s="115">
        <v>542</v>
      </c>
      <c r="C554" s="116">
        <f>연결_지출수입내역서!J548</f>
        <v>0</v>
      </c>
      <c r="D554" s="96">
        <f>연결_지출수입내역서!K548</f>
        <v>0</v>
      </c>
      <c r="E554" s="107">
        <f>연결_지출수입내역서!L548</f>
        <v>0</v>
      </c>
      <c r="F554" s="96">
        <f>연결_지출수입내역서!M548</f>
        <v>0</v>
      </c>
      <c r="G554" s="215">
        <f>연결_지출수입내역서!N548</f>
        <v>0</v>
      </c>
      <c r="H554" s="215"/>
      <c r="I554" s="98">
        <f>연결_지출수입내역서!O548</f>
        <v>0</v>
      </c>
    </row>
    <row r="555" spans="2:9" ht="20.100000000000001" hidden="1" customHeight="1">
      <c r="B555" s="115">
        <v>543</v>
      </c>
      <c r="C555" s="116">
        <f>연결_지출수입내역서!J549</f>
        <v>0</v>
      </c>
      <c r="D555" s="96">
        <f>연결_지출수입내역서!K549</f>
        <v>0</v>
      </c>
      <c r="E555" s="107">
        <f>연결_지출수입내역서!L549</f>
        <v>0</v>
      </c>
      <c r="F555" s="96">
        <f>연결_지출수입내역서!M549</f>
        <v>0</v>
      </c>
      <c r="G555" s="215">
        <f>연결_지출수입내역서!N549</f>
        <v>0</v>
      </c>
      <c r="H555" s="215"/>
      <c r="I555" s="98">
        <f>연결_지출수입내역서!O549</f>
        <v>0</v>
      </c>
    </row>
    <row r="556" spans="2:9" ht="20.100000000000001" hidden="1" customHeight="1">
      <c r="B556" s="115">
        <v>544</v>
      </c>
      <c r="C556" s="116">
        <f>연결_지출수입내역서!J550</f>
        <v>0</v>
      </c>
      <c r="D556" s="96">
        <f>연결_지출수입내역서!K550</f>
        <v>0</v>
      </c>
      <c r="E556" s="107">
        <f>연결_지출수입내역서!L550</f>
        <v>0</v>
      </c>
      <c r="F556" s="96">
        <f>연결_지출수입내역서!M550</f>
        <v>0</v>
      </c>
      <c r="G556" s="215">
        <f>연결_지출수입내역서!N550</f>
        <v>0</v>
      </c>
      <c r="H556" s="215"/>
      <c r="I556" s="98">
        <f>연결_지출수입내역서!O550</f>
        <v>0</v>
      </c>
    </row>
    <row r="557" spans="2:9" ht="20.100000000000001" hidden="1" customHeight="1">
      <c r="B557" s="115">
        <v>545</v>
      </c>
      <c r="C557" s="116">
        <f>연결_지출수입내역서!J551</f>
        <v>0</v>
      </c>
      <c r="D557" s="96">
        <f>연결_지출수입내역서!K551</f>
        <v>0</v>
      </c>
      <c r="E557" s="107">
        <f>연결_지출수입내역서!L551</f>
        <v>0</v>
      </c>
      <c r="F557" s="96">
        <f>연결_지출수입내역서!M551</f>
        <v>0</v>
      </c>
      <c r="G557" s="215">
        <f>연결_지출수입내역서!N551</f>
        <v>0</v>
      </c>
      <c r="H557" s="215"/>
      <c r="I557" s="98">
        <f>연결_지출수입내역서!O551</f>
        <v>0</v>
      </c>
    </row>
    <row r="558" spans="2:9" ht="20.100000000000001" hidden="1" customHeight="1">
      <c r="B558" s="115">
        <v>546</v>
      </c>
      <c r="C558" s="116">
        <f>연결_지출수입내역서!J552</f>
        <v>0</v>
      </c>
      <c r="D558" s="96">
        <f>연결_지출수입내역서!K552</f>
        <v>0</v>
      </c>
      <c r="E558" s="107">
        <f>연결_지출수입내역서!L552</f>
        <v>0</v>
      </c>
      <c r="F558" s="96">
        <f>연결_지출수입내역서!M552</f>
        <v>0</v>
      </c>
      <c r="G558" s="215">
        <f>연결_지출수입내역서!N552</f>
        <v>0</v>
      </c>
      <c r="H558" s="215"/>
      <c r="I558" s="98">
        <f>연결_지출수입내역서!O552</f>
        <v>0</v>
      </c>
    </row>
    <row r="559" spans="2:9" ht="20.100000000000001" hidden="1" customHeight="1">
      <c r="B559" s="115">
        <v>547</v>
      </c>
      <c r="C559" s="116">
        <f>연결_지출수입내역서!J553</f>
        <v>0</v>
      </c>
      <c r="D559" s="96">
        <f>연결_지출수입내역서!K553</f>
        <v>0</v>
      </c>
      <c r="E559" s="107">
        <f>연결_지출수입내역서!L553</f>
        <v>0</v>
      </c>
      <c r="F559" s="96">
        <f>연결_지출수입내역서!M553</f>
        <v>0</v>
      </c>
      <c r="G559" s="215">
        <f>연결_지출수입내역서!N553</f>
        <v>0</v>
      </c>
      <c r="H559" s="215"/>
      <c r="I559" s="98">
        <f>연결_지출수입내역서!O553</f>
        <v>0</v>
      </c>
    </row>
    <row r="560" spans="2:9" ht="20.100000000000001" hidden="1" customHeight="1">
      <c r="B560" s="115">
        <v>548</v>
      </c>
      <c r="C560" s="116">
        <f>연결_지출수입내역서!J554</f>
        <v>0</v>
      </c>
      <c r="D560" s="96">
        <f>연결_지출수입내역서!K554</f>
        <v>0</v>
      </c>
      <c r="E560" s="107">
        <f>연결_지출수입내역서!L554</f>
        <v>0</v>
      </c>
      <c r="F560" s="96">
        <f>연결_지출수입내역서!M554</f>
        <v>0</v>
      </c>
      <c r="G560" s="215">
        <f>연결_지출수입내역서!N554</f>
        <v>0</v>
      </c>
      <c r="H560" s="215"/>
      <c r="I560" s="98">
        <f>연결_지출수입내역서!O554</f>
        <v>0</v>
      </c>
    </row>
    <row r="561" spans="2:9" ht="20.100000000000001" hidden="1" customHeight="1">
      <c r="B561" s="115">
        <v>549</v>
      </c>
      <c r="C561" s="116">
        <f>연결_지출수입내역서!J555</f>
        <v>0</v>
      </c>
      <c r="D561" s="96">
        <f>연결_지출수입내역서!K555</f>
        <v>0</v>
      </c>
      <c r="E561" s="107">
        <f>연결_지출수입내역서!L555</f>
        <v>0</v>
      </c>
      <c r="F561" s="96">
        <f>연결_지출수입내역서!M555</f>
        <v>0</v>
      </c>
      <c r="G561" s="215">
        <f>연결_지출수입내역서!N555</f>
        <v>0</v>
      </c>
      <c r="H561" s="215"/>
      <c r="I561" s="98">
        <f>연결_지출수입내역서!O555</f>
        <v>0</v>
      </c>
    </row>
    <row r="562" spans="2:9" ht="20.100000000000001" hidden="1" customHeight="1">
      <c r="B562" s="115">
        <v>550</v>
      </c>
      <c r="C562" s="116">
        <f>연결_지출수입내역서!J556</f>
        <v>0</v>
      </c>
      <c r="D562" s="96">
        <f>연결_지출수입내역서!K556</f>
        <v>0</v>
      </c>
      <c r="E562" s="107">
        <f>연결_지출수입내역서!L556</f>
        <v>0</v>
      </c>
      <c r="F562" s="96">
        <f>연결_지출수입내역서!M556</f>
        <v>0</v>
      </c>
      <c r="G562" s="215">
        <f>연결_지출수입내역서!N556</f>
        <v>0</v>
      </c>
      <c r="H562" s="215"/>
      <c r="I562" s="98">
        <f>연결_지출수입내역서!O556</f>
        <v>0</v>
      </c>
    </row>
    <row r="563" spans="2:9" ht="20.100000000000001" hidden="1" customHeight="1">
      <c r="B563" s="115">
        <v>551</v>
      </c>
      <c r="C563" s="116">
        <f>연결_지출수입내역서!J557</f>
        <v>0</v>
      </c>
      <c r="D563" s="96">
        <f>연결_지출수입내역서!K557</f>
        <v>0</v>
      </c>
      <c r="E563" s="107">
        <f>연결_지출수입내역서!L557</f>
        <v>0</v>
      </c>
      <c r="F563" s="96">
        <f>연결_지출수입내역서!M557</f>
        <v>0</v>
      </c>
      <c r="G563" s="215">
        <f>연결_지출수입내역서!N557</f>
        <v>0</v>
      </c>
      <c r="H563" s="215"/>
      <c r="I563" s="98">
        <f>연결_지출수입내역서!O557</f>
        <v>0</v>
      </c>
    </row>
    <row r="564" spans="2:9" ht="20.100000000000001" hidden="1" customHeight="1">
      <c r="B564" s="115">
        <v>552</v>
      </c>
      <c r="C564" s="116">
        <f>연결_지출수입내역서!J558</f>
        <v>0</v>
      </c>
      <c r="D564" s="96">
        <f>연결_지출수입내역서!K558</f>
        <v>0</v>
      </c>
      <c r="E564" s="107">
        <f>연결_지출수입내역서!L558</f>
        <v>0</v>
      </c>
      <c r="F564" s="96">
        <f>연결_지출수입내역서!M558</f>
        <v>0</v>
      </c>
      <c r="G564" s="215">
        <f>연결_지출수입내역서!N558</f>
        <v>0</v>
      </c>
      <c r="H564" s="215"/>
      <c r="I564" s="98">
        <f>연결_지출수입내역서!O558</f>
        <v>0</v>
      </c>
    </row>
    <row r="565" spans="2:9" ht="20.100000000000001" hidden="1" customHeight="1">
      <c r="B565" s="115">
        <v>553</v>
      </c>
      <c r="C565" s="116">
        <f>연결_지출수입내역서!J559</f>
        <v>0</v>
      </c>
      <c r="D565" s="96">
        <f>연결_지출수입내역서!K559</f>
        <v>0</v>
      </c>
      <c r="E565" s="107">
        <f>연결_지출수입내역서!L559</f>
        <v>0</v>
      </c>
      <c r="F565" s="96">
        <f>연결_지출수입내역서!M559</f>
        <v>0</v>
      </c>
      <c r="G565" s="215">
        <f>연결_지출수입내역서!N559</f>
        <v>0</v>
      </c>
      <c r="H565" s="215"/>
      <c r="I565" s="98">
        <f>연결_지출수입내역서!O559</f>
        <v>0</v>
      </c>
    </row>
    <row r="566" spans="2:9" ht="20.100000000000001" hidden="1" customHeight="1">
      <c r="B566" s="115">
        <v>554</v>
      </c>
      <c r="C566" s="116">
        <f>연결_지출수입내역서!J560</f>
        <v>0</v>
      </c>
      <c r="D566" s="96">
        <f>연결_지출수입내역서!K560</f>
        <v>0</v>
      </c>
      <c r="E566" s="107">
        <f>연결_지출수입내역서!L560</f>
        <v>0</v>
      </c>
      <c r="F566" s="96">
        <f>연결_지출수입내역서!M560</f>
        <v>0</v>
      </c>
      <c r="G566" s="215">
        <f>연결_지출수입내역서!N560</f>
        <v>0</v>
      </c>
      <c r="H566" s="215"/>
      <c r="I566" s="98">
        <f>연결_지출수입내역서!O560</f>
        <v>0</v>
      </c>
    </row>
    <row r="567" spans="2:9" ht="20.100000000000001" hidden="1" customHeight="1">
      <c r="B567" s="115">
        <v>555</v>
      </c>
      <c r="C567" s="116">
        <f>연결_지출수입내역서!J561</f>
        <v>0</v>
      </c>
      <c r="D567" s="96">
        <f>연결_지출수입내역서!K561</f>
        <v>0</v>
      </c>
      <c r="E567" s="107">
        <f>연결_지출수입내역서!L561</f>
        <v>0</v>
      </c>
      <c r="F567" s="96">
        <f>연결_지출수입내역서!M561</f>
        <v>0</v>
      </c>
      <c r="G567" s="215">
        <f>연결_지출수입내역서!N561</f>
        <v>0</v>
      </c>
      <c r="H567" s="215"/>
      <c r="I567" s="98">
        <f>연결_지출수입내역서!O561</f>
        <v>0</v>
      </c>
    </row>
    <row r="568" spans="2:9" ht="20.100000000000001" hidden="1" customHeight="1">
      <c r="B568" s="115">
        <v>556</v>
      </c>
      <c r="C568" s="116">
        <f>연결_지출수입내역서!J562</f>
        <v>0</v>
      </c>
      <c r="D568" s="96">
        <f>연결_지출수입내역서!K562</f>
        <v>0</v>
      </c>
      <c r="E568" s="107">
        <f>연결_지출수입내역서!L562</f>
        <v>0</v>
      </c>
      <c r="F568" s="96">
        <f>연결_지출수입내역서!M562</f>
        <v>0</v>
      </c>
      <c r="G568" s="215">
        <f>연결_지출수입내역서!N562</f>
        <v>0</v>
      </c>
      <c r="H568" s="215"/>
      <c r="I568" s="98">
        <f>연결_지출수입내역서!O562</f>
        <v>0</v>
      </c>
    </row>
    <row r="569" spans="2:9" ht="20.100000000000001" hidden="1" customHeight="1">
      <c r="B569" s="115">
        <v>557</v>
      </c>
      <c r="C569" s="116">
        <f>연결_지출수입내역서!J563</f>
        <v>0</v>
      </c>
      <c r="D569" s="96">
        <f>연결_지출수입내역서!K563</f>
        <v>0</v>
      </c>
      <c r="E569" s="107">
        <f>연결_지출수입내역서!L563</f>
        <v>0</v>
      </c>
      <c r="F569" s="96">
        <f>연결_지출수입내역서!M563</f>
        <v>0</v>
      </c>
      <c r="G569" s="215">
        <f>연결_지출수입내역서!N563</f>
        <v>0</v>
      </c>
      <c r="H569" s="215"/>
      <c r="I569" s="98">
        <f>연결_지출수입내역서!O563</f>
        <v>0</v>
      </c>
    </row>
    <row r="570" spans="2:9" ht="20.100000000000001" hidden="1" customHeight="1">
      <c r="B570" s="115">
        <v>558</v>
      </c>
      <c r="C570" s="116">
        <f>연결_지출수입내역서!J564</f>
        <v>0</v>
      </c>
      <c r="D570" s="96">
        <f>연결_지출수입내역서!K564</f>
        <v>0</v>
      </c>
      <c r="E570" s="107">
        <f>연결_지출수입내역서!L564</f>
        <v>0</v>
      </c>
      <c r="F570" s="96">
        <f>연결_지출수입내역서!M564</f>
        <v>0</v>
      </c>
      <c r="G570" s="215">
        <f>연결_지출수입내역서!N564</f>
        <v>0</v>
      </c>
      <c r="H570" s="215"/>
      <c r="I570" s="98">
        <f>연결_지출수입내역서!O564</f>
        <v>0</v>
      </c>
    </row>
    <row r="571" spans="2:9" ht="20.100000000000001" hidden="1" customHeight="1">
      <c r="B571" s="115">
        <v>559</v>
      </c>
      <c r="C571" s="116">
        <f>연결_지출수입내역서!J565</f>
        <v>0</v>
      </c>
      <c r="D571" s="96">
        <f>연결_지출수입내역서!K565</f>
        <v>0</v>
      </c>
      <c r="E571" s="107">
        <f>연결_지출수입내역서!L565</f>
        <v>0</v>
      </c>
      <c r="F571" s="96">
        <f>연결_지출수입내역서!M565</f>
        <v>0</v>
      </c>
      <c r="G571" s="215">
        <f>연결_지출수입내역서!N565</f>
        <v>0</v>
      </c>
      <c r="H571" s="215"/>
      <c r="I571" s="98">
        <f>연결_지출수입내역서!O565</f>
        <v>0</v>
      </c>
    </row>
    <row r="572" spans="2:9" ht="20.100000000000001" hidden="1" customHeight="1">
      <c r="B572" s="115">
        <v>560</v>
      </c>
      <c r="C572" s="116">
        <f>연결_지출수입내역서!J566</f>
        <v>0</v>
      </c>
      <c r="D572" s="96">
        <f>연결_지출수입내역서!K566</f>
        <v>0</v>
      </c>
      <c r="E572" s="107">
        <f>연결_지출수입내역서!L566</f>
        <v>0</v>
      </c>
      <c r="F572" s="96">
        <f>연결_지출수입내역서!M566</f>
        <v>0</v>
      </c>
      <c r="G572" s="215">
        <f>연결_지출수입내역서!N566</f>
        <v>0</v>
      </c>
      <c r="H572" s="215"/>
      <c r="I572" s="98">
        <f>연결_지출수입내역서!O566</f>
        <v>0</v>
      </c>
    </row>
    <row r="573" spans="2:9" ht="20.100000000000001" hidden="1" customHeight="1">
      <c r="B573" s="115">
        <v>561</v>
      </c>
      <c r="C573" s="116">
        <f>연결_지출수입내역서!J567</f>
        <v>0</v>
      </c>
      <c r="D573" s="96">
        <f>연결_지출수입내역서!K567</f>
        <v>0</v>
      </c>
      <c r="E573" s="107">
        <f>연결_지출수입내역서!L567</f>
        <v>0</v>
      </c>
      <c r="F573" s="96">
        <f>연결_지출수입내역서!M567</f>
        <v>0</v>
      </c>
      <c r="G573" s="215">
        <f>연결_지출수입내역서!N567</f>
        <v>0</v>
      </c>
      <c r="H573" s="215"/>
      <c r="I573" s="98">
        <f>연결_지출수입내역서!O567</f>
        <v>0</v>
      </c>
    </row>
    <row r="574" spans="2:9" ht="20.100000000000001" hidden="1" customHeight="1">
      <c r="B574" s="115">
        <v>562</v>
      </c>
      <c r="C574" s="116">
        <f>연결_지출수입내역서!J568</f>
        <v>0</v>
      </c>
      <c r="D574" s="96">
        <f>연결_지출수입내역서!K568</f>
        <v>0</v>
      </c>
      <c r="E574" s="107">
        <f>연결_지출수입내역서!L568</f>
        <v>0</v>
      </c>
      <c r="F574" s="96">
        <f>연결_지출수입내역서!M568</f>
        <v>0</v>
      </c>
      <c r="G574" s="215">
        <f>연결_지출수입내역서!N568</f>
        <v>0</v>
      </c>
      <c r="H574" s="215"/>
      <c r="I574" s="98">
        <f>연결_지출수입내역서!O568</f>
        <v>0</v>
      </c>
    </row>
    <row r="575" spans="2:9" ht="20.100000000000001" hidden="1" customHeight="1">
      <c r="B575" s="115">
        <v>563</v>
      </c>
      <c r="C575" s="116">
        <f>연결_지출수입내역서!J569</f>
        <v>0</v>
      </c>
      <c r="D575" s="96">
        <f>연결_지출수입내역서!K569</f>
        <v>0</v>
      </c>
      <c r="E575" s="107">
        <f>연결_지출수입내역서!L569</f>
        <v>0</v>
      </c>
      <c r="F575" s="96">
        <f>연결_지출수입내역서!M569</f>
        <v>0</v>
      </c>
      <c r="G575" s="215">
        <f>연결_지출수입내역서!N569</f>
        <v>0</v>
      </c>
      <c r="H575" s="215"/>
      <c r="I575" s="98">
        <f>연결_지출수입내역서!O569</f>
        <v>0</v>
      </c>
    </row>
    <row r="576" spans="2:9" ht="20.100000000000001" hidden="1" customHeight="1">
      <c r="B576" s="115">
        <v>564</v>
      </c>
      <c r="C576" s="116">
        <f>연결_지출수입내역서!J570</f>
        <v>0</v>
      </c>
      <c r="D576" s="96">
        <f>연결_지출수입내역서!K570</f>
        <v>0</v>
      </c>
      <c r="E576" s="107">
        <f>연결_지출수입내역서!L570</f>
        <v>0</v>
      </c>
      <c r="F576" s="96">
        <f>연결_지출수입내역서!M570</f>
        <v>0</v>
      </c>
      <c r="G576" s="215">
        <f>연결_지출수입내역서!N570</f>
        <v>0</v>
      </c>
      <c r="H576" s="215"/>
      <c r="I576" s="98">
        <f>연결_지출수입내역서!O570</f>
        <v>0</v>
      </c>
    </row>
    <row r="577" spans="2:9" ht="20.100000000000001" hidden="1" customHeight="1">
      <c r="B577" s="115">
        <v>565</v>
      </c>
      <c r="C577" s="116">
        <f>연결_지출수입내역서!J571</f>
        <v>0</v>
      </c>
      <c r="D577" s="96">
        <f>연결_지출수입내역서!K571</f>
        <v>0</v>
      </c>
      <c r="E577" s="107">
        <f>연결_지출수입내역서!L571</f>
        <v>0</v>
      </c>
      <c r="F577" s="96">
        <f>연결_지출수입내역서!M571</f>
        <v>0</v>
      </c>
      <c r="G577" s="215">
        <f>연결_지출수입내역서!N571</f>
        <v>0</v>
      </c>
      <c r="H577" s="215"/>
      <c r="I577" s="98">
        <f>연결_지출수입내역서!O571</f>
        <v>0</v>
      </c>
    </row>
    <row r="578" spans="2:9" ht="20.100000000000001" hidden="1" customHeight="1">
      <c r="B578" s="115">
        <v>566</v>
      </c>
      <c r="C578" s="116">
        <f>연결_지출수입내역서!J572</f>
        <v>0</v>
      </c>
      <c r="D578" s="96">
        <f>연결_지출수입내역서!K572</f>
        <v>0</v>
      </c>
      <c r="E578" s="107">
        <f>연결_지출수입내역서!L572</f>
        <v>0</v>
      </c>
      <c r="F578" s="96">
        <f>연결_지출수입내역서!M572</f>
        <v>0</v>
      </c>
      <c r="G578" s="215">
        <f>연결_지출수입내역서!N572</f>
        <v>0</v>
      </c>
      <c r="H578" s="215"/>
      <c r="I578" s="98">
        <f>연결_지출수입내역서!O572</f>
        <v>0</v>
      </c>
    </row>
    <row r="579" spans="2:9" ht="20.100000000000001" hidden="1" customHeight="1">
      <c r="B579" s="115">
        <v>567</v>
      </c>
      <c r="C579" s="116">
        <f>연결_지출수입내역서!J573</f>
        <v>0</v>
      </c>
      <c r="D579" s="96">
        <f>연결_지출수입내역서!K573</f>
        <v>0</v>
      </c>
      <c r="E579" s="107">
        <f>연결_지출수입내역서!L573</f>
        <v>0</v>
      </c>
      <c r="F579" s="96">
        <f>연결_지출수입내역서!M573</f>
        <v>0</v>
      </c>
      <c r="G579" s="215">
        <f>연결_지출수입내역서!N573</f>
        <v>0</v>
      </c>
      <c r="H579" s="215"/>
      <c r="I579" s="98">
        <f>연결_지출수입내역서!O573</f>
        <v>0</v>
      </c>
    </row>
    <row r="580" spans="2:9" ht="20.100000000000001" hidden="1" customHeight="1">
      <c r="B580" s="115">
        <v>568</v>
      </c>
      <c r="C580" s="116">
        <f>연결_지출수입내역서!J574</f>
        <v>0</v>
      </c>
      <c r="D580" s="96">
        <f>연결_지출수입내역서!K574</f>
        <v>0</v>
      </c>
      <c r="E580" s="107">
        <f>연결_지출수입내역서!L574</f>
        <v>0</v>
      </c>
      <c r="F580" s="96">
        <f>연결_지출수입내역서!M574</f>
        <v>0</v>
      </c>
      <c r="G580" s="215">
        <f>연결_지출수입내역서!N574</f>
        <v>0</v>
      </c>
      <c r="H580" s="215"/>
      <c r="I580" s="98">
        <f>연결_지출수입내역서!O574</f>
        <v>0</v>
      </c>
    </row>
    <row r="581" spans="2:9" ht="20.100000000000001" hidden="1" customHeight="1">
      <c r="B581" s="115">
        <v>569</v>
      </c>
      <c r="C581" s="116">
        <f>연결_지출수입내역서!J575</f>
        <v>0</v>
      </c>
      <c r="D581" s="96">
        <f>연결_지출수입내역서!K575</f>
        <v>0</v>
      </c>
      <c r="E581" s="107">
        <f>연결_지출수입내역서!L575</f>
        <v>0</v>
      </c>
      <c r="F581" s="96">
        <f>연결_지출수입내역서!M575</f>
        <v>0</v>
      </c>
      <c r="G581" s="215">
        <f>연결_지출수입내역서!N575</f>
        <v>0</v>
      </c>
      <c r="H581" s="215"/>
      <c r="I581" s="98">
        <f>연결_지출수입내역서!O575</f>
        <v>0</v>
      </c>
    </row>
    <row r="582" spans="2:9" ht="20.100000000000001" hidden="1" customHeight="1">
      <c r="B582" s="115">
        <v>570</v>
      </c>
      <c r="C582" s="116">
        <f>연결_지출수입내역서!J576</f>
        <v>0</v>
      </c>
      <c r="D582" s="96">
        <f>연결_지출수입내역서!K576</f>
        <v>0</v>
      </c>
      <c r="E582" s="107">
        <f>연결_지출수입내역서!L576</f>
        <v>0</v>
      </c>
      <c r="F582" s="96">
        <f>연결_지출수입내역서!M576</f>
        <v>0</v>
      </c>
      <c r="G582" s="215">
        <f>연결_지출수입내역서!N576</f>
        <v>0</v>
      </c>
      <c r="H582" s="215"/>
      <c r="I582" s="98">
        <f>연결_지출수입내역서!O576</f>
        <v>0</v>
      </c>
    </row>
    <row r="583" spans="2:9" ht="20.100000000000001" hidden="1" customHeight="1">
      <c r="B583" s="115">
        <v>571</v>
      </c>
      <c r="C583" s="116">
        <f>연결_지출수입내역서!J577</f>
        <v>0</v>
      </c>
      <c r="D583" s="96">
        <f>연결_지출수입내역서!K577</f>
        <v>0</v>
      </c>
      <c r="E583" s="107">
        <f>연결_지출수입내역서!L577</f>
        <v>0</v>
      </c>
      <c r="F583" s="96">
        <f>연결_지출수입내역서!M577</f>
        <v>0</v>
      </c>
      <c r="G583" s="215">
        <f>연결_지출수입내역서!N577</f>
        <v>0</v>
      </c>
      <c r="H583" s="215"/>
      <c r="I583" s="98">
        <f>연결_지출수입내역서!O577</f>
        <v>0</v>
      </c>
    </row>
    <row r="584" spans="2:9" ht="20.100000000000001" hidden="1" customHeight="1">
      <c r="B584" s="115">
        <v>572</v>
      </c>
      <c r="C584" s="116">
        <f>연결_지출수입내역서!J578</f>
        <v>0</v>
      </c>
      <c r="D584" s="96">
        <f>연결_지출수입내역서!K578</f>
        <v>0</v>
      </c>
      <c r="E584" s="107">
        <f>연결_지출수입내역서!L578</f>
        <v>0</v>
      </c>
      <c r="F584" s="96">
        <f>연결_지출수입내역서!M578</f>
        <v>0</v>
      </c>
      <c r="G584" s="215">
        <f>연결_지출수입내역서!N578</f>
        <v>0</v>
      </c>
      <c r="H584" s="215"/>
      <c r="I584" s="98">
        <f>연결_지출수입내역서!O578</f>
        <v>0</v>
      </c>
    </row>
    <row r="585" spans="2:9" ht="20.100000000000001" hidden="1" customHeight="1">
      <c r="B585" s="115">
        <v>573</v>
      </c>
      <c r="C585" s="116">
        <f>연결_지출수입내역서!J579</f>
        <v>0</v>
      </c>
      <c r="D585" s="96">
        <f>연결_지출수입내역서!K579</f>
        <v>0</v>
      </c>
      <c r="E585" s="107">
        <f>연결_지출수입내역서!L579</f>
        <v>0</v>
      </c>
      <c r="F585" s="96">
        <f>연결_지출수입내역서!M579</f>
        <v>0</v>
      </c>
      <c r="G585" s="215">
        <f>연결_지출수입내역서!N579</f>
        <v>0</v>
      </c>
      <c r="H585" s="215"/>
      <c r="I585" s="98">
        <f>연결_지출수입내역서!O579</f>
        <v>0</v>
      </c>
    </row>
    <row r="586" spans="2:9" ht="20.100000000000001" hidden="1" customHeight="1">
      <c r="B586" s="115">
        <v>574</v>
      </c>
      <c r="C586" s="116">
        <f>연결_지출수입내역서!J580</f>
        <v>0</v>
      </c>
      <c r="D586" s="96">
        <f>연결_지출수입내역서!K580</f>
        <v>0</v>
      </c>
      <c r="E586" s="107">
        <f>연결_지출수입내역서!L580</f>
        <v>0</v>
      </c>
      <c r="F586" s="96">
        <f>연결_지출수입내역서!M580</f>
        <v>0</v>
      </c>
      <c r="G586" s="215">
        <f>연결_지출수입내역서!N580</f>
        <v>0</v>
      </c>
      <c r="H586" s="215"/>
      <c r="I586" s="98">
        <f>연결_지출수입내역서!O580</f>
        <v>0</v>
      </c>
    </row>
    <row r="587" spans="2:9" ht="20.100000000000001" hidden="1" customHeight="1">
      <c r="B587" s="115">
        <v>575</v>
      </c>
      <c r="C587" s="116">
        <f>연결_지출수입내역서!J581</f>
        <v>0</v>
      </c>
      <c r="D587" s="96">
        <f>연결_지출수입내역서!K581</f>
        <v>0</v>
      </c>
      <c r="E587" s="107">
        <f>연결_지출수입내역서!L581</f>
        <v>0</v>
      </c>
      <c r="F587" s="96">
        <f>연결_지출수입내역서!M581</f>
        <v>0</v>
      </c>
      <c r="G587" s="215">
        <f>연결_지출수입내역서!N581</f>
        <v>0</v>
      </c>
      <c r="H587" s="215"/>
      <c r="I587" s="98">
        <f>연결_지출수입내역서!O581</f>
        <v>0</v>
      </c>
    </row>
    <row r="588" spans="2:9" ht="20.100000000000001" hidden="1" customHeight="1">
      <c r="B588" s="115">
        <v>576</v>
      </c>
      <c r="C588" s="116">
        <f>연결_지출수입내역서!J582</f>
        <v>0</v>
      </c>
      <c r="D588" s="96">
        <f>연결_지출수입내역서!K582</f>
        <v>0</v>
      </c>
      <c r="E588" s="107">
        <f>연결_지출수입내역서!L582</f>
        <v>0</v>
      </c>
      <c r="F588" s="96">
        <f>연결_지출수입내역서!M582</f>
        <v>0</v>
      </c>
      <c r="G588" s="215">
        <f>연결_지출수입내역서!N582</f>
        <v>0</v>
      </c>
      <c r="H588" s="215"/>
      <c r="I588" s="98">
        <f>연결_지출수입내역서!O582</f>
        <v>0</v>
      </c>
    </row>
    <row r="589" spans="2:9" ht="20.100000000000001" hidden="1" customHeight="1">
      <c r="B589" s="115">
        <v>577</v>
      </c>
      <c r="C589" s="116">
        <f>연결_지출수입내역서!J583</f>
        <v>0</v>
      </c>
      <c r="D589" s="96">
        <f>연결_지출수입내역서!K583</f>
        <v>0</v>
      </c>
      <c r="E589" s="107">
        <f>연결_지출수입내역서!L583</f>
        <v>0</v>
      </c>
      <c r="F589" s="96">
        <f>연결_지출수입내역서!M583</f>
        <v>0</v>
      </c>
      <c r="G589" s="215">
        <f>연결_지출수입내역서!N583</f>
        <v>0</v>
      </c>
      <c r="H589" s="215"/>
      <c r="I589" s="98">
        <f>연결_지출수입내역서!O583</f>
        <v>0</v>
      </c>
    </row>
    <row r="590" spans="2:9" ht="20.100000000000001" hidden="1" customHeight="1">
      <c r="B590" s="115">
        <v>578</v>
      </c>
      <c r="C590" s="116">
        <f>연결_지출수입내역서!J584</f>
        <v>0</v>
      </c>
      <c r="D590" s="96">
        <f>연결_지출수입내역서!K584</f>
        <v>0</v>
      </c>
      <c r="E590" s="107">
        <f>연결_지출수입내역서!L584</f>
        <v>0</v>
      </c>
      <c r="F590" s="96">
        <f>연결_지출수입내역서!M584</f>
        <v>0</v>
      </c>
      <c r="G590" s="215">
        <f>연결_지출수입내역서!N584</f>
        <v>0</v>
      </c>
      <c r="H590" s="215"/>
      <c r="I590" s="98">
        <f>연결_지출수입내역서!O584</f>
        <v>0</v>
      </c>
    </row>
    <row r="591" spans="2:9" ht="20.100000000000001" hidden="1" customHeight="1">
      <c r="B591" s="115">
        <v>579</v>
      </c>
      <c r="C591" s="116">
        <f>연결_지출수입내역서!J585</f>
        <v>0</v>
      </c>
      <c r="D591" s="96">
        <f>연결_지출수입내역서!K585</f>
        <v>0</v>
      </c>
      <c r="E591" s="107">
        <f>연결_지출수입내역서!L585</f>
        <v>0</v>
      </c>
      <c r="F591" s="96">
        <f>연결_지출수입내역서!M585</f>
        <v>0</v>
      </c>
      <c r="G591" s="215">
        <f>연결_지출수입내역서!N585</f>
        <v>0</v>
      </c>
      <c r="H591" s="215"/>
      <c r="I591" s="98">
        <f>연결_지출수입내역서!O585</f>
        <v>0</v>
      </c>
    </row>
    <row r="592" spans="2:9" ht="20.100000000000001" hidden="1" customHeight="1">
      <c r="B592" s="115">
        <v>580</v>
      </c>
      <c r="C592" s="116">
        <f>연결_지출수입내역서!J586</f>
        <v>0</v>
      </c>
      <c r="D592" s="96">
        <f>연결_지출수입내역서!K586</f>
        <v>0</v>
      </c>
      <c r="E592" s="107">
        <f>연결_지출수입내역서!L586</f>
        <v>0</v>
      </c>
      <c r="F592" s="96">
        <f>연결_지출수입내역서!M586</f>
        <v>0</v>
      </c>
      <c r="G592" s="215">
        <f>연결_지출수입내역서!N586</f>
        <v>0</v>
      </c>
      <c r="H592" s="215"/>
      <c r="I592" s="98">
        <f>연결_지출수입내역서!O586</f>
        <v>0</v>
      </c>
    </row>
    <row r="593" spans="2:9" ht="20.100000000000001" hidden="1" customHeight="1">
      <c r="B593" s="115">
        <v>581</v>
      </c>
      <c r="C593" s="116">
        <f>연결_지출수입내역서!J587</f>
        <v>0</v>
      </c>
      <c r="D593" s="96">
        <f>연결_지출수입내역서!K587</f>
        <v>0</v>
      </c>
      <c r="E593" s="107">
        <f>연결_지출수입내역서!L587</f>
        <v>0</v>
      </c>
      <c r="F593" s="96">
        <f>연결_지출수입내역서!M587</f>
        <v>0</v>
      </c>
      <c r="G593" s="215">
        <f>연결_지출수입내역서!N587</f>
        <v>0</v>
      </c>
      <c r="H593" s="215"/>
      <c r="I593" s="98">
        <f>연결_지출수입내역서!O587</f>
        <v>0</v>
      </c>
    </row>
    <row r="594" spans="2:9" ht="20.100000000000001" hidden="1" customHeight="1">
      <c r="B594" s="115">
        <v>582</v>
      </c>
      <c r="C594" s="116">
        <f>연결_지출수입내역서!J588</f>
        <v>0</v>
      </c>
      <c r="D594" s="96">
        <f>연결_지출수입내역서!K588</f>
        <v>0</v>
      </c>
      <c r="E594" s="107">
        <f>연결_지출수입내역서!L588</f>
        <v>0</v>
      </c>
      <c r="F594" s="96">
        <f>연결_지출수입내역서!M588</f>
        <v>0</v>
      </c>
      <c r="G594" s="215">
        <f>연결_지출수입내역서!N588</f>
        <v>0</v>
      </c>
      <c r="H594" s="215"/>
      <c r="I594" s="98">
        <f>연결_지출수입내역서!O588</f>
        <v>0</v>
      </c>
    </row>
    <row r="595" spans="2:9" ht="20.100000000000001" hidden="1" customHeight="1">
      <c r="B595" s="115">
        <v>583</v>
      </c>
      <c r="C595" s="116">
        <f>연결_지출수입내역서!J589</f>
        <v>0</v>
      </c>
      <c r="D595" s="96">
        <f>연결_지출수입내역서!K589</f>
        <v>0</v>
      </c>
      <c r="E595" s="107">
        <f>연결_지출수입내역서!L589</f>
        <v>0</v>
      </c>
      <c r="F595" s="96">
        <f>연결_지출수입내역서!M589</f>
        <v>0</v>
      </c>
      <c r="G595" s="215">
        <f>연결_지출수입내역서!N589</f>
        <v>0</v>
      </c>
      <c r="H595" s="215"/>
      <c r="I595" s="98">
        <f>연결_지출수입내역서!O589</f>
        <v>0</v>
      </c>
    </row>
    <row r="596" spans="2:9" ht="20.100000000000001" hidden="1" customHeight="1">
      <c r="B596" s="115">
        <v>584</v>
      </c>
      <c r="C596" s="116">
        <f>연결_지출수입내역서!J590</f>
        <v>0</v>
      </c>
      <c r="D596" s="96">
        <f>연결_지출수입내역서!K590</f>
        <v>0</v>
      </c>
      <c r="E596" s="107">
        <f>연결_지출수입내역서!L590</f>
        <v>0</v>
      </c>
      <c r="F596" s="96">
        <f>연결_지출수입내역서!M590</f>
        <v>0</v>
      </c>
      <c r="G596" s="215">
        <f>연결_지출수입내역서!N590</f>
        <v>0</v>
      </c>
      <c r="H596" s="215"/>
      <c r="I596" s="98">
        <f>연결_지출수입내역서!O590</f>
        <v>0</v>
      </c>
    </row>
    <row r="597" spans="2:9" ht="20.100000000000001" hidden="1" customHeight="1">
      <c r="B597" s="115">
        <v>585</v>
      </c>
      <c r="C597" s="116">
        <f>연결_지출수입내역서!J591</f>
        <v>0</v>
      </c>
      <c r="D597" s="96">
        <f>연결_지출수입내역서!K591</f>
        <v>0</v>
      </c>
      <c r="E597" s="107">
        <f>연결_지출수입내역서!L591</f>
        <v>0</v>
      </c>
      <c r="F597" s="96">
        <f>연결_지출수입내역서!M591</f>
        <v>0</v>
      </c>
      <c r="G597" s="215">
        <f>연결_지출수입내역서!N591</f>
        <v>0</v>
      </c>
      <c r="H597" s="215"/>
      <c r="I597" s="98">
        <f>연결_지출수입내역서!O591</f>
        <v>0</v>
      </c>
    </row>
    <row r="598" spans="2:9" ht="20.100000000000001" hidden="1" customHeight="1">
      <c r="B598" s="115">
        <v>586</v>
      </c>
      <c r="C598" s="116">
        <f>연결_지출수입내역서!J592</f>
        <v>0</v>
      </c>
      <c r="D598" s="96">
        <f>연결_지출수입내역서!K592</f>
        <v>0</v>
      </c>
      <c r="E598" s="107">
        <f>연결_지출수입내역서!L592</f>
        <v>0</v>
      </c>
      <c r="F598" s="96">
        <f>연결_지출수입내역서!M592</f>
        <v>0</v>
      </c>
      <c r="G598" s="215">
        <f>연결_지출수입내역서!N592</f>
        <v>0</v>
      </c>
      <c r="H598" s="215"/>
      <c r="I598" s="98">
        <f>연결_지출수입내역서!O592</f>
        <v>0</v>
      </c>
    </row>
    <row r="599" spans="2:9" ht="20.100000000000001" hidden="1" customHeight="1">
      <c r="B599" s="115">
        <v>587</v>
      </c>
      <c r="C599" s="116">
        <f>연결_지출수입내역서!J593</f>
        <v>0</v>
      </c>
      <c r="D599" s="96">
        <f>연결_지출수입내역서!K593</f>
        <v>0</v>
      </c>
      <c r="E599" s="107">
        <f>연결_지출수입내역서!L593</f>
        <v>0</v>
      </c>
      <c r="F599" s="96">
        <f>연결_지출수입내역서!M593</f>
        <v>0</v>
      </c>
      <c r="G599" s="215">
        <f>연결_지출수입내역서!N593</f>
        <v>0</v>
      </c>
      <c r="H599" s="215"/>
      <c r="I599" s="98">
        <f>연결_지출수입내역서!O593</f>
        <v>0</v>
      </c>
    </row>
    <row r="600" spans="2:9" ht="20.100000000000001" hidden="1" customHeight="1">
      <c r="B600" s="115">
        <v>588</v>
      </c>
      <c r="C600" s="116">
        <f>연결_지출수입내역서!J594</f>
        <v>0</v>
      </c>
      <c r="D600" s="96">
        <f>연결_지출수입내역서!K594</f>
        <v>0</v>
      </c>
      <c r="E600" s="107">
        <f>연결_지출수입내역서!L594</f>
        <v>0</v>
      </c>
      <c r="F600" s="96">
        <f>연결_지출수입내역서!M594</f>
        <v>0</v>
      </c>
      <c r="G600" s="215">
        <f>연결_지출수입내역서!N594</f>
        <v>0</v>
      </c>
      <c r="H600" s="215"/>
      <c r="I600" s="98">
        <f>연결_지출수입내역서!O594</f>
        <v>0</v>
      </c>
    </row>
    <row r="601" spans="2:9" ht="20.100000000000001" hidden="1" customHeight="1">
      <c r="B601" s="115">
        <v>589</v>
      </c>
      <c r="C601" s="116">
        <f>연결_지출수입내역서!J595</f>
        <v>0</v>
      </c>
      <c r="D601" s="96">
        <f>연결_지출수입내역서!K595</f>
        <v>0</v>
      </c>
      <c r="E601" s="107">
        <f>연결_지출수입내역서!L595</f>
        <v>0</v>
      </c>
      <c r="F601" s="96">
        <f>연결_지출수입내역서!M595</f>
        <v>0</v>
      </c>
      <c r="G601" s="215">
        <f>연결_지출수입내역서!N595</f>
        <v>0</v>
      </c>
      <c r="H601" s="215"/>
      <c r="I601" s="98">
        <f>연결_지출수입내역서!O595</f>
        <v>0</v>
      </c>
    </row>
    <row r="602" spans="2:9" ht="20.100000000000001" hidden="1" customHeight="1">
      <c r="B602" s="115">
        <v>590</v>
      </c>
      <c r="C602" s="116">
        <f>연결_지출수입내역서!J596</f>
        <v>0</v>
      </c>
      <c r="D602" s="96">
        <f>연결_지출수입내역서!K596</f>
        <v>0</v>
      </c>
      <c r="E602" s="107">
        <f>연결_지출수입내역서!L596</f>
        <v>0</v>
      </c>
      <c r="F602" s="96">
        <f>연결_지출수입내역서!M596</f>
        <v>0</v>
      </c>
      <c r="G602" s="215">
        <f>연결_지출수입내역서!N596</f>
        <v>0</v>
      </c>
      <c r="H602" s="215"/>
      <c r="I602" s="98">
        <f>연결_지출수입내역서!O596</f>
        <v>0</v>
      </c>
    </row>
    <row r="603" spans="2:9" ht="20.100000000000001" hidden="1" customHeight="1">
      <c r="B603" s="115">
        <v>591</v>
      </c>
      <c r="C603" s="116">
        <f>연결_지출수입내역서!J597</f>
        <v>0</v>
      </c>
      <c r="D603" s="96">
        <f>연결_지출수입내역서!K597</f>
        <v>0</v>
      </c>
      <c r="E603" s="107">
        <f>연결_지출수입내역서!L597</f>
        <v>0</v>
      </c>
      <c r="F603" s="96">
        <f>연결_지출수입내역서!M597</f>
        <v>0</v>
      </c>
      <c r="G603" s="215">
        <f>연결_지출수입내역서!N597</f>
        <v>0</v>
      </c>
      <c r="H603" s="215"/>
      <c r="I603" s="98">
        <f>연결_지출수입내역서!O597</f>
        <v>0</v>
      </c>
    </row>
    <row r="604" spans="2:9" ht="20.100000000000001" hidden="1" customHeight="1">
      <c r="B604" s="115">
        <v>592</v>
      </c>
      <c r="C604" s="116">
        <f>연결_지출수입내역서!J598</f>
        <v>0</v>
      </c>
      <c r="D604" s="96">
        <f>연결_지출수입내역서!K598</f>
        <v>0</v>
      </c>
      <c r="E604" s="107">
        <f>연결_지출수입내역서!L598</f>
        <v>0</v>
      </c>
      <c r="F604" s="96">
        <f>연결_지출수입내역서!M598</f>
        <v>0</v>
      </c>
      <c r="G604" s="215">
        <f>연결_지출수입내역서!N598</f>
        <v>0</v>
      </c>
      <c r="H604" s="215"/>
      <c r="I604" s="98">
        <f>연결_지출수입내역서!O598</f>
        <v>0</v>
      </c>
    </row>
    <row r="605" spans="2:9" ht="20.100000000000001" hidden="1" customHeight="1">
      <c r="B605" s="115">
        <v>593</v>
      </c>
      <c r="C605" s="116">
        <f>연결_지출수입내역서!J599</f>
        <v>0</v>
      </c>
      <c r="D605" s="96">
        <f>연결_지출수입내역서!K599</f>
        <v>0</v>
      </c>
      <c r="E605" s="107">
        <f>연결_지출수입내역서!L599</f>
        <v>0</v>
      </c>
      <c r="F605" s="96">
        <f>연결_지출수입내역서!M599</f>
        <v>0</v>
      </c>
      <c r="G605" s="215">
        <f>연결_지출수입내역서!N599</f>
        <v>0</v>
      </c>
      <c r="H605" s="215"/>
      <c r="I605" s="98">
        <f>연결_지출수입내역서!O599</f>
        <v>0</v>
      </c>
    </row>
    <row r="606" spans="2:9" ht="20.100000000000001" hidden="1" customHeight="1">
      <c r="B606" s="115">
        <v>594</v>
      </c>
      <c r="C606" s="116">
        <f>연결_지출수입내역서!J600</f>
        <v>0</v>
      </c>
      <c r="D606" s="96">
        <f>연결_지출수입내역서!K600</f>
        <v>0</v>
      </c>
      <c r="E606" s="107">
        <f>연결_지출수입내역서!L600</f>
        <v>0</v>
      </c>
      <c r="F606" s="96">
        <f>연결_지출수입내역서!M600</f>
        <v>0</v>
      </c>
      <c r="G606" s="215">
        <f>연결_지출수입내역서!N600</f>
        <v>0</v>
      </c>
      <c r="H606" s="215"/>
      <c r="I606" s="98">
        <f>연결_지출수입내역서!O600</f>
        <v>0</v>
      </c>
    </row>
    <row r="607" spans="2:9" ht="20.100000000000001" hidden="1" customHeight="1">
      <c r="B607" s="115">
        <v>595</v>
      </c>
      <c r="C607" s="116">
        <f>연결_지출수입내역서!J601</f>
        <v>0</v>
      </c>
      <c r="D607" s="96">
        <f>연결_지출수입내역서!K601</f>
        <v>0</v>
      </c>
      <c r="E607" s="107">
        <f>연결_지출수입내역서!L601</f>
        <v>0</v>
      </c>
      <c r="F607" s="96">
        <f>연결_지출수입내역서!M601</f>
        <v>0</v>
      </c>
      <c r="G607" s="215">
        <f>연결_지출수입내역서!N601</f>
        <v>0</v>
      </c>
      <c r="H607" s="215"/>
      <c r="I607" s="98">
        <f>연결_지출수입내역서!O601</f>
        <v>0</v>
      </c>
    </row>
    <row r="608" spans="2:9" ht="20.100000000000001" hidden="1" customHeight="1">
      <c r="B608" s="115">
        <v>596</v>
      </c>
      <c r="C608" s="116">
        <f>연결_지출수입내역서!J602</f>
        <v>0</v>
      </c>
      <c r="D608" s="96">
        <f>연결_지출수입내역서!K602</f>
        <v>0</v>
      </c>
      <c r="E608" s="107">
        <f>연결_지출수입내역서!L602</f>
        <v>0</v>
      </c>
      <c r="F608" s="96">
        <f>연결_지출수입내역서!M602</f>
        <v>0</v>
      </c>
      <c r="G608" s="215">
        <f>연결_지출수입내역서!N602</f>
        <v>0</v>
      </c>
      <c r="H608" s="215"/>
      <c r="I608" s="98">
        <f>연결_지출수입내역서!O602</f>
        <v>0</v>
      </c>
    </row>
    <row r="609" spans="2:9" ht="20.100000000000001" hidden="1" customHeight="1">
      <c r="B609" s="115">
        <v>597</v>
      </c>
      <c r="C609" s="116">
        <f>연결_지출수입내역서!J603</f>
        <v>0</v>
      </c>
      <c r="D609" s="96">
        <f>연결_지출수입내역서!K603</f>
        <v>0</v>
      </c>
      <c r="E609" s="107">
        <f>연결_지출수입내역서!L603</f>
        <v>0</v>
      </c>
      <c r="F609" s="96">
        <f>연결_지출수입내역서!M603</f>
        <v>0</v>
      </c>
      <c r="G609" s="215">
        <f>연결_지출수입내역서!N603</f>
        <v>0</v>
      </c>
      <c r="H609" s="215"/>
      <c r="I609" s="98">
        <f>연결_지출수입내역서!O603</f>
        <v>0</v>
      </c>
    </row>
    <row r="610" spans="2:9" ht="20.100000000000001" hidden="1" customHeight="1">
      <c r="B610" s="115">
        <v>598</v>
      </c>
      <c r="C610" s="116">
        <f>연결_지출수입내역서!J604</f>
        <v>0</v>
      </c>
      <c r="D610" s="96">
        <f>연결_지출수입내역서!K604</f>
        <v>0</v>
      </c>
      <c r="E610" s="107">
        <f>연결_지출수입내역서!L604</f>
        <v>0</v>
      </c>
      <c r="F610" s="96">
        <f>연결_지출수입내역서!M604</f>
        <v>0</v>
      </c>
      <c r="G610" s="215">
        <f>연결_지출수입내역서!N604</f>
        <v>0</v>
      </c>
      <c r="H610" s="215"/>
      <c r="I610" s="98">
        <f>연결_지출수입내역서!O604</f>
        <v>0</v>
      </c>
    </row>
    <row r="611" spans="2:9" ht="20.100000000000001" hidden="1" customHeight="1">
      <c r="B611" s="115">
        <v>599</v>
      </c>
      <c r="C611" s="116">
        <f>연결_지출수입내역서!J605</f>
        <v>0</v>
      </c>
      <c r="D611" s="96">
        <f>연결_지출수입내역서!K605</f>
        <v>0</v>
      </c>
      <c r="E611" s="107">
        <f>연결_지출수입내역서!L605</f>
        <v>0</v>
      </c>
      <c r="F611" s="96">
        <f>연결_지출수입내역서!M605</f>
        <v>0</v>
      </c>
      <c r="G611" s="215">
        <f>연결_지출수입내역서!N605</f>
        <v>0</v>
      </c>
      <c r="H611" s="215"/>
      <c r="I611" s="98">
        <f>연결_지출수입내역서!O605</f>
        <v>0</v>
      </c>
    </row>
    <row r="612" spans="2:9" ht="20.100000000000001" hidden="1" customHeight="1">
      <c r="B612" s="115">
        <v>600</v>
      </c>
      <c r="C612" s="116">
        <f>연결_지출수입내역서!J606</f>
        <v>0</v>
      </c>
      <c r="D612" s="96">
        <f>연결_지출수입내역서!K606</f>
        <v>0</v>
      </c>
      <c r="E612" s="107">
        <f>연결_지출수입내역서!L606</f>
        <v>0</v>
      </c>
      <c r="F612" s="96">
        <f>연결_지출수입내역서!M606</f>
        <v>0</v>
      </c>
      <c r="G612" s="215">
        <f>연결_지출수입내역서!N606</f>
        <v>0</v>
      </c>
      <c r="H612" s="215"/>
      <c r="I612" s="98">
        <f>연결_지출수입내역서!O606</f>
        <v>0</v>
      </c>
    </row>
    <row r="613" spans="2:9" ht="20.100000000000001" hidden="1" customHeight="1">
      <c r="B613" s="115">
        <v>601</v>
      </c>
      <c r="C613" s="116">
        <f>연결_지출수입내역서!J607</f>
        <v>0</v>
      </c>
      <c r="D613" s="96">
        <f>연결_지출수입내역서!K607</f>
        <v>0</v>
      </c>
      <c r="E613" s="107">
        <f>연결_지출수입내역서!L607</f>
        <v>0</v>
      </c>
      <c r="F613" s="96">
        <f>연결_지출수입내역서!M607</f>
        <v>0</v>
      </c>
      <c r="G613" s="215">
        <f>연결_지출수입내역서!N607</f>
        <v>0</v>
      </c>
      <c r="H613" s="215"/>
      <c r="I613" s="98">
        <f>연결_지출수입내역서!O607</f>
        <v>0</v>
      </c>
    </row>
    <row r="614" spans="2:9" ht="20.100000000000001" hidden="1" customHeight="1">
      <c r="B614" s="115">
        <v>602</v>
      </c>
      <c r="C614" s="116">
        <f>연결_지출수입내역서!J608</f>
        <v>0</v>
      </c>
      <c r="D614" s="96">
        <f>연결_지출수입내역서!K608</f>
        <v>0</v>
      </c>
      <c r="E614" s="107">
        <f>연결_지출수입내역서!L608</f>
        <v>0</v>
      </c>
      <c r="F614" s="96">
        <f>연결_지출수입내역서!M608</f>
        <v>0</v>
      </c>
      <c r="G614" s="215">
        <f>연결_지출수입내역서!N608</f>
        <v>0</v>
      </c>
      <c r="H614" s="215"/>
      <c r="I614" s="98">
        <f>연결_지출수입내역서!O608</f>
        <v>0</v>
      </c>
    </row>
    <row r="615" spans="2:9" ht="20.100000000000001" hidden="1" customHeight="1">
      <c r="B615" s="115">
        <v>603</v>
      </c>
      <c r="C615" s="116">
        <f>연결_지출수입내역서!J609</f>
        <v>0</v>
      </c>
      <c r="D615" s="96">
        <f>연결_지출수입내역서!K609</f>
        <v>0</v>
      </c>
      <c r="E615" s="107">
        <f>연결_지출수입내역서!L609</f>
        <v>0</v>
      </c>
      <c r="F615" s="96">
        <f>연결_지출수입내역서!M609</f>
        <v>0</v>
      </c>
      <c r="G615" s="215">
        <f>연결_지출수입내역서!N609</f>
        <v>0</v>
      </c>
      <c r="H615" s="215"/>
      <c r="I615" s="98">
        <f>연결_지출수입내역서!O609</f>
        <v>0</v>
      </c>
    </row>
    <row r="616" spans="2:9" ht="20.100000000000001" hidden="1" customHeight="1">
      <c r="B616" s="115">
        <v>604</v>
      </c>
      <c r="C616" s="116">
        <f>연결_지출수입내역서!J610</f>
        <v>0</v>
      </c>
      <c r="D616" s="96">
        <f>연결_지출수입내역서!K610</f>
        <v>0</v>
      </c>
      <c r="E616" s="107">
        <f>연결_지출수입내역서!L610</f>
        <v>0</v>
      </c>
      <c r="F616" s="96">
        <f>연결_지출수입내역서!M610</f>
        <v>0</v>
      </c>
      <c r="G616" s="215">
        <f>연결_지출수입내역서!N610</f>
        <v>0</v>
      </c>
      <c r="H616" s="215"/>
      <c r="I616" s="98">
        <f>연결_지출수입내역서!O610</f>
        <v>0</v>
      </c>
    </row>
    <row r="617" spans="2:9" ht="20.100000000000001" hidden="1" customHeight="1">
      <c r="B617" s="115">
        <v>605</v>
      </c>
      <c r="C617" s="116">
        <f>연결_지출수입내역서!J611</f>
        <v>0</v>
      </c>
      <c r="D617" s="96">
        <f>연결_지출수입내역서!K611</f>
        <v>0</v>
      </c>
      <c r="E617" s="107">
        <f>연결_지출수입내역서!L611</f>
        <v>0</v>
      </c>
      <c r="F617" s="96">
        <f>연결_지출수입내역서!M611</f>
        <v>0</v>
      </c>
      <c r="G617" s="215">
        <f>연결_지출수입내역서!N611</f>
        <v>0</v>
      </c>
      <c r="H617" s="215"/>
      <c r="I617" s="98">
        <f>연결_지출수입내역서!O611</f>
        <v>0</v>
      </c>
    </row>
    <row r="618" spans="2:9" ht="20.100000000000001" hidden="1" customHeight="1">
      <c r="B618" s="115">
        <v>606</v>
      </c>
      <c r="C618" s="116">
        <f>연결_지출수입내역서!J612</f>
        <v>0</v>
      </c>
      <c r="D618" s="96">
        <f>연결_지출수입내역서!K612</f>
        <v>0</v>
      </c>
      <c r="E618" s="107">
        <f>연결_지출수입내역서!L612</f>
        <v>0</v>
      </c>
      <c r="F618" s="96">
        <f>연결_지출수입내역서!M612</f>
        <v>0</v>
      </c>
      <c r="G618" s="215">
        <f>연결_지출수입내역서!N612</f>
        <v>0</v>
      </c>
      <c r="H618" s="215"/>
      <c r="I618" s="98">
        <f>연결_지출수입내역서!O612</f>
        <v>0</v>
      </c>
    </row>
    <row r="619" spans="2:9" ht="20.100000000000001" hidden="1" customHeight="1">
      <c r="B619" s="115">
        <v>607</v>
      </c>
      <c r="C619" s="116">
        <f>연결_지출수입내역서!J613</f>
        <v>0</v>
      </c>
      <c r="D619" s="96">
        <f>연결_지출수입내역서!K613</f>
        <v>0</v>
      </c>
      <c r="E619" s="107">
        <f>연결_지출수입내역서!L613</f>
        <v>0</v>
      </c>
      <c r="F619" s="96">
        <f>연결_지출수입내역서!M613</f>
        <v>0</v>
      </c>
      <c r="G619" s="215">
        <f>연결_지출수입내역서!N613</f>
        <v>0</v>
      </c>
      <c r="H619" s="215"/>
      <c r="I619" s="98">
        <f>연결_지출수입내역서!O613</f>
        <v>0</v>
      </c>
    </row>
    <row r="620" spans="2:9" ht="20.100000000000001" hidden="1" customHeight="1">
      <c r="B620" s="115">
        <v>608</v>
      </c>
      <c r="C620" s="116">
        <f>연결_지출수입내역서!J614</f>
        <v>0</v>
      </c>
      <c r="D620" s="96">
        <f>연결_지출수입내역서!K614</f>
        <v>0</v>
      </c>
      <c r="E620" s="107">
        <f>연결_지출수입내역서!L614</f>
        <v>0</v>
      </c>
      <c r="F620" s="96">
        <f>연결_지출수입내역서!M614</f>
        <v>0</v>
      </c>
      <c r="G620" s="215">
        <f>연결_지출수입내역서!N614</f>
        <v>0</v>
      </c>
      <c r="H620" s="215"/>
      <c r="I620" s="98">
        <f>연결_지출수입내역서!O614</f>
        <v>0</v>
      </c>
    </row>
    <row r="621" spans="2:9" ht="20.100000000000001" hidden="1" customHeight="1">
      <c r="B621" s="115">
        <v>609</v>
      </c>
      <c r="C621" s="116">
        <f>연결_지출수입내역서!J615</f>
        <v>0</v>
      </c>
      <c r="D621" s="96">
        <f>연결_지출수입내역서!K615</f>
        <v>0</v>
      </c>
      <c r="E621" s="107">
        <f>연결_지출수입내역서!L615</f>
        <v>0</v>
      </c>
      <c r="F621" s="96">
        <f>연결_지출수입내역서!M615</f>
        <v>0</v>
      </c>
      <c r="G621" s="215">
        <f>연결_지출수입내역서!N615</f>
        <v>0</v>
      </c>
      <c r="H621" s="215"/>
      <c r="I621" s="98">
        <f>연결_지출수입내역서!O615</f>
        <v>0</v>
      </c>
    </row>
    <row r="622" spans="2:9" ht="20.100000000000001" hidden="1" customHeight="1">
      <c r="B622" s="115">
        <v>610</v>
      </c>
      <c r="C622" s="116">
        <f>연결_지출수입내역서!J616</f>
        <v>0</v>
      </c>
      <c r="D622" s="96">
        <f>연결_지출수입내역서!K616</f>
        <v>0</v>
      </c>
      <c r="E622" s="107">
        <f>연결_지출수입내역서!L616</f>
        <v>0</v>
      </c>
      <c r="F622" s="96">
        <f>연결_지출수입내역서!M616</f>
        <v>0</v>
      </c>
      <c r="G622" s="215">
        <f>연결_지출수입내역서!N616</f>
        <v>0</v>
      </c>
      <c r="H622" s="215"/>
      <c r="I622" s="98">
        <f>연결_지출수입내역서!O616</f>
        <v>0</v>
      </c>
    </row>
    <row r="623" spans="2:9" ht="20.100000000000001" hidden="1" customHeight="1">
      <c r="B623" s="115">
        <v>611</v>
      </c>
      <c r="C623" s="116">
        <f>연결_지출수입내역서!J617</f>
        <v>0</v>
      </c>
      <c r="D623" s="96">
        <f>연결_지출수입내역서!K617</f>
        <v>0</v>
      </c>
      <c r="E623" s="107">
        <f>연결_지출수입내역서!L617</f>
        <v>0</v>
      </c>
      <c r="F623" s="96">
        <f>연결_지출수입내역서!M617</f>
        <v>0</v>
      </c>
      <c r="G623" s="215">
        <f>연결_지출수입내역서!N617</f>
        <v>0</v>
      </c>
      <c r="H623" s="215"/>
      <c r="I623" s="98">
        <f>연결_지출수입내역서!O617</f>
        <v>0</v>
      </c>
    </row>
    <row r="624" spans="2:9" ht="20.100000000000001" hidden="1" customHeight="1">
      <c r="B624" s="115">
        <v>612</v>
      </c>
      <c r="C624" s="116">
        <f>연결_지출수입내역서!J618</f>
        <v>0</v>
      </c>
      <c r="D624" s="96">
        <f>연결_지출수입내역서!K618</f>
        <v>0</v>
      </c>
      <c r="E624" s="107">
        <f>연결_지출수입내역서!L618</f>
        <v>0</v>
      </c>
      <c r="F624" s="96">
        <f>연결_지출수입내역서!M618</f>
        <v>0</v>
      </c>
      <c r="G624" s="215">
        <f>연결_지출수입내역서!N618</f>
        <v>0</v>
      </c>
      <c r="H624" s="215"/>
      <c r="I624" s="98">
        <f>연결_지출수입내역서!O618</f>
        <v>0</v>
      </c>
    </row>
    <row r="625" spans="2:9" ht="20.100000000000001" hidden="1" customHeight="1">
      <c r="B625" s="115">
        <v>613</v>
      </c>
      <c r="C625" s="116">
        <f>연결_지출수입내역서!J619</f>
        <v>0</v>
      </c>
      <c r="D625" s="96">
        <f>연결_지출수입내역서!K619</f>
        <v>0</v>
      </c>
      <c r="E625" s="107">
        <f>연결_지출수입내역서!L619</f>
        <v>0</v>
      </c>
      <c r="F625" s="96">
        <f>연결_지출수입내역서!M619</f>
        <v>0</v>
      </c>
      <c r="G625" s="215">
        <f>연결_지출수입내역서!N619</f>
        <v>0</v>
      </c>
      <c r="H625" s="215"/>
      <c r="I625" s="98">
        <f>연결_지출수입내역서!O619</f>
        <v>0</v>
      </c>
    </row>
    <row r="626" spans="2:9" ht="20.100000000000001" hidden="1" customHeight="1">
      <c r="B626" s="115">
        <v>614</v>
      </c>
      <c r="C626" s="116">
        <f>연결_지출수입내역서!J620</f>
        <v>0</v>
      </c>
      <c r="D626" s="96">
        <f>연결_지출수입내역서!K620</f>
        <v>0</v>
      </c>
      <c r="E626" s="107">
        <f>연결_지출수입내역서!L620</f>
        <v>0</v>
      </c>
      <c r="F626" s="96">
        <f>연결_지출수입내역서!M620</f>
        <v>0</v>
      </c>
      <c r="G626" s="215">
        <f>연결_지출수입내역서!N620</f>
        <v>0</v>
      </c>
      <c r="H626" s="215"/>
      <c r="I626" s="98">
        <f>연결_지출수입내역서!O620</f>
        <v>0</v>
      </c>
    </row>
    <row r="627" spans="2:9" ht="20.100000000000001" hidden="1" customHeight="1">
      <c r="B627" s="115">
        <v>615</v>
      </c>
      <c r="C627" s="116">
        <f>연결_지출수입내역서!J621</f>
        <v>0</v>
      </c>
      <c r="D627" s="96">
        <f>연결_지출수입내역서!K621</f>
        <v>0</v>
      </c>
      <c r="E627" s="107">
        <f>연결_지출수입내역서!L621</f>
        <v>0</v>
      </c>
      <c r="F627" s="96">
        <f>연결_지출수입내역서!M621</f>
        <v>0</v>
      </c>
      <c r="G627" s="215">
        <f>연결_지출수입내역서!N621</f>
        <v>0</v>
      </c>
      <c r="H627" s="215"/>
      <c r="I627" s="98">
        <f>연결_지출수입내역서!O621</f>
        <v>0</v>
      </c>
    </row>
    <row r="628" spans="2:9" ht="20.100000000000001" hidden="1" customHeight="1">
      <c r="B628" s="115">
        <v>616</v>
      </c>
      <c r="C628" s="116">
        <f>연결_지출수입내역서!J622</f>
        <v>0</v>
      </c>
      <c r="D628" s="96">
        <f>연결_지출수입내역서!K622</f>
        <v>0</v>
      </c>
      <c r="E628" s="107">
        <f>연결_지출수입내역서!L622</f>
        <v>0</v>
      </c>
      <c r="F628" s="96">
        <f>연결_지출수입내역서!M622</f>
        <v>0</v>
      </c>
      <c r="G628" s="215">
        <f>연결_지출수입내역서!N622</f>
        <v>0</v>
      </c>
      <c r="H628" s="215"/>
      <c r="I628" s="98">
        <f>연결_지출수입내역서!O622</f>
        <v>0</v>
      </c>
    </row>
    <row r="629" spans="2:9" ht="20.100000000000001" hidden="1" customHeight="1">
      <c r="B629" s="115">
        <v>617</v>
      </c>
      <c r="C629" s="116">
        <f>연결_지출수입내역서!J623</f>
        <v>0</v>
      </c>
      <c r="D629" s="96">
        <f>연결_지출수입내역서!K623</f>
        <v>0</v>
      </c>
      <c r="E629" s="107">
        <f>연결_지출수입내역서!L623</f>
        <v>0</v>
      </c>
      <c r="F629" s="96">
        <f>연결_지출수입내역서!M623</f>
        <v>0</v>
      </c>
      <c r="G629" s="215">
        <f>연결_지출수입내역서!N623</f>
        <v>0</v>
      </c>
      <c r="H629" s="215"/>
      <c r="I629" s="98">
        <f>연결_지출수입내역서!O623</f>
        <v>0</v>
      </c>
    </row>
    <row r="630" spans="2:9" ht="20.100000000000001" hidden="1" customHeight="1">
      <c r="B630" s="115">
        <v>618</v>
      </c>
      <c r="C630" s="116">
        <f>연결_지출수입내역서!J624</f>
        <v>0</v>
      </c>
      <c r="D630" s="96">
        <f>연결_지출수입내역서!K624</f>
        <v>0</v>
      </c>
      <c r="E630" s="107">
        <f>연결_지출수입내역서!L624</f>
        <v>0</v>
      </c>
      <c r="F630" s="96">
        <f>연결_지출수입내역서!M624</f>
        <v>0</v>
      </c>
      <c r="G630" s="215">
        <f>연결_지출수입내역서!N624</f>
        <v>0</v>
      </c>
      <c r="H630" s="215"/>
      <c r="I630" s="98">
        <f>연결_지출수입내역서!O624</f>
        <v>0</v>
      </c>
    </row>
    <row r="631" spans="2:9" ht="20.100000000000001" hidden="1" customHeight="1">
      <c r="B631" s="115">
        <v>619</v>
      </c>
      <c r="C631" s="116">
        <f>연결_지출수입내역서!J625</f>
        <v>0</v>
      </c>
      <c r="D631" s="96">
        <f>연결_지출수입내역서!K625</f>
        <v>0</v>
      </c>
      <c r="E631" s="107">
        <f>연결_지출수입내역서!L625</f>
        <v>0</v>
      </c>
      <c r="F631" s="96">
        <f>연결_지출수입내역서!M625</f>
        <v>0</v>
      </c>
      <c r="G631" s="215">
        <f>연결_지출수입내역서!N625</f>
        <v>0</v>
      </c>
      <c r="H631" s="215"/>
      <c r="I631" s="98">
        <f>연결_지출수입내역서!O625</f>
        <v>0</v>
      </c>
    </row>
    <row r="632" spans="2:9" ht="20.100000000000001" hidden="1" customHeight="1">
      <c r="B632" s="115">
        <v>620</v>
      </c>
      <c r="C632" s="116">
        <f>연결_지출수입내역서!J626</f>
        <v>0</v>
      </c>
      <c r="D632" s="96">
        <f>연결_지출수입내역서!K626</f>
        <v>0</v>
      </c>
      <c r="E632" s="107">
        <f>연결_지출수입내역서!L626</f>
        <v>0</v>
      </c>
      <c r="F632" s="96">
        <f>연결_지출수입내역서!M626</f>
        <v>0</v>
      </c>
      <c r="G632" s="215">
        <f>연결_지출수입내역서!N626</f>
        <v>0</v>
      </c>
      <c r="H632" s="215"/>
      <c r="I632" s="98">
        <f>연결_지출수입내역서!O626</f>
        <v>0</v>
      </c>
    </row>
    <row r="633" spans="2:9" ht="20.100000000000001" hidden="1" customHeight="1">
      <c r="B633" s="115">
        <v>621</v>
      </c>
      <c r="C633" s="116">
        <f>연결_지출수입내역서!J627</f>
        <v>0</v>
      </c>
      <c r="D633" s="96">
        <f>연결_지출수입내역서!K627</f>
        <v>0</v>
      </c>
      <c r="E633" s="107">
        <f>연결_지출수입내역서!L627</f>
        <v>0</v>
      </c>
      <c r="F633" s="96">
        <f>연결_지출수입내역서!M627</f>
        <v>0</v>
      </c>
      <c r="G633" s="215">
        <f>연결_지출수입내역서!N627</f>
        <v>0</v>
      </c>
      <c r="H633" s="215"/>
      <c r="I633" s="98">
        <f>연결_지출수입내역서!O627</f>
        <v>0</v>
      </c>
    </row>
    <row r="634" spans="2:9" ht="20.100000000000001" hidden="1" customHeight="1">
      <c r="B634" s="115">
        <v>622</v>
      </c>
      <c r="C634" s="116">
        <f>연결_지출수입내역서!J628</f>
        <v>0</v>
      </c>
      <c r="D634" s="96">
        <f>연결_지출수입내역서!K628</f>
        <v>0</v>
      </c>
      <c r="E634" s="107">
        <f>연결_지출수입내역서!L628</f>
        <v>0</v>
      </c>
      <c r="F634" s="96">
        <f>연결_지출수입내역서!M628</f>
        <v>0</v>
      </c>
      <c r="G634" s="215">
        <f>연결_지출수입내역서!N628</f>
        <v>0</v>
      </c>
      <c r="H634" s="215"/>
      <c r="I634" s="98">
        <f>연결_지출수입내역서!O628</f>
        <v>0</v>
      </c>
    </row>
    <row r="635" spans="2:9" ht="20.100000000000001" hidden="1" customHeight="1">
      <c r="B635" s="115">
        <v>623</v>
      </c>
      <c r="C635" s="116">
        <f>연결_지출수입내역서!J629</f>
        <v>0</v>
      </c>
      <c r="D635" s="96">
        <f>연결_지출수입내역서!K629</f>
        <v>0</v>
      </c>
      <c r="E635" s="107">
        <f>연결_지출수입내역서!L629</f>
        <v>0</v>
      </c>
      <c r="F635" s="96">
        <f>연결_지출수입내역서!M629</f>
        <v>0</v>
      </c>
      <c r="G635" s="215">
        <f>연결_지출수입내역서!N629</f>
        <v>0</v>
      </c>
      <c r="H635" s="215"/>
      <c r="I635" s="98">
        <f>연결_지출수입내역서!O629</f>
        <v>0</v>
      </c>
    </row>
    <row r="636" spans="2:9" ht="20.100000000000001" hidden="1" customHeight="1">
      <c r="B636" s="115">
        <v>624</v>
      </c>
      <c r="C636" s="116">
        <f>연결_지출수입내역서!J630</f>
        <v>0</v>
      </c>
      <c r="D636" s="96">
        <f>연결_지출수입내역서!K630</f>
        <v>0</v>
      </c>
      <c r="E636" s="107">
        <f>연결_지출수입내역서!L630</f>
        <v>0</v>
      </c>
      <c r="F636" s="96">
        <f>연결_지출수입내역서!M630</f>
        <v>0</v>
      </c>
      <c r="G636" s="215">
        <f>연결_지출수입내역서!N630</f>
        <v>0</v>
      </c>
      <c r="H636" s="215"/>
      <c r="I636" s="98">
        <f>연결_지출수입내역서!O630</f>
        <v>0</v>
      </c>
    </row>
    <row r="637" spans="2:9" ht="20.100000000000001" hidden="1" customHeight="1">
      <c r="B637" s="115">
        <v>625</v>
      </c>
      <c r="C637" s="116">
        <f>연결_지출수입내역서!J631</f>
        <v>0</v>
      </c>
      <c r="D637" s="96">
        <f>연결_지출수입내역서!K631</f>
        <v>0</v>
      </c>
      <c r="E637" s="107">
        <f>연결_지출수입내역서!L631</f>
        <v>0</v>
      </c>
      <c r="F637" s="96">
        <f>연결_지출수입내역서!M631</f>
        <v>0</v>
      </c>
      <c r="G637" s="215">
        <f>연결_지출수입내역서!N631</f>
        <v>0</v>
      </c>
      <c r="H637" s="215"/>
      <c r="I637" s="98">
        <f>연결_지출수입내역서!O631</f>
        <v>0</v>
      </c>
    </row>
    <row r="638" spans="2:9" ht="20.100000000000001" hidden="1" customHeight="1">
      <c r="B638" s="115">
        <v>626</v>
      </c>
      <c r="C638" s="116">
        <f>연결_지출수입내역서!J632</f>
        <v>0</v>
      </c>
      <c r="D638" s="96">
        <f>연결_지출수입내역서!K632</f>
        <v>0</v>
      </c>
      <c r="E638" s="107">
        <f>연결_지출수입내역서!L632</f>
        <v>0</v>
      </c>
      <c r="F638" s="96">
        <f>연결_지출수입내역서!M632</f>
        <v>0</v>
      </c>
      <c r="G638" s="215">
        <f>연결_지출수입내역서!N632</f>
        <v>0</v>
      </c>
      <c r="H638" s="215"/>
      <c r="I638" s="98">
        <f>연결_지출수입내역서!O632</f>
        <v>0</v>
      </c>
    </row>
    <row r="639" spans="2:9" ht="20.100000000000001" hidden="1" customHeight="1">
      <c r="B639" s="115">
        <v>627</v>
      </c>
      <c r="C639" s="116">
        <f>연결_지출수입내역서!J633</f>
        <v>0</v>
      </c>
      <c r="D639" s="96">
        <f>연결_지출수입내역서!K633</f>
        <v>0</v>
      </c>
      <c r="E639" s="107">
        <f>연결_지출수입내역서!L633</f>
        <v>0</v>
      </c>
      <c r="F639" s="96">
        <f>연결_지출수입내역서!M633</f>
        <v>0</v>
      </c>
      <c r="G639" s="215">
        <f>연결_지출수입내역서!N633</f>
        <v>0</v>
      </c>
      <c r="H639" s="215"/>
      <c r="I639" s="98">
        <f>연결_지출수입내역서!O633</f>
        <v>0</v>
      </c>
    </row>
    <row r="640" spans="2:9" ht="20.100000000000001" hidden="1" customHeight="1">
      <c r="B640" s="115">
        <v>628</v>
      </c>
      <c r="C640" s="116">
        <f>연결_지출수입내역서!J634</f>
        <v>0</v>
      </c>
      <c r="D640" s="96">
        <f>연결_지출수입내역서!K634</f>
        <v>0</v>
      </c>
      <c r="E640" s="107">
        <f>연결_지출수입내역서!L634</f>
        <v>0</v>
      </c>
      <c r="F640" s="96">
        <f>연결_지출수입내역서!M634</f>
        <v>0</v>
      </c>
      <c r="G640" s="215">
        <f>연결_지출수입내역서!N634</f>
        <v>0</v>
      </c>
      <c r="H640" s="215"/>
      <c r="I640" s="98">
        <f>연결_지출수입내역서!O634</f>
        <v>0</v>
      </c>
    </row>
    <row r="641" spans="2:9" ht="20.100000000000001" hidden="1" customHeight="1">
      <c r="B641" s="115">
        <v>629</v>
      </c>
      <c r="C641" s="116">
        <f>연결_지출수입내역서!J635</f>
        <v>0</v>
      </c>
      <c r="D641" s="96">
        <f>연결_지출수입내역서!K635</f>
        <v>0</v>
      </c>
      <c r="E641" s="107">
        <f>연결_지출수입내역서!L635</f>
        <v>0</v>
      </c>
      <c r="F641" s="96">
        <f>연결_지출수입내역서!M635</f>
        <v>0</v>
      </c>
      <c r="G641" s="215">
        <f>연결_지출수입내역서!N635</f>
        <v>0</v>
      </c>
      <c r="H641" s="215"/>
      <c r="I641" s="98">
        <f>연결_지출수입내역서!O635</f>
        <v>0</v>
      </c>
    </row>
    <row r="642" spans="2:9" ht="20.100000000000001" hidden="1" customHeight="1">
      <c r="B642" s="115">
        <v>630</v>
      </c>
      <c r="C642" s="116">
        <f>연결_지출수입내역서!J636</f>
        <v>0</v>
      </c>
      <c r="D642" s="96">
        <f>연결_지출수입내역서!K636</f>
        <v>0</v>
      </c>
      <c r="E642" s="107">
        <f>연결_지출수입내역서!L636</f>
        <v>0</v>
      </c>
      <c r="F642" s="96">
        <f>연결_지출수입내역서!M636</f>
        <v>0</v>
      </c>
      <c r="G642" s="215">
        <f>연결_지출수입내역서!N636</f>
        <v>0</v>
      </c>
      <c r="H642" s="215"/>
      <c r="I642" s="98">
        <f>연결_지출수입내역서!O636</f>
        <v>0</v>
      </c>
    </row>
    <row r="643" spans="2:9" ht="20.100000000000001" hidden="1" customHeight="1">
      <c r="B643" s="115">
        <v>631</v>
      </c>
      <c r="C643" s="116">
        <f>연결_지출수입내역서!J637</f>
        <v>0</v>
      </c>
      <c r="D643" s="96">
        <f>연결_지출수입내역서!K637</f>
        <v>0</v>
      </c>
      <c r="E643" s="107">
        <f>연결_지출수입내역서!L637</f>
        <v>0</v>
      </c>
      <c r="F643" s="96">
        <f>연결_지출수입내역서!M637</f>
        <v>0</v>
      </c>
      <c r="G643" s="215">
        <f>연결_지출수입내역서!N637</f>
        <v>0</v>
      </c>
      <c r="H643" s="215"/>
      <c r="I643" s="98">
        <f>연결_지출수입내역서!O637</f>
        <v>0</v>
      </c>
    </row>
    <row r="644" spans="2:9" ht="20.100000000000001" hidden="1" customHeight="1">
      <c r="B644" s="115">
        <v>632</v>
      </c>
      <c r="C644" s="116">
        <f>연결_지출수입내역서!J638</f>
        <v>0</v>
      </c>
      <c r="D644" s="96">
        <f>연결_지출수입내역서!K638</f>
        <v>0</v>
      </c>
      <c r="E644" s="107">
        <f>연결_지출수입내역서!L638</f>
        <v>0</v>
      </c>
      <c r="F644" s="96">
        <f>연결_지출수입내역서!M638</f>
        <v>0</v>
      </c>
      <c r="G644" s="215">
        <f>연결_지출수입내역서!N638</f>
        <v>0</v>
      </c>
      <c r="H644" s="215"/>
      <c r="I644" s="98">
        <f>연결_지출수입내역서!O638</f>
        <v>0</v>
      </c>
    </row>
    <row r="645" spans="2:9" ht="20.100000000000001" hidden="1" customHeight="1">
      <c r="B645" s="115">
        <v>633</v>
      </c>
      <c r="C645" s="116">
        <f>연결_지출수입내역서!J639</f>
        <v>0</v>
      </c>
      <c r="D645" s="96">
        <f>연결_지출수입내역서!K639</f>
        <v>0</v>
      </c>
      <c r="E645" s="107">
        <f>연결_지출수입내역서!L639</f>
        <v>0</v>
      </c>
      <c r="F645" s="96">
        <f>연결_지출수입내역서!M639</f>
        <v>0</v>
      </c>
      <c r="G645" s="215">
        <f>연결_지출수입내역서!N639</f>
        <v>0</v>
      </c>
      <c r="H645" s="215"/>
      <c r="I645" s="98">
        <f>연결_지출수입내역서!O639</f>
        <v>0</v>
      </c>
    </row>
    <row r="646" spans="2:9" ht="20.100000000000001" hidden="1" customHeight="1">
      <c r="B646" s="115">
        <v>634</v>
      </c>
      <c r="C646" s="116">
        <f>연결_지출수입내역서!J640</f>
        <v>0</v>
      </c>
      <c r="D646" s="96">
        <f>연결_지출수입내역서!K640</f>
        <v>0</v>
      </c>
      <c r="E646" s="107">
        <f>연결_지출수입내역서!L640</f>
        <v>0</v>
      </c>
      <c r="F646" s="96">
        <f>연결_지출수입내역서!M640</f>
        <v>0</v>
      </c>
      <c r="G646" s="215">
        <f>연결_지출수입내역서!N640</f>
        <v>0</v>
      </c>
      <c r="H646" s="215"/>
      <c r="I646" s="98">
        <f>연결_지출수입내역서!O640</f>
        <v>0</v>
      </c>
    </row>
    <row r="647" spans="2:9" ht="20.100000000000001" hidden="1" customHeight="1">
      <c r="B647" s="115">
        <v>635</v>
      </c>
      <c r="C647" s="116">
        <f>연결_지출수입내역서!J641</f>
        <v>0</v>
      </c>
      <c r="D647" s="96">
        <f>연결_지출수입내역서!K641</f>
        <v>0</v>
      </c>
      <c r="E647" s="107">
        <f>연결_지출수입내역서!L641</f>
        <v>0</v>
      </c>
      <c r="F647" s="96">
        <f>연결_지출수입내역서!M641</f>
        <v>0</v>
      </c>
      <c r="G647" s="215">
        <f>연결_지출수입내역서!N641</f>
        <v>0</v>
      </c>
      <c r="H647" s="215"/>
      <c r="I647" s="98">
        <f>연결_지출수입내역서!O641</f>
        <v>0</v>
      </c>
    </row>
    <row r="648" spans="2:9" ht="20.100000000000001" hidden="1" customHeight="1">
      <c r="B648" s="115">
        <v>636</v>
      </c>
      <c r="C648" s="116">
        <f>연결_지출수입내역서!J642</f>
        <v>0</v>
      </c>
      <c r="D648" s="96">
        <f>연결_지출수입내역서!K642</f>
        <v>0</v>
      </c>
      <c r="E648" s="107">
        <f>연결_지출수입내역서!L642</f>
        <v>0</v>
      </c>
      <c r="F648" s="96">
        <f>연결_지출수입내역서!M642</f>
        <v>0</v>
      </c>
      <c r="G648" s="215">
        <f>연결_지출수입내역서!N642</f>
        <v>0</v>
      </c>
      <c r="H648" s="215"/>
      <c r="I648" s="98">
        <f>연결_지출수입내역서!O642</f>
        <v>0</v>
      </c>
    </row>
    <row r="649" spans="2:9" ht="20.100000000000001" hidden="1" customHeight="1">
      <c r="B649" s="115">
        <v>637</v>
      </c>
      <c r="C649" s="116">
        <f>연결_지출수입내역서!J643</f>
        <v>0</v>
      </c>
      <c r="D649" s="96">
        <f>연결_지출수입내역서!K643</f>
        <v>0</v>
      </c>
      <c r="E649" s="107">
        <f>연결_지출수입내역서!L643</f>
        <v>0</v>
      </c>
      <c r="F649" s="96">
        <f>연결_지출수입내역서!M643</f>
        <v>0</v>
      </c>
      <c r="G649" s="215">
        <f>연결_지출수입내역서!N643</f>
        <v>0</v>
      </c>
      <c r="H649" s="215"/>
      <c r="I649" s="98">
        <f>연결_지출수입내역서!O643</f>
        <v>0</v>
      </c>
    </row>
    <row r="650" spans="2:9" ht="20.100000000000001" hidden="1" customHeight="1">
      <c r="B650" s="115">
        <v>638</v>
      </c>
      <c r="C650" s="116">
        <f>연결_지출수입내역서!J644</f>
        <v>0</v>
      </c>
      <c r="D650" s="96">
        <f>연결_지출수입내역서!K644</f>
        <v>0</v>
      </c>
      <c r="E650" s="107">
        <f>연결_지출수입내역서!L644</f>
        <v>0</v>
      </c>
      <c r="F650" s="96">
        <f>연결_지출수입내역서!M644</f>
        <v>0</v>
      </c>
      <c r="G650" s="215">
        <f>연결_지출수입내역서!N644</f>
        <v>0</v>
      </c>
      <c r="H650" s="215"/>
      <c r="I650" s="98">
        <f>연결_지출수입내역서!O644</f>
        <v>0</v>
      </c>
    </row>
    <row r="651" spans="2:9" ht="20.100000000000001" hidden="1" customHeight="1">
      <c r="B651" s="115">
        <v>639</v>
      </c>
      <c r="C651" s="116">
        <f>연결_지출수입내역서!J645</f>
        <v>0</v>
      </c>
      <c r="D651" s="96">
        <f>연결_지출수입내역서!K645</f>
        <v>0</v>
      </c>
      <c r="E651" s="107">
        <f>연결_지출수입내역서!L645</f>
        <v>0</v>
      </c>
      <c r="F651" s="96">
        <f>연결_지출수입내역서!M645</f>
        <v>0</v>
      </c>
      <c r="G651" s="215">
        <f>연결_지출수입내역서!N645</f>
        <v>0</v>
      </c>
      <c r="H651" s="215"/>
      <c r="I651" s="98">
        <f>연결_지출수입내역서!O645</f>
        <v>0</v>
      </c>
    </row>
    <row r="652" spans="2:9" ht="20.100000000000001" hidden="1" customHeight="1">
      <c r="B652" s="115">
        <v>640</v>
      </c>
      <c r="C652" s="116">
        <f>연결_지출수입내역서!J646</f>
        <v>0</v>
      </c>
      <c r="D652" s="96">
        <f>연결_지출수입내역서!K646</f>
        <v>0</v>
      </c>
      <c r="E652" s="107">
        <f>연결_지출수입내역서!L646</f>
        <v>0</v>
      </c>
      <c r="F652" s="96">
        <f>연결_지출수입내역서!M646</f>
        <v>0</v>
      </c>
      <c r="G652" s="215">
        <f>연결_지출수입내역서!N646</f>
        <v>0</v>
      </c>
      <c r="H652" s="215"/>
      <c r="I652" s="98">
        <f>연결_지출수입내역서!O646</f>
        <v>0</v>
      </c>
    </row>
    <row r="653" spans="2:9" ht="20.100000000000001" hidden="1" customHeight="1">
      <c r="B653" s="115">
        <v>641</v>
      </c>
      <c r="C653" s="116">
        <f>연결_지출수입내역서!J647</f>
        <v>0</v>
      </c>
      <c r="D653" s="96">
        <f>연결_지출수입내역서!K647</f>
        <v>0</v>
      </c>
      <c r="E653" s="107">
        <f>연결_지출수입내역서!L647</f>
        <v>0</v>
      </c>
      <c r="F653" s="96">
        <f>연결_지출수입내역서!M647</f>
        <v>0</v>
      </c>
      <c r="G653" s="215">
        <f>연결_지출수입내역서!N647</f>
        <v>0</v>
      </c>
      <c r="H653" s="215"/>
      <c r="I653" s="98">
        <f>연결_지출수입내역서!O647</f>
        <v>0</v>
      </c>
    </row>
    <row r="654" spans="2:9" ht="20.100000000000001" hidden="1" customHeight="1">
      <c r="B654" s="115">
        <v>642</v>
      </c>
      <c r="C654" s="116">
        <f>연결_지출수입내역서!J648</f>
        <v>0</v>
      </c>
      <c r="D654" s="96">
        <f>연결_지출수입내역서!K648</f>
        <v>0</v>
      </c>
      <c r="E654" s="107">
        <f>연결_지출수입내역서!L648</f>
        <v>0</v>
      </c>
      <c r="F654" s="96">
        <f>연결_지출수입내역서!M648</f>
        <v>0</v>
      </c>
      <c r="G654" s="215">
        <f>연결_지출수입내역서!N648</f>
        <v>0</v>
      </c>
      <c r="H654" s="215"/>
      <c r="I654" s="98">
        <f>연결_지출수입내역서!O648</f>
        <v>0</v>
      </c>
    </row>
    <row r="655" spans="2:9" ht="20.100000000000001" hidden="1" customHeight="1">
      <c r="B655" s="115">
        <v>643</v>
      </c>
      <c r="C655" s="116">
        <f>연결_지출수입내역서!J649</f>
        <v>0</v>
      </c>
      <c r="D655" s="96">
        <f>연결_지출수입내역서!K649</f>
        <v>0</v>
      </c>
      <c r="E655" s="107">
        <f>연결_지출수입내역서!L649</f>
        <v>0</v>
      </c>
      <c r="F655" s="96">
        <f>연결_지출수입내역서!M649</f>
        <v>0</v>
      </c>
      <c r="G655" s="215">
        <f>연결_지출수입내역서!N649</f>
        <v>0</v>
      </c>
      <c r="H655" s="215"/>
      <c r="I655" s="98">
        <f>연결_지출수입내역서!O649</f>
        <v>0</v>
      </c>
    </row>
    <row r="656" spans="2:9" ht="20.100000000000001" hidden="1" customHeight="1">
      <c r="B656" s="115">
        <v>644</v>
      </c>
      <c r="C656" s="116">
        <f>연결_지출수입내역서!J650</f>
        <v>0</v>
      </c>
      <c r="D656" s="96">
        <f>연결_지출수입내역서!K650</f>
        <v>0</v>
      </c>
      <c r="E656" s="107">
        <f>연결_지출수입내역서!L650</f>
        <v>0</v>
      </c>
      <c r="F656" s="96">
        <f>연결_지출수입내역서!M650</f>
        <v>0</v>
      </c>
      <c r="G656" s="215">
        <f>연결_지출수입내역서!N650</f>
        <v>0</v>
      </c>
      <c r="H656" s="215"/>
      <c r="I656" s="98">
        <f>연결_지출수입내역서!O650</f>
        <v>0</v>
      </c>
    </row>
    <row r="657" spans="2:9" ht="20.100000000000001" hidden="1" customHeight="1">
      <c r="B657" s="115">
        <v>645</v>
      </c>
      <c r="C657" s="116">
        <f>연결_지출수입내역서!J651</f>
        <v>0</v>
      </c>
      <c r="D657" s="96">
        <f>연결_지출수입내역서!K651</f>
        <v>0</v>
      </c>
      <c r="E657" s="107">
        <f>연결_지출수입내역서!L651</f>
        <v>0</v>
      </c>
      <c r="F657" s="96">
        <f>연결_지출수입내역서!M651</f>
        <v>0</v>
      </c>
      <c r="G657" s="215">
        <f>연결_지출수입내역서!N651</f>
        <v>0</v>
      </c>
      <c r="H657" s="215"/>
      <c r="I657" s="98">
        <f>연결_지출수입내역서!O651</f>
        <v>0</v>
      </c>
    </row>
    <row r="658" spans="2:9" ht="20.100000000000001" hidden="1" customHeight="1">
      <c r="B658" s="115">
        <v>646</v>
      </c>
      <c r="C658" s="116">
        <f>연결_지출수입내역서!J652</f>
        <v>0</v>
      </c>
      <c r="D658" s="96">
        <f>연결_지출수입내역서!K652</f>
        <v>0</v>
      </c>
      <c r="E658" s="107">
        <f>연결_지출수입내역서!L652</f>
        <v>0</v>
      </c>
      <c r="F658" s="96">
        <f>연결_지출수입내역서!M652</f>
        <v>0</v>
      </c>
      <c r="G658" s="215">
        <f>연결_지출수입내역서!N652</f>
        <v>0</v>
      </c>
      <c r="H658" s="215"/>
      <c r="I658" s="98">
        <f>연결_지출수입내역서!O652</f>
        <v>0</v>
      </c>
    </row>
    <row r="659" spans="2:9" ht="20.100000000000001" hidden="1" customHeight="1">
      <c r="B659" s="115">
        <v>647</v>
      </c>
      <c r="C659" s="116">
        <f>연결_지출수입내역서!J653</f>
        <v>0</v>
      </c>
      <c r="D659" s="96">
        <f>연결_지출수입내역서!K653</f>
        <v>0</v>
      </c>
      <c r="E659" s="107">
        <f>연결_지출수입내역서!L653</f>
        <v>0</v>
      </c>
      <c r="F659" s="96">
        <f>연결_지출수입내역서!M653</f>
        <v>0</v>
      </c>
      <c r="G659" s="215">
        <f>연결_지출수입내역서!N653</f>
        <v>0</v>
      </c>
      <c r="H659" s="215"/>
      <c r="I659" s="98">
        <f>연결_지출수입내역서!O653</f>
        <v>0</v>
      </c>
    </row>
    <row r="660" spans="2:9" ht="20.100000000000001" hidden="1" customHeight="1">
      <c r="B660" s="115">
        <v>648</v>
      </c>
      <c r="C660" s="116">
        <f>연결_지출수입내역서!J654</f>
        <v>0</v>
      </c>
      <c r="D660" s="96">
        <f>연결_지출수입내역서!K654</f>
        <v>0</v>
      </c>
      <c r="E660" s="107">
        <f>연결_지출수입내역서!L654</f>
        <v>0</v>
      </c>
      <c r="F660" s="96">
        <f>연결_지출수입내역서!M654</f>
        <v>0</v>
      </c>
      <c r="G660" s="215">
        <f>연결_지출수입내역서!N654</f>
        <v>0</v>
      </c>
      <c r="H660" s="215"/>
      <c r="I660" s="98">
        <f>연결_지출수입내역서!O654</f>
        <v>0</v>
      </c>
    </row>
    <row r="661" spans="2:9" ht="20.100000000000001" hidden="1" customHeight="1">
      <c r="B661" s="115">
        <v>649</v>
      </c>
      <c r="C661" s="116">
        <f>연결_지출수입내역서!J655</f>
        <v>0</v>
      </c>
      <c r="D661" s="96">
        <f>연결_지출수입내역서!K655</f>
        <v>0</v>
      </c>
      <c r="E661" s="107">
        <f>연결_지출수입내역서!L655</f>
        <v>0</v>
      </c>
      <c r="F661" s="96">
        <f>연결_지출수입내역서!M655</f>
        <v>0</v>
      </c>
      <c r="G661" s="215">
        <f>연결_지출수입내역서!N655</f>
        <v>0</v>
      </c>
      <c r="H661" s="215"/>
      <c r="I661" s="98">
        <f>연결_지출수입내역서!O655</f>
        <v>0</v>
      </c>
    </row>
    <row r="662" spans="2:9" ht="20.100000000000001" hidden="1" customHeight="1">
      <c r="B662" s="115">
        <v>650</v>
      </c>
      <c r="C662" s="116">
        <f>연결_지출수입내역서!J656</f>
        <v>0</v>
      </c>
      <c r="D662" s="96">
        <f>연결_지출수입내역서!K656</f>
        <v>0</v>
      </c>
      <c r="E662" s="107">
        <f>연결_지출수입내역서!L656</f>
        <v>0</v>
      </c>
      <c r="F662" s="96">
        <f>연결_지출수입내역서!M656</f>
        <v>0</v>
      </c>
      <c r="G662" s="215">
        <f>연결_지출수입내역서!N656</f>
        <v>0</v>
      </c>
      <c r="H662" s="215"/>
      <c r="I662" s="98">
        <f>연결_지출수입내역서!O656</f>
        <v>0</v>
      </c>
    </row>
    <row r="663" spans="2:9" ht="20.100000000000001" hidden="1" customHeight="1">
      <c r="B663" s="115">
        <v>651</v>
      </c>
      <c r="C663" s="116">
        <f>연결_지출수입내역서!J657</f>
        <v>0</v>
      </c>
      <c r="D663" s="96">
        <f>연결_지출수입내역서!K657</f>
        <v>0</v>
      </c>
      <c r="E663" s="107">
        <f>연결_지출수입내역서!L657</f>
        <v>0</v>
      </c>
      <c r="F663" s="96">
        <f>연결_지출수입내역서!M657</f>
        <v>0</v>
      </c>
      <c r="G663" s="215">
        <f>연결_지출수입내역서!N657</f>
        <v>0</v>
      </c>
      <c r="H663" s="215"/>
      <c r="I663" s="98">
        <f>연결_지출수입내역서!O657</f>
        <v>0</v>
      </c>
    </row>
    <row r="664" spans="2:9" ht="20.100000000000001" hidden="1" customHeight="1">
      <c r="B664" s="115">
        <v>652</v>
      </c>
      <c r="C664" s="116">
        <f>연결_지출수입내역서!J658</f>
        <v>0</v>
      </c>
      <c r="D664" s="96">
        <f>연결_지출수입내역서!K658</f>
        <v>0</v>
      </c>
      <c r="E664" s="107">
        <f>연결_지출수입내역서!L658</f>
        <v>0</v>
      </c>
      <c r="F664" s="96">
        <f>연결_지출수입내역서!M658</f>
        <v>0</v>
      </c>
      <c r="G664" s="215">
        <f>연결_지출수입내역서!N658</f>
        <v>0</v>
      </c>
      <c r="H664" s="215"/>
      <c r="I664" s="98">
        <f>연결_지출수입내역서!O658</f>
        <v>0</v>
      </c>
    </row>
    <row r="665" spans="2:9" ht="20.100000000000001" hidden="1" customHeight="1">
      <c r="B665" s="115">
        <v>653</v>
      </c>
      <c r="C665" s="116">
        <f>연결_지출수입내역서!J659</f>
        <v>0</v>
      </c>
      <c r="D665" s="96">
        <f>연결_지출수입내역서!K659</f>
        <v>0</v>
      </c>
      <c r="E665" s="107">
        <f>연결_지출수입내역서!L659</f>
        <v>0</v>
      </c>
      <c r="F665" s="96">
        <f>연결_지출수입내역서!M659</f>
        <v>0</v>
      </c>
      <c r="G665" s="215">
        <f>연결_지출수입내역서!N659</f>
        <v>0</v>
      </c>
      <c r="H665" s="215"/>
      <c r="I665" s="98">
        <f>연결_지출수입내역서!O659</f>
        <v>0</v>
      </c>
    </row>
    <row r="666" spans="2:9" ht="20.100000000000001" hidden="1" customHeight="1">
      <c r="B666" s="115">
        <v>654</v>
      </c>
      <c r="C666" s="116">
        <f>연결_지출수입내역서!J660</f>
        <v>0</v>
      </c>
      <c r="D666" s="96">
        <f>연결_지출수입내역서!K660</f>
        <v>0</v>
      </c>
      <c r="E666" s="107">
        <f>연결_지출수입내역서!L660</f>
        <v>0</v>
      </c>
      <c r="F666" s="96">
        <f>연결_지출수입내역서!M660</f>
        <v>0</v>
      </c>
      <c r="G666" s="215">
        <f>연결_지출수입내역서!N660</f>
        <v>0</v>
      </c>
      <c r="H666" s="215"/>
      <c r="I666" s="98">
        <f>연결_지출수입내역서!O660</f>
        <v>0</v>
      </c>
    </row>
    <row r="667" spans="2:9" ht="20.100000000000001" hidden="1" customHeight="1">
      <c r="B667" s="115">
        <v>655</v>
      </c>
      <c r="C667" s="116">
        <f>연결_지출수입내역서!J661</f>
        <v>0</v>
      </c>
      <c r="D667" s="96">
        <f>연결_지출수입내역서!K661</f>
        <v>0</v>
      </c>
      <c r="E667" s="107">
        <f>연결_지출수입내역서!L661</f>
        <v>0</v>
      </c>
      <c r="F667" s="96">
        <f>연결_지출수입내역서!M661</f>
        <v>0</v>
      </c>
      <c r="G667" s="215">
        <f>연결_지출수입내역서!N661</f>
        <v>0</v>
      </c>
      <c r="H667" s="215"/>
      <c r="I667" s="98">
        <f>연결_지출수입내역서!O661</f>
        <v>0</v>
      </c>
    </row>
    <row r="668" spans="2:9" ht="20.100000000000001" hidden="1" customHeight="1">
      <c r="B668" s="115">
        <v>656</v>
      </c>
      <c r="C668" s="116">
        <f>연결_지출수입내역서!J662</f>
        <v>0</v>
      </c>
      <c r="D668" s="96">
        <f>연결_지출수입내역서!K662</f>
        <v>0</v>
      </c>
      <c r="E668" s="107">
        <f>연결_지출수입내역서!L662</f>
        <v>0</v>
      </c>
      <c r="F668" s="96">
        <f>연결_지출수입내역서!M662</f>
        <v>0</v>
      </c>
      <c r="G668" s="215">
        <f>연결_지출수입내역서!N662</f>
        <v>0</v>
      </c>
      <c r="H668" s="215"/>
      <c r="I668" s="98">
        <f>연결_지출수입내역서!O662</f>
        <v>0</v>
      </c>
    </row>
    <row r="669" spans="2:9" ht="20.100000000000001" hidden="1" customHeight="1">
      <c r="B669" s="115">
        <v>657</v>
      </c>
      <c r="C669" s="116">
        <f>연결_지출수입내역서!J663</f>
        <v>0</v>
      </c>
      <c r="D669" s="96">
        <f>연결_지출수입내역서!K663</f>
        <v>0</v>
      </c>
      <c r="E669" s="107">
        <f>연결_지출수입내역서!L663</f>
        <v>0</v>
      </c>
      <c r="F669" s="96">
        <f>연결_지출수입내역서!M663</f>
        <v>0</v>
      </c>
      <c r="G669" s="215">
        <f>연결_지출수입내역서!N663</f>
        <v>0</v>
      </c>
      <c r="H669" s="215"/>
      <c r="I669" s="98">
        <f>연결_지출수입내역서!O663</f>
        <v>0</v>
      </c>
    </row>
    <row r="670" spans="2:9" ht="20.100000000000001" hidden="1" customHeight="1">
      <c r="B670" s="115">
        <v>658</v>
      </c>
      <c r="C670" s="116">
        <f>연결_지출수입내역서!J664</f>
        <v>0</v>
      </c>
      <c r="D670" s="96">
        <f>연결_지출수입내역서!K664</f>
        <v>0</v>
      </c>
      <c r="E670" s="107">
        <f>연결_지출수입내역서!L664</f>
        <v>0</v>
      </c>
      <c r="F670" s="96">
        <f>연결_지출수입내역서!M664</f>
        <v>0</v>
      </c>
      <c r="G670" s="215">
        <f>연결_지출수입내역서!N664</f>
        <v>0</v>
      </c>
      <c r="H670" s="215"/>
      <c r="I670" s="98">
        <f>연결_지출수입내역서!O664</f>
        <v>0</v>
      </c>
    </row>
    <row r="671" spans="2:9" ht="20.100000000000001" hidden="1" customHeight="1">
      <c r="B671" s="115">
        <v>659</v>
      </c>
      <c r="C671" s="116">
        <f>연결_지출수입내역서!J665</f>
        <v>0</v>
      </c>
      <c r="D671" s="96">
        <f>연결_지출수입내역서!K665</f>
        <v>0</v>
      </c>
      <c r="E671" s="107">
        <f>연결_지출수입내역서!L665</f>
        <v>0</v>
      </c>
      <c r="F671" s="96">
        <f>연결_지출수입내역서!M665</f>
        <v>0</v>
      </c>
      <c r="G671" s="215">
        <f>연결_지출수입내역서!N665</f>
        <v>0</v>
      </c>
      <c r="H671" s="215"/>
      <c r="I671" s="98">
        <f>연결_지출수입내역서!O665</f>
        <v>0</v>
      </c>
    </row>
    <row r="672" spans="2:9" ht="20.100000000000001" hidden="1" customHeight="1">
      <c r="B672" s="115">
        <v>660</v>
      </c>
      <c r="C672" s="116">
        <f>연결_지출수입내역서!J666</f>
        <v>0</v>
      </c>
      <c r="D672" s="96">
        <f>연결_지출수입내역서!K666</f>
        <v>0</v>
      </c>
      <c r="E672" s="107">
        <f>연결_지출수입내역서!L666</f>
        <v>0</v>
      </c>
      <c r="F672" s="96">
        <f>연결_지출수입내역서!M666</f>
        <v>0</v>
      </c>
      <c r="G672" s="215">
        <f>연결_지출수입내역서!N666</f>
        <v>0</v>
      </c>
      <c r="H672" s="215"/>
      <c r="I672" s="98">
        <f>연결_지출수입내역서!O666</f>
        <v>0</v>
      </c>
    </row>
    <row r="673" spans="2:9" ht="20.100000000000001" hidden="1" customHeight="1">
      <c r="B673" s="115">
        <v>661</v>
      </c>
      <c r="C673" s="116">
        <f>연결_지출수입내역서!J667</f>
        <v>0</v>
      </c>
      <c r="D673" s="96">
        <f>연결_지출수입내역서!K667</f>
        <v>0</v>
      </c>
      <c r="E673" s="107">
        <f>연결_지출수입내역서!L667</f>
        <v>0</v>
      </c>
      <c r="F673" s="96">
        <f>연결_지출수입내역서!M667</f>
        <v>0</v>
      </c>
      <c r="G673" s="215">
        <f>연결_지출수입내역서!N667</f>
        <v>0</v>
      </c>
      <c r="H673" s="215"/>
      <c r="I673" s="98">
        <f>연결_지출수입내역서!O667</f>
        <v>0</v>
      </c>
    </row>
    <row r="674" spans="2:9" ht="20.100000000000001" hidden="1" customHeight="1">
      <c r="B674" s="115">
        <v>662</v>
      </c>
      <c r="C674" s="116">
        <f>연결_지출수입내역서!J668</f>
        <v>0</v>
      </c>
      <c r="D674" s="96">
        <f>연결_지출수입내역서!K668</f>
        <v>0</v>
      </c>
      <c r="E674" s="107">
        <f>연결_지출수입내역서!L668</f>
        <v>0</v>
      </c>
      <c r="F674" s="96">
        <f>연결_지출수입내역서!M668</f>
        <v>0</v>
      </c>
      <c r="G674" s="215">
        <f>연결_지출수입내역서!N668</f>
        <v>0</v>
      </c>
      <c r="H674" s="215"/>
      <c r="I674" s="98">
        <f>연결_지출수입내역서!O668</f>
        <v>0</v>
      </c>
    </row>
    <row r="675" spans="2:9" ht="20.100000000000001" hidden="1" customHeight="1">
      <c r="B675" s="115">
        <v>663</v>
      </c>
      <c r="C675" s="116">
        <f>연결_지출수입내역서!J669</f>
        <v>0</v>
      </c>
      <c r="D675" s="96">
        <f>연결_지출수입내역서!K669</f>
        <v>0</v>
      </c>
      <c r="E675" s="107">
        <f>연결_지출수입내역서!L669</f>
        <v>0</v>
      </c>
      <c r="F675" s="96">
        <f>연결_지출수입내역서!M669</f>
        <v>0</v>
      </c>
      <c r="G675" s="215">
        <f>연결_지출수입내역서!N669</f>
        <v>0</v>
      </c>
      <c r="H675" s="215"/>
      <c r="I675" s="98">
        <f>연결_지출수입내역서!O669</f>
        <v>0</v>
      </c>
    </row>
    <row r="676" spans="2:9" ht="20.100000000000001" hidden="1" customHeight="1">
      <c r="B676" s="115">
        <v>664</v>
      </c>
      <c r="C676" s="116">
        <f>연결_지출수입내역서!J670</f>
        <v>0</v>
      </c>
      <c r="D676" s="96">
        <f>연결_지출수입내역서!K670</f>
        <v>0</v>
      </c>
      <c r="E676" s="107">
        <f>연결_지출수입내역서!L670</f>
        <v>0</v>
      </c>
      <c r="F676" s="96">
        <f>연결_지출수입내역서!M670</f>
        <v>0</v>
      </c>
      <c r="G676" s="215">
        <f>연결_지출수입내역서!N670</f>
        <v>0</v>
      </c>
      <c r="H676" s="215"/>
      <c r="I676" s="98">
        <f>연결_지출수입내역서!O670</f>
        <v>0</v>
      </c>
    </row>
    <row r="677" spans="2:9" ht="20.100000000000001" hidden="1" customHeight="1">
      <c r="B677" s="115">
        <v>665</v>
      </c>
      <c r="C677" s="116">
        <f>연결_지출수입내역서!J671</f>
        <v>0</v>
      </c>
      <c r="D677" s="96">
        <f>연결_지출수입내역서!K671</f>
        <v>0</v>
      </c>
      <c r="E677" s="107">
        <f>연결_지출수입내역서!L671</f>
        <v>0</v>
      </c>
      <c r="F677" s="96">
        <f>연결_지출수입내역서!M671</f>
        <v>0</v>
      </c>
      <c r="G677" s="215">
        <f>연결_지출수입내역서!N671</f>
        <v>0</v>
      </c>
      <c r="H677" s="215"/>
      <c r="I677" s="98">
        <f>연결_지출수입내역서!O671</f>
        <v>0</v>
      </c>
    </row>
    <row r="678" spans="2:9" ht="20.100000000000001" hidden="1" customHeight="1">
      <c r="B678" s="115">
        <v>666</v>
      </c>
      <c r="C678" s="116">
        <f>연결_지출수입내역서!J672</f>
        <v>0</v>
      </c>
      <c r="D678" s="96">
        <f>연결_지출수입내역서!K672</f>
        <v>0</v>
      </c>
      <c r="E678" s="107">
        <f>연결_지출수입내역서!L672</f>
        <v>0</v>
      </c>
      <c r="F678" s="96">
        <f>연결_지출수입내역서!M672</f>
        <v>0</v>
      </c>
      <c r="G678" s="215">
        <f>연결_지출수입내역서!N672</f>
        <v>0</v>
      </c>
      <c r="H678" s="215"/>
      <c r="I678" s="98">
        <f>연결_지출수입내역서!O672</f>
        <v>0</v>
      </c>
    </row>
    <row r="679" spans="2:9" ht="20.100000000000001" hidden="1" customHeight="1">
      <c r="B679" s="115">
        <v>667</v>
      </c>
      <c r="C679" s="116">
        <f>연결_지출수입내역서!J673</f>
        <v>0</v>
      </c>
      <c r="D679" s="96">
        <f>연결_지출수입내역서!K673</f>
        <v>0</v>
      </c>
      <c r="E679" s="107">
        <f>연결_지출수입내역서!L673</f>
        <v>0</v>
      </c>
      <c r="F679" s="96">
        <f>연결_지출수입내역서!M673</f>
        <v>0</v>
      </c>
      <c r="G679" s="215">
        <f>연결_지출수입내역서!N673</f>
        <v>0</v>
      </c>
      <c r="H679" s="215"/>
      <c r="I679" s="98">
        <f>연결_지출수입내역서!O673</f>
        <v>0</v>
      </c>
    </row>
    <row r="680" spans="2:9" ht="20.100000000000001" hidden="1" customHeight="1">
      <c r="B680" s="115">
        <v>668</v>
      </c>
      <c r="C680" s="116">
        <f>연결_지출수입내역서!J674</f>
        <v>0</v>
      </c>
      <c r="D680" s="96">
        <f>연결_지출수입내역서!K674</f>
        <v>0</v>
      </c>
      <c r="E680" s="107">
        <f>연결_지출수입내역서!L674</f>
        <v>0</v>
      </c>
      <c r="F680" s="96">
        <f>연결_지출수입내역서!M674</f>
        <v>0</v>
      </c>
      <c r="G680" s="215">
        <f>연결_지출수입내역서!N674</f>
        <v>0</v>
      </c>
      <c r="H680" s="215"/>
      <c r="I680" s="98">
        <f>연결_지출수입내역서!O674</f>
        <v>0</v>
      </c>
    </row>
    <row r="681" spans="2:9" ht="20.100000000000001" hidden="1" customHeight="1">
      <c r="B681" s="115">
        <v>669</v>
      </c>
      <c r="C681" s="116">
        <f>연결_지출수입내역서!J675</f>
        <v>0</v>
      </c>
      <c r="D681" s="96">
        <f>연결_지출수입내역서!K675</f>
        <v>0</v>
      </c>
      <c r="E681" s="107">
        <f>연결_지출수입내역서!L675</f>
        <v>0</v>
      </c>
      <c r="F681" s="96">
        <f>연결_지출수입내역서!M675</f>
        <v>0</v>
      </c>
      <c r="G681" s="215">
        <f>연결_지출수입내역서!N675</f>
        <v>0</v>
      </c>
      <c r="H681" s="215"/>
      <c r="I681" s="98">
        <f>연결_지출수입내역서!O675</f>
        <v>0</v>
      </c>
    </row>
    <row r="682" spans="2:9" ht="20.100000000000001" hidden="1" customHeight="1">
      <c r="B682" s="115">
        <v>670</v>
      </c>
      <c r="C682" s="116">
        <f>연결_지출수입내역서!J676</f>
        <v>0</v>
      </c>
      <c r="D682" s="96">
        <f>연결_지출수입내역서!K676</f>
        <v>0</v>
      </c>
      <c r="E682" s="107">
        <f>연결_지출수입내역서!L676</f>
        <v>0</v>
      </c>
      <c r="F682" s="96">
        <f>연결_지출수입내역서!M676</f>
        <v>0</v>
      </c>
      <c r="G682" s="215">
        <f>연결_지출수입내역서!N676</f>
        <v>0</v>
      </c>
      <c r="H682" s="215"/>
      <c r="I682" s="98">
        <f>연결_지출수입내역서!O676</f>
        <v>0</v>
      </c>
    </row>
    <row r="683" spans="2:9" ht="20.100000000000001" hidden="1" customHeight="1">
      <c r="B683" s="115">
        <v>671</v>
      </c>
      <c r="C683" s="116">
        <f>연결_지출수입내역서!J677</f>
        <v>0</v>
      </c>
      <c r="D683" s="96">
        <f>연결_지출수입내역서!K677</f>
        <v>0</v>
      </c>
      <c r="E683" s="107">
        <f>연결_지출수입내역서!L677</f>
        <v>0</v>
      </c>
      <c r="F683" s="96">
        <f>연결_지출수입내역서!M677</f>
        <v>0</v>
      </c>
      <c r="G683" s="215">
        <f>연결_지출수입내역서!N677</f>
        <v>0</v>
      </c>
      <c r="H683" s="215"/>
      <c r="I683" s="98">
        <f>연결_지출수입내역서!O677</f>
        <v>0</v>
      </c>
    </row>
    <row r="684" spans="2:9" ht="20.100000000000001" hidden="1" customHeight="1">
      <c r="B684" s="115">
        <v>672</v>
      </c>
      <c r="C684" s="116">
        <f>연결_지출수입내역서!J678</f>
        <v>0</v>
      </c>
      <c r="D684" s="96">
        <f>연결_지출수입내역서!K678</f>
        <v>0</v>
      </c>
      <c r="E684" s="107">
        <f>연결_지출수입내역서!L678</f>
        <v>0</v>
      </c>
      <c r="F684" s="96">
        <f>연결_지출수입내역서!M678</f>
        <v>0</v>
      </c>
      <c r="G684" s="215">
        <f>연결_지출수입내역서!N678</f>
        <v>0</v>
      </c>
      <c r="H684" s="215"/>
      <c r="I684" s="98">
        <f>연결_지출수입내역서!O678</f>
        <v>0</v>
      </c>
    </row>
    <row r="685" spans="2:9" ht="20.100000000000001" hidden="1" customHeight="1">
      <c r="B685" s="115">
        <v>673</v>
      </c>
      <c r="C685" s="116">
        <f>연결_지출수입내역서!J679</f>
        <v>0</v>
      </c>
      <c r="D685" s="96">
        <f>연결_지출수입내역서!K679</f>
        <v>0</v>
      </c>
      <c r="E685" s="107">
        <f>연결_지출수입내역서!L679</f>
        <v>0</v>
      </c>
      <c r="F685" s="96">
        <f>연결_지출수입내역서!M679</f>
        <v>0</v>
      </c>
      <c r="G685" s="215">
        <f>연결_지출수입내역서!N679</f>
        <v>0</v>
      </c>
      <c r="H685" s="215"/>
      <c r="I685" s="98">
        <f>연결_지출수입내역서!O679</f>
        <v>0</v>
      </c>
    </row>
    <row r="686" spans="2:9" ht="20.100000000000001" hidden="1" customHeight="1">
      <c r="B686" s="115">
        <v>674</v>
      </c>
      <c r="C686" s="116">
        <f>연결_지출수입내역서!J680</f>
        <v>0</v>
      </c>
      <c r="D686" s="96">
        <f>연결_지출수입내역서!K680</f>
        <v>0</v>
      </c>
      <c r="E686" s="107">
        <f>연결_지출수입내역서!L680</f>
        <v>0</v>
      </c>
      <c r="F686" s="96">
        <f>연결_지출수입내역서!M680</f>
        <v>0</v>
      </c>
      <c r="G686" s="215">
        <f>연결_지출수입내역서!N680</f>
        <v>0</v>
      </c>
      <c r="H686" s="215"/>
      <c r="I686" s="98">
        <f>연결_지출수입내역서!O680</f>
        <v>0</v>
      </c>
    </row>
    <row r="687" spans="2:9" ht="20.100000000000001" hidden="1" customHeight="1">
      <c r="B687" s="115">
        <v>675</v>
      </c>
      <c r="C687" s="116">
        <f>연결_지출수입내역서!J681</f>
        <v>0</v>
      </c>
      <c r="D687" s="96">
        <f>연결_지출수입내역서!K681</f>
        <v>0</v>
      </c>
      <c r="E687" s="107">
        <f>연결_지출수입내역서!L681</f>
        <v>0</v>
      </c>
      <c r="F687" s="96">
        <f>연결_지출수입내역서!M681</f>
        <v>0</v>
      </c>
      <c r="G687" s="215">
        <f>연결_지출수입내역서!N681</f>
        <v>0</v>
      </c>
      <c r="H687" s="215"/>
      <c r="I687" s="98">
        <f>연결_지출수입내역서!O681</f>
        <v>0</v>
      </c>
    </row>
    <row r="688" spans="2:9" ht="20.100000000000001" hidden="1" customHeight="1">
      <c r="B688" s="115">
        <v>676</v>
      </c>
      <c r="C688" s="116">
        <f>연결_지출수입내역서!J682</f>
        <v>0</v>
      </c>
      <c r="D688" s="96">
        <f>연결_지출수입내역서!K682</f>
        <v>0</v>
      </c>
      <c r="E688" s="107">
        <f>연결_지출수입내역서!L682</f>
        <v>0</v>
      </c>
      <c r="F688" s="96">
        <f>연결_지출수입내역서!M682</f>
        <v>0</v>
      </c>
      <c r="G688" s="215">
        <f>연결_지출수입내역서!N682</f>
        <v>0</v>
      </c>
      <c r="H688" s="215"/>
      <c r="I688" s="98">
        <f>연결_지출수입내역서!O682</f>
        <v>0</v>
      </c>
    </row>
    <row r="689" spans="2:9" ht="20.100000000000001" hidden="1" customHeight="1">
      <c r="B689" s="115">
        <v>677</v>
      </c>
      <c r="C689" s="116">
        <f>연결_지출수입내역서!J683</f>
        <v>0</v>
      </c>
      <c r="D689" s="96">
        <f>연결_지출수입내역서!K683</f>
        <v>0</v>
      </c>
      <c r="E689" s="107">
        <f>연결_지출수입내역서!L683</f>
        <v>0</v>
      </c>
      <c r="F689" s="96">
        <f>연결_지출수입내역서!M683</f>
        <v>0</v>
      </c>
      <c r="G689" s="215">
        <f>연결_지출수입내역서!N683</f>
        <v>0</v>
      </c>
      <c r="H689" s="215"/>
      <c r="I689" s="98">
        <f>연결_지출수입내역서!O683</f>
        <v>0</v>
      </c>
    </row>
    <row r="690" spans="2:9" ht="20.100000000000001" hidden="1" customHeight="1">
      <c r="B690" s="115">
        <v>678</v>
      </c>
      <c r="C690" s="116">
        <f>연결_지출수입내역서!J684</f>
        <v>0</v>
      </c>
      <c r="D690" s="96">
        <f>연결_지출수입내역서!K684</f>
        <v>0</v>
      </c>
      <c r="E690" s="107">
        <f>연결_지출수입내역서!L684</f>
        <v>0</v>
      </c>
      <c r="F690" s="96">
        <f>연결_지출수입내역서!M684</f>
        <v>0</v>
      </c>
      <c r="G690" s="215">
        <f>연결_지출수입내역서!N684</f>
        <v>0</v>
      </c>
      <c r="H690" s="215"/>
      <c r="I690" s="98">
        <f>연결_지출수입내역서!O684</f>
        <v>0</v>
      </c>
    </row>
    <row r="691" spans="2:9" ht="20.100000000000001" hidden="1" customHeight="1">
      <c r="B691" s="115">
        <v>679</v>
      </c>
      <c r="C691" s="116">
        <f>연결_지출수입내역서!J685</f>
        <v>0</v>
      </c>
      <c r="D691" s="96">
        <f>연결_지출수입내역서!K685</f>
        <v>0</v>
      </c>
      <c r="E691" s="107">
        <f>연결_지출수입내역서!L685</f>
        <v>0</v>
      </c>
      <c r="F691" s="96">
        <f>연결_지출수입내역서!M685</f>
        <v>0</v>
      </c>
      <c r="G691" s="215">
        <f>연결_지출수입내역서!N685</f>
        <v>0</v>
      </c>
      <c r="H691" s="215"/>
      <c r="I691" s="98">
        <f>연결_지출수입내역서!O685</f>
        <v>0</v>
      </c>
    </row>
    <row r="692" spans="2:9" ht="20.100000000000001" hidden="1" customHeight="1">
      <c r="B692" s="115">
        <v>680</v>
      </c>
      <c r="C692" s="116">
        <f>연결_지출수입내역서!J686</f>
        <v>0</v>
      </c>
      <c r="D692" s="96">
        <f>연결_지출수입내역서!K686</f>
        <v>0</v>
      </c>
      <c r="E692" s="107">
        <f>연결_지출수입내역서!L686</f>
        <v>0</v>
      </c>
      <c r="F692" s="96">
        <f>연결_지출수입내역서!M686</f>
        <v>0</v>
      </c>
      <c r="G692" s="215">
        <f>연결_지출수입내역서!N686</f>
        <v>0</v>
      </c>
      <c r="H692" s="215"/>
      <c r="I692" s="98">
        <f>연결_지출수입내역서!O686</f>
        <v>0</v>
      </c>
    </row>
    <row r="693" spans="2:9" ht="20.100000000000001" hidden="1" customHeight="1">
      <c r="B693" s="115">
        <v>681</v>
      </c>
      <c r="C693" s="116">
        <f>연결_지출수입내역서!J687</f>
        <v>0</v>
      </c>
      <c r="D693" s="96">
        <f>연결_지출수입내역서!K687</f>
        <v>0</v>
      </c>
      <c r="E693" s="107">
        <f>연결_지출수입내역서!L687</f>
        <v>0</v>
      </c>
      <c r="F693" s="96">
        <f>연결_지출수입내역서!M687</f>
        <v>0</v>
      </c>
      <c r="G693" s="215">
        <f>연결_지출수입내역서!N687</f>
        <v>0</v>
      </c>
      <c r="H693" s="215"/>
      <c r="I693" s="98">
        <f>연결_지출수입내역서!O687</f>
        <v>0</v>
      </c>
    </row>
    <row r="694" spans="2:9" ht="20.100000000000001" hidden="1" customHeight="1">
      <c r="B694" s="115">
        <v>682</v>
      </c>
      <c r="C694" s="116">
        <f>연결_지출수입내역서!J688</f>
        <v>0</v>
      </c>
      <c r="D694" s="96">
        <f>연결_지출수입내역서!K688</f>
        <v>0</v>
      </c>
      <c r="E694" s="107">
        <f>연결_지출수입내역서!L688</f>
        <v>0</v>
      </c>
      <c r="F694" s="96">
        <f>연결_지출수입내역서!M688</f>
        <v>0</v>
      </c>
      <c r="G694" s="215">
        <f>연결_지출수입내역서!N688</f>
        <v>0</v>
      </c>
      <c r="H694" s="215"/>
      <c r="I694" s="98">
        <f>연결_지출수입내역서!O688</f>
        <v>0</v>
      </c>
    </row>
    <row r="695" spans="2:9" ht="20.100000000000001" hidden="1" customHeight="1">
      <c r="B695" s="115">
        <v>683</v>
      </c>
      <c r="C695" s="116">
        <f>연결_지출수입내역서!J689</f>
        <v>0</v>
      </c>
      <c r="D695" s="96">
        <f>연결_지출수입내역서!K689</f>
        <v>0</v>
      </c>
      <c r="E695" s="107">
        <f>연결_지출수입내역서!L689</f>
        <v>0</v>
      </c>
      <c r="F695" s="96">
        <f>연결_지출수입내역서!M689</f>
        <v>0</v>
      </c>
      <c r="G695" s="215">
        <f>연결_지출수입내역서!N689</f>
        <v>0</v>
      </c>
      <c r="H695" s="215"/>
      <c r="I695" s="98">
        <f>연결_지출수입내역서!O689</f>
        <v>0</v>
      </c>
    </row>
    <row r="696" spans="2:9" ht="20.100000000000001" hidden="1" customHeight="1">
      <c r="B696" s="115">
        <v>684</v>
      </c>
      <c r="C696" s="116">
        <f>연결_지출수입내역서!J690</f>
        <v>0</v>
      </c>
      <c r="D696" s="96">
        <f>연결_지출수입내역서!K690</f>
        <v>0</v>
      </c>
      <c r="E696" s="107">
        <f>연결_지출수입내역서!L690</f>
        <v>0</v>
      </c>
      <c r="F696" s="96">
        <f>연결_지출수입내역서!M690</f>
        <v>0</v>
      </c>
      <c r="G696" s="215">
        <f>연결_지출수입내역서!N690</f>
        <v>0</v>
      </c>
      <c r="H696" s="215"/>
      <c r="I696" s="98">
        <f>연결_지출수입내역서!O690</f>
        <v>0</v>
      </c>
    </row>
    <row r="697" spans="2:9" ht="20.100000000000001" hidden="1" customHeight="1">
      <c r="B697" s="115">
        <v>685</v>
      </c>
      <c r="C697" s="116">
        <f>연결_지출수입내역서!J691</f>
        <v>0</v>
      </c>
      <c r="D697" s="96">
        <f>연결_지출수입내역서!K691</f>
        <v>0</v>
      </c>
      <c r="E697" s="107">
        <f>연결_지출수입내역서!L691</f>
        <v>0</v>
      </c>
      <c r="F697" s="96">
        <f>연결_지출수입내역서!M691</f>
        <v>0</v>
      </c>
      <c r="G697" s="215">
        <f>연결_지출수입내역서!N691</f>
        <v>0</v>
      </c>
      <c r="H697" s="215"/>
      <c r="I697" s="98">
        <f>연결_지출수입내역서!O691</f>
        <v>0</v>
      </c>
    </row>
    <row r="698" spans="2:9" ht="20.100000000000001" hidden="1" customHeight="1">
      <c r="B698" s="115">
        <v>686</v>
      </c>
      <c r="C698" s="116">
        <f>연결_지출수입내역서!J692</f>
        <v>0</v>
      </c>
      <c r="D698" s="96">
        <f>연결_지출수입내역서!K692</f>
        <v>0</v>
      </c>
      <c r="E698" s="107">
        <f>연결_지출수입내역서!L692</f>
        <v>0</v>
      </c>
      <c r="F698" s="96">
        <f>연결_지출수입내역서!M692</f>
        <v>0</v>
      </c>
      <c r="G698" s="215">
        <f>연결_지출수입내역서!N692</f>
        <v>0</v>
      </c>
      <c r="H698" s="215"/>
      <c r="I698" s="98">
        <f>연결_지출수입내역서!O692</f>
        <v>0</v>
      </c>
    </row>
    <row r="699" spans="2:9" ht="20.100000000000001" hidden="1" customHeight="1">
      <c r="B699" s="115">
        <v>687</v>
      </c>
      <c r="C699" s="116">
        <f>연결_지출수입내역서!J693</f>
        <v>0</v>
      </c>
      <c r="D699" s="96">
        <f>연결_지출수입내역서!K693</f>
        <v>0</v>
      </c>
      <c r="E699" s="107">
        <f>연결_지출수입내역서!L693</f>
        <v>0</v>
      </c>
      <c r="F699" s="96">
        <f>연결_지출수입내역서!M693</f>
        <v>0</v>
      </c>
      <c r="G699" s="215">
        <f>연결_지출수입내역서!N693</f>
        <v>0</v>
      </c>
      <c r="H699" s="215"/>
      <c r="I699" s="98">
        <f>연결_지출수입내역서!O693</f>
        <v>0</v>
      </c>
    </row>
    <row r="700" spans="2:9" ht="20.100000000000001" hidden="1" customHeight="1">
      <c r="B700" s="115">
        <v>688</v>
      </c>
      <c r="C700" s="116">
        <f>연결_지출수입내역서!J694</f>
        <v>0</v>
      </c>
      <c r="D700" s="96">
        <f>연결_지출수입내역서!K694</f>
        <v>0</v>
      </c>
      <c r="E700" s="107">
        <f>연결_지출수입내역서!L694</f>
        <v>0</v>
      </c>
      <c r="F700" s="96">
        <f>연결_지출수입내역서!M694</f>
        <v>0</v>
      </c>
      <c r="G700" s="215">
        <f>연결_지출수입내역서!N694</f>
        <v>0</v>
      </c>
      <c r="H700" s="215"/>
      <c r="I700" s="98">
        <f>연결_지출수입내역서!O694</f>
        <v>0</v>
      </c>
    </row>
    <row r="701" spans="2:9" ht="20.100000000000001" hidden="1" customHeight="1">
      <c r="B701" s="115">
        <v>689</v>
      </c>
      <c r="C701" s="116">
        <f>연결_지출수입내역서!J695</f>
        <v>0</v>
      </c>
      <c r="D701" s="96">
        <f>연결_지출수입내역서!K695</f>
        <v>0</v>
      </c>
      <c r="E701" s="107">
        <f>연결_지출수입내역서!L695</f>
        <v>0</v>
      </c>
      <c r="F701" s="96">
        <f>연결_지출수입내역서!M695</f>
        <v>0</v>
      </c>
      <c r="G701" s="215">
        <f>연결_지출수입내역서!N695</f>
        <v>0</v>
      </c>
      <c r="H701" s="215"/>
      <c r="I701" s="98">
        <f>연결_지출수입내역서!O695</f>
        <v>0</v>
      </c>
    </row>
    <row r="702" spans="2:9" ht="20.100000000000001" hidden="1" customHeight="1">
      <c r="B702" s="115">
        <v>690</v>
      </c>
      <c r="C702" s="116">
        <f>연결_지출수입내역서!J696</f>
        <v>0</v>
      </c>
      <c r="D702" s="96">
        <f>연결_지출수입내역서!K696</f>
        <v>0</v>
      </c>
      <c r="E702" s="107">
        <f>연결_지출수입내역서!L696</f>
        <v>0</v>
      </c>
      <c r="F702" s="96">
        <f>연결_지출수입내역서!M696</f>
        <v>0</v>
      </c>
      <c r="G702" s="215">
        <f>연결_지출수입내역서!N696</f>
        <v>0</v>
      </c>
      <c r="H702" s="215"/>
      <c r="I702" s="98">
        <f>연결_지출수입내역서!O696</f>
        <v>0</v>
      </c>
    </row>
    <row r="703" spans="2:9" ht="20.100000000000001" hidden="1" customHeight="1">
      <c r="B703" s="115">
        <v>691</v>
      </c>
      <c r="C703" s="116">
        <f>연결_지출수입내역서!J697</f>
        <v>0</v>
      </c>
      <c r="D703" s="96">
        <f>연결_지출수입내역서!K697</f>
        <v>0</v>
      </c>
      <c r="E703" s="107">
        <f>연결_지출수입내역서!L697</f>
        <v>0</v>
      </c>
      <c r="F703" s="96">
        <f>연결_지출수입내역서!M697</f>
        <v>0</v>
      </c>
      <c r="G703" s="215">
        <f>연결_지출수입내역서!N697</f>
        <v>0</v>
      </c>
      <c r="H703" s="215"/>
      <c r="I703" s="98">
        <f>연결_지출수입내역서!O697</f>
        <v>0</v>
      </c>
    </row>
    <row r="704" spans="2:9" ht="20.100000000000001" hidden="1" customHeight="1">
      <c r="B704" s="115">
        <v>692</v>
      </c>
      <c r="C704" s="116">
        <f>연결_지출수입내역서!J698</f>
        <v>0</v>
      </c>
      <c r="D704" s="96">
        <f>연결_지출수입내역서!K698</f>
        <v>0</v>
      </c>
      <c r="E704" s="107">
        <f>연결_지출수입내역서!L698</f>
        <v>0</v>
      </c>
      <c r="F704" s="96">
        <f>연결_지출수입내역서!M698</f>
        <v>0</v>
      </c>
      <c r="G704" s="215">
        <f>연결_지출수입내역서!N698</f>
        <v>0</v>
      </c>
      <c r="H704" s="215"/>
      <c r="I704" s="98">
        <f>연결_지출수입내역서!O698</f>
        <v>0</v>
      </c>
    </row>
    <row r="705" spans="2:9" ht="20.100000000000001" hidden="1" customHeight="1">
      <c r="B705" s="115">
        <v>693</v>
      </c>
      <c r="C705" s="116">
        <f>연결_지출수입내역서!J699</f>
        <v>0</v>
      </c>
      <c r="D705" s="96">
        <f>연결_지출수입내역서!K699</f>
        <v>0</v>
      </c>
      <c r="E705" s="107">
        <f>연결_지출수입내역서!L699</f>
        <v>0</v>
      </c>
      <c r="F705" s="96">
        <f>연결_지출수입내역서!M699</f>
        <v>0</v>
      </c>
      <c r="G705" s="215">
        <f>연결_지출수입내역서!N699</f>
        <v>0</v>
      </c>
      <c r="H705" s="215"/>
      <c r="I705" s="98">
        <f>연결_지출수입내역서!O699</f>
        <v>0</v>
      </c>
    </row>
    <row r="706" spans="2:9" ht="20.100000000000001" hidden="1" customHeight="1">
      <c r="B706" s="115">
        <v>694</v>
      </c>
      <c r="C706" s="116">
        <f>연결_지출수입내역서!J700</f>
        <v>0</v>
      </c>
      <c r="D706" s="96">
        <f>연결_지출수입내역서!K700</f>
        <v>0</v>
      </c>
      <c r="E706" s="107">
        <f>연결_지출수입내역서!L700</f>
        <v>0</v>
      </c>
      <c r="F706" s="96">
        <f>연결_지출수입내역서!M700</f>
        <v>0</v>
      </c>
      <c r="G706" s="215">
        <f>연결_지출수입내역서!N700</f>
        <v>0</v>
      </c>
      <c r="H706" s="215"/>
      <c r="I706" s="98">
        <f>연결_지출수입내역서!O700</f>
        <v>0</v>
      </c>
    </row>
    <row r="707" spans="2:9" ht="20.100000000000001" hidden="1" customHeight="1">
      <c r="B707" s="115">
        <v>695</v>
      </c>
      <c r="C707" s="116">
        <f>연결_지출수입내역서!J701</f>
        <v>0</v>
      </c>
      <c r="D707" s="96">
        <f>연결_지출수입내역서!K701</f>
        <v>0</v>
      </c>
      <c r="E707" s="107">
        <f>연결_지출수입내역서!L701</f>
        <v>0</v>
      </c>
      <c r="F707" s="96">
        <f>연결_지출수입내역서!M701</f>
        <v>0</v>
      </c>
      <c r="G707" s="215">
        <f>연결_지출수입내역서!N701</f>
        <v>0</v>
      </c>
      <c r="H707" s="215"/>
      <c r="I707" s="98">
        <f>연결_지출수입내역서!O701</f>
        <v>0</v>
      </c>
    </row>
    <row r="708" spans="2:9" ht="20.100000000000001" hidden="1" customHeight="1">
      <c r="B708" s="115">
        <v>696</v>
      </c>
      <c r="C708" s="116">
        <f>연결_지출수입내역서!J702</f>
        <v>0</v>
      </c>
      <c r="D708" s="96">
        <f>연결_지출수입내역서!K702</f>
        <v>0</v>
      </c>
      <c r="E708" s="107">
        <f>연결_지출수입내역서!L702</f>
        <v>0</v>
      </c>
      <c r="F708" s="96">
        <f>연결_지출수입내역서!M702</f>
        <v>0</v>
      </c>
      <c r="G708" s="215">
        <f>연결_지출수입내역서!N702</f>
        <v>0</v>
      </c>
      <c r="H708" s="215"/>
      <c r="I708" s="98">
        <f>연결_지출수입내역서!O702</f>
        <v>0</v>
      </c>
    </row>
    <row r="709" spans="2:9" ht="20.100000000000001" hidden="1" customHeight="1">
      <c r="B709" s="115">
        <v>697</v>
      </c>
      <c r="C709" s="116">
        <f>연결_지출수입내역서!J703</f>
        <v>0</v>
      </c>
      <c r="D709" s="96">
        <f>연결_지출수입내역서!K703</f>
        <v>0</v>
      </c>
      <c r="E709" s="107">
        <f>연결_지출수입내역서!L703</f>
        <v>0</v>
      </c>
      <c r="F709" s="96">
        <f>연결_지출수입내역서!M703</f>
        <v>0</v>
      </c>
      <c r="G709" s="215">
        <f>연결_지출수입내역서!N703</f>
        <v>0</v>
      </c>
      <c r="H709" s="215"/>
      <c r="I709" s="98">
        <f>연결_지출수입내역서!O703</f>
        <v>0</v>
      </c>
    </row>
    <row r="710" spans="2:9" ht="20.100000000000001" hidden="1" customHeight="1">
      <c r="B710" s="115">
        <v>698</v>
      </c>
      <c r="C710" s="116">
        <f>연결_지출수입내역서!J704</f>
        <v>0</v>
      </c>
      <c r="D710" s="96">
        <f>연결_지출수입내역서!K704</f>
        <v>0</v>
      </c>
      <c r="E710" s="107">
        <f>연결_지출수입내역서!L704</f>
        <v>0</v>
      </c>
      <c r="F710" s="96">
        <f>연결_지출수입내역서!M704</f>
        <v>0</v>
      </c>
      <c r="G710" s="215">
        <f>연결_지출수입내역서!N704</f>
        <v>0</v>
      </c>
      <c r="H710" s="215"/>
      <c r="I710" s="98">
        <f>연결_지출수입내역서!O704</f>
        <v>0</v>
      </c>
    </row>
    <row r="711" spans="2:9" ht="20.100000000000001" hidden="1" customHeight="1">
      <c r="B711" s="115">
        <v>699</v>
      </c>
      <c r="C711" s="116">
        <f>연결_지출수입내역서!J705</f>
        <v>0</v>
      </c>
      <c r="D711" s="96">
        <f>연결_지출수입내역서!K705</f>
        <v>0</v>
      </c>
      <c r="E711" s="107">
        <f>연결_지출수입내역서!L705</f>
        <v>0</v>
      </c>
      <c r="F711" s="96">
        <f>연결_지출수입내역서!M705</f>
        <v>0</v>
      </c>
      <c r="G711" s="215">
        <f>연결_지출수입내역서!N705</f>
        <v>0</v>
      </c>
      <c r="H711" s="215"/>
      <c r="I711" s="98">
        <f>연결_지출수입내역서!O705</f>
        <v>0</v>
      </c>
    </row>
    <row r="712" spans="2:9" ht="20.100000000000001" hidden="1" customHeight="1">
      <c r="B712" s="115">
        <v>700</v>
      </c>
      <c r="C712" s="116">
        <f>연결_지출수입내역서!J706</f>
        <v>0</v>
      </c>
      <c r="D712" s="96">
        <f>연결_지출수입내역서!K706</f>
        <v>0</v>
      </c>
      <c r="E712" s="107">
        <f>연결_지출수입내역서!L706</f>
        <v>0</v>
      </c>
      <c r="F712" s="96">
        <f>연결_지출수입내역서!M706</f>
        <v>0</v>
      </c>
      <c r="G712" s="215">
        <f>연결_지출수입내역서!N706</f>
        <v>0</v>
      </c>
      <c r="H712" s="215"/>
      <c r="I712" s="98">
        <f>연결_지출수입내역서!O706</f>
        <v>0</v>
      </c>
    </row>
    <row r="713" spans="2:9" ht="20.100000000000001" hidden="1" customHeight="1">
      <c r="B713" s="115">
        <v>701</v>
      </c>
      <c r="C713" s="116">
        <f>연결_지출수입내역서!J707</f>
        <v>0</v>
      </c>
      <c r="D713" s="96">
        <f>연결_지출수입내역서!K707</f>
        <v>0</v>
      </c>
      <c r="E713" s="107">
        <f>연결_지출수입내역서!L707</f>
        <v>0</v>
      </c>
      <c r="F713" s="96">
        <f>연결_지출수입내역서!M707</f>
        <v>0</v>
      </c>
      <c r="G713" s="215">
        <f>연결_지출수입내역서!N707</f>
        <v>0</v>
      </c>
      <c r="H713" s="215"/>
      <c r="I713" s="98">
        <f>연결_지출수입내역서!O707</f>
        <v>0</v>
      </c>
    </row>
    <row r="714" spans="2:9" ht="20.100000000000001" hidden="1" customHeight="1">
      <c r="B714" s="115">
        <v>702</v>
      </c>
      <c r="C714" s="116">
        <f>연결_지출수입내역서!J708</f>
        <v>0</v>
      </c>
      <c r="D714" s="96">
        <f>연결_지출수입내역서!K708</f>
        <v>0</v>
      </c>
      <c r="E714" s="107">
        <f>연결_지출수입내역서!L708</f>
        <v>0</v>
      </c>
      <c r="F714" s="96">
        <f>연결_지출수입내역서!M708</f>
        <v>0</v>
      </c>
      <c r="G714" s="215">
        <f>연결_지출수입내역서!N708</f>
        <v>0</v>
      </c>
      <c r="H714" s="215"/>
      <c r="I714" s="98">
        <f>연결_지출수입내역서!O708</f>
        <v>0</v>
      </c>
    </row>
    <row r="715" spans="2:9" ht="20.100000000000001" hidden="1" customHeight="1">
      <c r="B715" s="115">
        <v>703</v>
      </c>
      <c r="C715" s="116">
        <f>연결_지출수입내역서!J709</f>
        <v>0</v>
      </c>
      <c r="D715" s="96">
        <f>연결_지출수입내역서!K709</f>
        <v>0</v>
      </c>
      <c r="E715" s="107">
        <f>연결_지출수입내역서!L709</f>
        <v>0</v>
      </c>
      <c r="F715" s="96">
        <f>연결_지출수입내역서!M709</f>
        <v>0</v>
      </c>
      <c r="G715" s="215">
        <f>연결_지출수입내역서!N709</f>
        <v>0</v>
      </c>
      <c r="H715" s="215"/>
      <c r="I715" s="98">
        <f>연결_지출수입내역서!O709</f>
        <v>0</v>
      </c>
    </row>
    <row r="716" spans="2:9" ht="20.100000000000001" hidden="1" customHeight="1">
      <c r="B716" s="115">
        <v>704</v>
      </c>
      <c r="C716" s="116">
        <f>연결_지출수입내역서!J710</f>
        <v>0</v>
      </c>
      <c r="D716" s="96">
        <f>연결_지출수입내역서!K710</f>
        <v>0</v>
      </c>
      <c r="E716" s="107">
        <f>연결_지출수입내역서!L710</f>
        <v>0</v>
      </c>
      <c r="F716" s="96">
        <f>연결_지출수입내역서!M710</f>
        <v>0</v>
      </c>
      <c r="G716" s="215">
        <f>연결_지출수입내역서!N710</f>
        <v>0</v>
      </c>
      <c r="H716" s="215"/>
      <c r="I716" s="98">
        <f>연결_지출수입내역서!O710</f>
        <v>0</v>
      </c>
    </row>
    <row r="717" spans="2:9" ht="20.100000000000001" hidden="1" customHeight="1">
      <c r="B717" s="115">
        <v>705</v>
      </c>
      <c r="C717" s="116">
        <f>연결_지출수입내역서!J711</f>
        <v>0</v>
      </c>
      <c r="D717" s="96">
        <f>연결_지출수입내역서!K711</f>
        <v>0</v>
      </c>
      <c r="E717" s="107">
        <f>연결_지출수입내역서!L711</f>
        <v>0</v>
      </c>
      <c r="F717" s="96">
        <f>연결_지출수입내역서!M711</f>
        <v>0</v>
      </c>
      <c r="G717" s="215">
        <f>연결_지출수입내역서!N711</f>
        <v>0</v>
      </c>
      <c r="H717" s="215"/>
      <c r="I717" s="98">
        <f>연결_지출수입내역서!O711</f>
        <v>0</v>
      </c>
    </row>
    <row r="718" spans="2:9" ht="20.100000000000001" hidden="1" customHeight="1">
      <c r="B718" s="115">
        <v>706</v>
      </c>
      <c r="C718" s="116">
        <f>연결_지출수입내역서!J712</f>
        <v>0</v>
      </c>
      <c r="D718" s="96">
        <f>연결_지출수입내역서!K712</f>
        <v>0</v>
      </c>
      <c r="E718" s="107">
        <f>연결_지출수입내역서!L712</f>
        <v>0</v>
      </c>
      <c r="F718" s="96">
        <f>연결_지출수입내역서!M712</f>
        <v>0</v>
      </c>
      <c r="G718" s="215">
        <f>연결_지출수입내역서!N712</f>
        <v>0</v>
      </c>
      <c r="H718" s="215"/>
      <c r="I718" s="98">
        <f>연결_지출수입내역서!O712</f>
        <v>0</v>
      </c>
    </row>
    <row r="719" spans="2:9" ht="20.100000000000001" hidden="1" customHeight="1">
      <c r="B719" s="115">
        <v>707</v>
      </c>
      <c r="C719" s="116">
        <f>연결_지출수입내역서!J713</f>
        <v>0</v>
      </c>
      <c r="D719" s="96">
        <f>연결_지출수입내역서!K713</f>
        <v>0</v>
      </c>
      <c r="E719" s="107">
        <f>연결_지출수입내역서!L713</f>
        <v>0</v>
      </c>
      <c r="F719" s="96">
        <f>연결_지출수입내역서!M713</f>
        <v>0</v>
      </c>
      <c r="G719" s="215">
        <f>연결_지출수입내역서!N713</f>
        <v>0</v>
      </c>
      <c r="H719" s="215"/>
      <c r="I719" s="98">
        <f>연결_지출수입내역서!O713</f>
        <v>0</v>
      </c>
    </row>
    <row r="720" spans="2:9" ht="20.100000000000001" hidden="1" customHeight="1">
      <c r="B720" s="115">
        <v>708</v>
      </c>
      <c r="C720" s="116">
        <f>연결_지출수입내역서!J714</f>
        <v>0</v>
      </c>
      <c r="D720" s="96">
        <f>연결_지출수입내역서!K714</f>
        <v>0</v>
      </c>
      <c r="E720" s="107">
        <f>연결_지출수입내역서!L714</f>
        <v>0</v>
      </c>
      <c r="F720" s="96">
        <f>연결_지출수입내역서!M714</f>
        <v>0</v>
      </c>
      <c r="G720" s="215">
        <f>연결_지출수입내역서!N714</f>
        <v>0</v>
      </c>
      <c r="H720" s="215"/>
      <c r="I720" s="98">
        <f>연결_지출수입내역서!O714</f>
        <v>0</v>
      </c>
    </row>
    <row r="721" spans="2:9" ht="20.100000000000001" hidden="1" customHeight="1">
      <c r="B721" s="115">
        <v>709</v>
      </c>
      <c r="C721" s="116">
        <f>연결_지출수입내역서!J715</f>
        <v>0</v>
      </c>
      <c r="D721" s="96">
        <f>연결_지출수입내역서!K715</f>
        <v>0</v>
      </c>
      <c r="E721" s="107">
        <f>연결_지출수입내역서!L715</f>
        <v>0</v>
      </c>
      <c r="F721" s="96">
        <f>연결_지출수입내역서!M715</f>
        <v>0</v>
      </c>
      <c r="G721" s="215">
        <f>연결_지출수입내역서!N715</f>
        <v>0</v>
      </c>
      <c r="H721" s="215"/>
      <c r="I721" s="98">
        <f>연결_지출수입내역서!O715</f>
        <v>0</v>
      </c>
    </row>
    <row r="722" spans="2:9" ht="20.100000000000001" hidden="1" customHeight="1">
      <c r="B722" s="115">
        <v>710</v>
      </c>
      <c r="C722" s="116">
        <f>연결_지출수입내역서!J716</f>
        <v>0</v>
      </c>
      <c r="D722" s="96">
        <f>연결_지출수입내역서!K716</f>
        <v>0</v>
      </c>
      <c r="E722" s="107">
        <f>연결_지출수입내역서!L716</f>
        <v>0</v>
      </c>
      <c r="F722" s="96">
        <f>연결_지출수입내역서!M716</f>
        <v>0</v>
      </c>
      <c r="G722" s="215">
        <f>연결_지출수입내역서!N716</f>
        <v>0</v>
      </c>
      <c r="H722" s="215"/>
      <c r="I722" s="98">
        <f>연결_지출수입내역서!O716</f>
        <v>0</v>
      </c>
    </row>
    <row r="723" spans="2:9" ht="20.100000000000001" hidden="1" customHeight="1">
      <c r="B723" s="115">
        <v>711</v>
      </c>
      <c r="C723" s="116">
        <f>연결_지출수입내역서!J717</f>
        <v>0</v>
      </c>
      <c r="D723" s="96">
        <f>연결_지출수입내역서!K717</f>
        <v>0</v>
      </c>
      <c r="E723" s="107">
        <f>연결_지출수입내역서!L717</f>
        <v>0</v>
      </c>
      <c r="F723" s="96">
        <f>연결_지출수입내역서!M717</f>
        <v>0</v>
      </c>
      <c r="G723" s="215">
        <f>연결_지출수입내역서!N717</f>
        <v>0</v>
      </c>
      <c r="H723" s="215"/>
      <c r="I723" s="98">
        <f>연결_지출수입내역서!O717</f>
        <v>0</v>
      </c>
    </row>
    <row r="724" spans="2:9" ht="20.100000000000001" hidden="1" customHeight="1">
      <c r="B724" s="115">
        <v>712</v>
      </c>
      <c r="C724" s="116">
        <f>연결_지출수입내역서!J718</f>
        <v>0</v>
      </c>
      <c r="D724" s="96">
        <f>연결_지출수입내역서!K718</f>
        <v>0</v>
      </c>
      <c r="E724" s="107">
        <f>연결_지출수입내역서!L718</f>
        <v>0</v>
      </c>
      <c r="F724" s="96">
        <f>연결_지출수입내역서!M718</f>
        <v>0</v>
      </c>
      <c r="G724" s="215">
        <f>연결_지출수입내역서!N718</f>
        <v>0</v>
      </c>
      <c r="H724" s="215"/>
      <c r="I724" s="98">
        <f>연결_지출수입내역서!O718</f>
        <v>0</v>
      </c>
    </row>
    <row r="725" spans="2:9" ht="20.100000000000001" hidden="1" customHeight="1">
      <c r="B725" s="115">
        <v>713</v>
      </c>
      <c r="C725" s="116">
        <f>연결_지출수입내역서!J719</f>
        <v>0</v>
      </c>
      <c r="D725" s="96">
        <f>연결_지출수입내역서!K719</f>
        <v>0</v>
      </c>
      <c r="E725" s="107">
        <f>연결_지출수입내역서!L719</f>
        <v>0</v>
      </c>
      <c r="F725" s="96">
        <f>연결_지출수입내역서!M719</f>
        <v>0</v>
      </c>
      <c r="G725" s="215">
        <f>연결_지출수입내역서!N719</f>
        <v>0</v>
      </c>
      <c r="H725" s="215"/>
      <c r="I725" s="98">
        <f>연결_지출수입내역서!O719</f>
        <v>0</v>
      </c>
    </row>
    <row r="726" spans="2:9" ht="20.100000000000001" hidden="1" customHeight="1">
      <c r="B726" s="115">
        <v>714</v>
      </c>
      <c r="C726" s="116">
        <f>연결_지출수입내역서!J720</f>
        <v>0</v>
      </c>
      <c r="D726" s="96">
        <f>연결_지출수입내역서!K720</f>
        <v>0</v>
      </c>
      <c r="E726" s="107">
        <f>연결_지출수입내역서!L720</f>
        <v>0</v>
      </c>
      <c r="F726" s="96">
        <f>연결_지출수입내역서!M720</f>
        <v>0</v>
      </c>
      <c r="G726" s="215">
        <f>연결_지출수입내역서!N720</f>
        <v>0</v>
      </c>
      <c r="H726" s="215"/>
      <c r="I726" s="98">
        <f>연결_지출수입내역서!O720</f>
        <v>0</v>
      </c>
    </row>
    <row r="727" spans="2:9" ht="20.100000000000001" hidden="1" customHeight="1">
      <c r="B727" s="115">
        <v>715</v>
      </c>
      <c r="C727" s="116">
        <f>연결_지출수입내역서!J721</f>
        <v>0</v>
      </c>
      <c r="D727" s="96">
        <f>연결_지출수입내역서!K721</f>
        <v>0</v>
      </c>
      <c r="E727" s="107">
        <f>연결_지출수입내역서!L721</f>
        <v>0</v>
      </c>
      <c r="F727" s="96">
        <f>연결_지출수입내역서!M721</f>
        <v>0</v>
      </c>
      <c r="G727" s="215">
        <f>연결_지출수입내역서!N721</f>
        <v>0</v>
      </c>
      <c r="H727" s="215"/>
      <c r="I727" s="98">
        <f>연결_지출수입내역서!O721</f>
        <v>0</v>
      </c>
    </row>
    <row r="728" spans="2:9" ht="20.100000000000001" hidden="1" customHeight="1">
      <c r="B728" s="115">
        <v>716</v>
      </c>
      <c r="C728" s="116">
        <f>연결_지출수입내역서!J722</f>
        <v>0</v>
      </c>
      <c r="D728" s="96">
        <f>연결_지출수입내역서!K722</f>
        <v>0</v>
      </c>
      <c r="E728" s="107">
        <f>연결_지출수입내역서!L722</f>
        <v>0</v>
      </c>
      <c r="F728" s="96">
        <f>연결_지출수입내역서!M722</f>
        <v>0</v>
      </c>
      <c r="G728" s="215">
        <f>연결_지출수입내역서!N722</f>
        <v>0</v>
      </c>
      <c r="H728" s="215"/>
      <c r="I728" s="98">
        <f>연결_지출수입내역서!O722</f>
        <v>0</v>
      </c>
    </row>
    <row r="729" spans="2:9" ht="20.100000000000001" hidden="1" customHeight="1">
      <c r="B729" s="115">
        <v>717</v>
      </c>
      <c r="C729" s="116">
        <f>연결_지출수입내역서!J723</f>
        <v>0</v>
      </c>
      <c r="D729" s="96">
        <f>연결_지출수입내역서!K723</f>
        <v>0</v>
      </c>
      <c r="E729" s="107">
        <f>연결_지출수입내역서!L723</f>
        <v>0</v>
      </c>
      <c r="F729" s="96">
        <f>연결_지출수입내역서!M723</f>
        <v>0</v>
      </c>
      <c r="G729" s="215">
        <f>연결_지출수입내역서!N723</f>
        <v>0</v>
      </c>
      <c r="H729" s="215"/>
      <c r="I729" s="98">
        <f>연결_지출수입내역서!O723</f>
        <v>0</v>
      </c>
    </row>
    <row r="730" spans="2:9" ht="20.100000000000001" hidden="1" customHeight="1">
      <c r="B730" s="115">
        <v>718</v>
      </c>
      <c r="C730" s="116">
        <f>연결_지출수입내역서!J724</f>
        <v>0</v>
      </c>
      <c r="D730" s="96">
        <f>연결_지출수입내역서!K724</f>
        <v>0</v>
      </c>
      <c r="E730" s="107">
        <f>연결_지출수입내역서!L724</f>
        <v>0</v>
      </c>
      <c r="F730" s="96">
        <f>연결_지출수입내역서!M724</f>
        <v>0</v>
      </c>
      <c r="G730" s="215">
        <f>연결_지출수입내역서!N724</f>
        <v>0</v>
      </c>
      <c r="H730" s="215"/>
      <c r="I730" s="98">
        <f>연결_지출수입내역서!O724</f>
        <v>0</v>
      </c>
    </row>
    <row r="731" spans="2:9" ht="20.100000000000001" hidden="1" customHeight="1">
      <c r="B731" s="115">
        <v>719</v>
      </c>
      <c r="C731" s="116">
        <f>연결_지출수입내역서!J725</f>
        <v>0</v>
      </c>
      <c r="D731" s="96">
        <f>연결_지출수입내역서!K725</f>
        <v>0</v>
      </c>
      <c r="E731" s="107">
        <f>연결_지출수입내역서!L725</f>
        <v>0</v>
      </c>
      <c r="F731" s="96">
        <f>연결_지출수입내역서!M725</f>
        <v>0</v>
      </c>
      <c r="G731" s="215">
        <f>연결_지출수입내역서!N725</f>
        <v>0</v>
      </c>
      <c r="H731" s="215"/>
      <c r="I731" s="98">
        <f>연결_지출수입내역서!O725</f>
        <v>0</v>
      </c>
    </row>
    <row r="732" spans="2:9" ht="20.100000000000001" hidden="1" customHeight="1">
      <c r="B732" s="115">
        <v>720</v>
      </c>
      <c r="C732" s="116">
        <f>연결_지출수입내역서!J726</f>
        <v>0</v>
      </c>
      <c r="D732" s="96">
        <f>연결_지출수입내역서!K726</f>
        <v>0</v>
      </c>
      <c r="E732" s="107">
        <f>연결_지출수입내역서!L726</f>
        <v>0</v>
      </c>
      <c r="F732" s="96">
        <f>연결_지출수입내역서!M726</f>
        <v>0</v>
      </c>
      <c r="G732" s="215">
        <f>연결_지출수입내역서!N726</f>
        <v>0</v>
      </c>
      <c r="H732" s="215"/>
      <c r="I732" s="98">
        <f>연결_지출수입내역서!O726</f>
        <v>0</v>
      </c>
    </row>
    <row r="733" spans="2:9" ht="20.100000000000001" hidden="1" customHeight="1">
      <c r="B733" s="115">
        <v>721</v>
      </c>
      <c r="C733" s="116">
        <f>연결_지출수입내역서!J727</f>
        <v>0</v>
      </c>
      <c r="D733" s="96">
        <f>연결_지출수입내역서!K727</f>
        <v>0</v>
      </c>
      <c r="E733" s="107">
        <f>연결_지출수입내역서!L727</f>
        <v>0</v>
      </c>
      <c r="F733" s="96">
        <f>연결_지출수입내역서!M727</f>
        <v>0</v>
      </c>
      <c r="G733" s="215">
        <f>연결_지출수입내역서!N727</f>
        <v>0</v>
      </c>
      <c r="H733" s="215"/>
      <c r="I733" s="98">
        <f>연결_지출수입내역서!O727</f>
        <v>0</v>
      </c>
    </row>
    <row r="734" spans="2:9" ht="20.100000000000001" hidden="1" customHeight="1">
      <c r="B734" s="115">
        <v>722</v>
      </c>
      <c r="C734" s="116">
        <f>연결_지출수입내역서!J728</f>
        <v>0</v>
      </c>
      <c r="D734" s="96">
        <f>연결_지출수입내역서!K728</f>
        <v>0</v>
      </c>
      <c r="E734" s="107">
        <f>연결_지출수입내역서!L728</f>
        <v>0</v>
      </c>
      <c r="F734" s="96">
        <f>연결_지출수입내역서!M728</f>
        <v>0</v>
      </c>
      <c r="G734" s="215">
        <f>연결_지출수입내역서!N728</f>
        <v>0</v>
      </c>
      <c r="H734" s="215"/>
      <c r="I734" s="98">
        <f>연결_지출수입내역서!O728</f>
        <v>0</v>
      </c>
    </row>
    <row r="735" spans="2:9" ht="20.100000000000001" hidden="1" customHeight="1">
      <c r="B735" s="115">
        <v>723</v>
      </c>
      <c r="C735" s="116">
        <f>연결_지출수입내역서!J729</f>
        <v>0</v>
      </c>
      <c r="D735" s="96">
        <f>연결_지출수입내역서!K729</f>
        <v>0</v>
      </c>
      <c r="E735" s="107">
        <f>연결_지출수입내역서!L729</f>
        <v>0</v>
      </c>
      <c r="F735" s="96">
        <f>연결_지출수입내역서!M729</f>
        <v>0</v>
      </c>
      <c r="G735" s="215">
        <f>연결_지출수입내역서!N729</f>
        <v>0</v>
      </c>
      <c r="H735" s="215"/>
      <c r="I735" s="98">
        <f>연결_지출수입내역서!O729</f>
        <v>0</v>
      </c>
    </row>
    <row r="736" spans="2:9" ht="20.100000000000001" hidden="1" customHeight="1">
      <c r="B736" s="115">
        <v>724</v>
      </c>
      <c r="C736" s="116">
        <f>연결_지출수입내역서!J730</f>
        <v>0</v>
      </c>
      <c r="D736" s="96">
        <f>연결_지출수입내역서!K730</f>
        <v>0</v>
      </c>
      <c r="E736" s="107">
        <f>연결_지출수입내역서!L730</f>
        <v>0</v>
      </c>
      <c r="F736" s="96">
        <f>연결_지출수입내역서!M730</f>
        <v>0</v>
      </c>
      <c r="G736" s="215">
        <f>연결_지출수입내역서!N730</f>
        <v>0</v>
      </c>
      <c r="H736" s="215"/>
      <c r="I736" s="98">
        <f>연결_지출수입내역서!O730</f>
        <v>0</v>
      </c>
    </row>
    <row r="737" spans="2:9" ht="20.100000000000001" hidden="1" customHeight="1">
      <c r="B737" s="115">
        <v>725</v>
      </c>
      <c r="C737" s="116">
        <f>연결_지출수입내역서!J731</f>
        <v>0</v>
      </c>
      <c r="D737" s="96">
        <f>연결_지출수입내역서!K731</f>
        <v>0</v>
      </c>
      <c r="E737" s="107">
        <f>연결_지출수입내역서!L731</f>
        <v>0</v>
      </c>
      <c r="F737" s="96">
        <f>연결_지출수입내역서!M731</f>
        <v>0</v>
      </c>
      <c r="G737" s="215">
        <f>연결_지출수입내역서!N731</f>
        <v>0</v>
      </c>
      <c r="H737" s="215"/>
      <c r="I737" s="98">
        <f>연결_지출수입내역서!O731</f>
        <v>0</v>
      </c>
    </row>
    <row r="738" spans="2:9" ht="20.100000000000001" hidden="1" customHeight="1">
      <c r="B738" s="115">
        <v>726</v>
      </c>
      <c r="C738" s="116">
        <f>연결_지출수입내역서!J732</f>
        <v>0</v>
      </c>
      <c r="D738" s="96">
        <f>연결_지출수입내역서!K732</f>
        <v>0</v>
      </c>
      <c r="E738" s="107">
        <f>연결_지출수입내역서!L732</f>
        <v>0</v>
      </c>
      <c r="F738" s="96">
        <f>연결_지출수입내역서!M732</f>
        <v>0</v>
      </c>
      <c r="G738" s="215">
        <f>연결_지출수입내역서!N732</f>
        <v>0</v>
      </c>
      <c r="H738" s="215"/>
      <c r="I738" s="98">
        <f>연결_지출수입내역서!O732</f>
        <v>0</v>
      </c>
    </row>
    <row r="739" spans="2:9" ht="20.100000000000001" hidden="1" customHeight="1">
      <c r="B739" s="115">
        <v>727</v>
      </c>
      <c r="C739" s="116">
        <f>연결_지출수입내역서!J733</f>
        <v>0</v>
      </c>
      <c r="D739" s="96">
        <f>연결_지출수입내역서!K733</f>
        <v>0</v>
      </c>
      <c r="E739" s="107">
        <f>연결_지출수입내역서!L733</f>
        <v>0</v>
      </c>
      <c r="F739" s="96">
        <f>연결_지출수입내역서!M733</f>
        <v>0</v>
      </c>
      <c r="G739" s="215">
        <f>연결_지출수입내역서!N733</f>
        <v>0</v>
      </c>
      <c r="H739" s="215"/>
      <c r="I739" s="98">
        <f>연결_지출수입내역서!O733</f>
        <v>0</v>
      </c>
    </row>
    <row r="740" spans="2:9" ht="20.100000000000001" hidden="1" customHeight="1">
      <c r="B740" s="115">
        <v>728</v>
      </c>
      <c r="C740" s="116">
        <f>연결_지출수입내역서!J734</f>
        <v>0</v>
      </c>
      <c r="D740" s="96">
        <f>연결_지출수입내역서!K734</f>
        <v>0</v>
      </c>
      <c r="E740" s="107">
        <f>연결_지출수입내역서!L734</f>
        <v>0</v>
      </c>
      <c r="F740" s="96">
        <f>연결_지출수입내역서!M734</f>
        <v>0</v>
      </c>
      <c r="G740" s="215">
        <f>연결_지출수입내역서!N734</f>
        <v>0</v>
      </c>
      <c r="H740" s="215"/>
      <c r="I740" s="98">
        <f>연결_지출수입내역서!O734</f>
        <v>0</v>
      </c>
    </row>
    <row r="741" spans="2:9" ht="20.100000000000001" hidden="1" customHeight="1">
      <c r="B741" s="115">
        <v>729</v>
      </c>
      <c r="C741" s="116">
        <f>연결_지출수입내역서!J735</f>
        <v>0</v>
      </c>
      <c r="D741" s="96">
        <f>연결_지출수입내역서!K735</f>
        <v>0</v>
      </c>
      <c r="E741" s="107">
        <f>연결_지출수입내역서!L735</f>
        <v>0</v>
      </c>
      <c r="F741" s="96">
        <f>연결_지출수입내역서!M735</f>
        <v>0</v>
      </c>
      <c r="G741" s="215">
        <f>연결_지출수입내역서!N735</f>
        <v>0</v>
      </c>
      <c r="H741" s="215"/>
      <c r="I741" s="98">
        <f>연결_지출수입내역서!O735</f>
        <v>0</v>
      </c>
    </row>
    <row r="742" spans="2:9" ht="20.100000000000001" hidden="1" customHeight="1">
      <c r="B742" s="115">
        <v>730</v>
      </c>
      <c r="C742" s="116">
        <f>연결_지출수입내역서!J736</f>
        <v>0</v>
      </c>
      <c r="D742" s="96">
        <f>연결_지출수입내역서!K736</f>
        <v>0</v>
      </c>
      <c r="E742" s="107">
        <f>연결_지출수입내역서!L736</f>
        <v>0</v>
      </c>
      <c r="F742" s="96">
        <f>연결_지출수입내역서!M736</f>
        <v>0</v>
      </c>
      <c r="G742" s="215">
        <f>연결_지출수입내역서!N736</f>
        <v>0</v>
      </c>
      <c r="H742" s="215"/>
      <c r="I742" s="98">
        <f>연결_지출수입내역서!O736</f>
        <v>0</v>
      </c>
    </row>
    <row r="743" spans="2:9" ht="20.100000000000001" hidden="1" customHeight="1">
      <c r="B743" s="115">
        <v>731</v>
      </c>
      <c r="C743" s="116">
        <f>연결_지출수입내역서!J737</f>
        <v>0</v>
      </c>
      <c r="D743" s="96">
        <f>연결_지출수입내역서!K737</f>
        <v>0</v>
      </c>
      <c r="E743" s="107">
        <f>연결_지출수입내역서!L737</f>
        <v>0</v>
      </c>
      <c r="F743" s="96">
        <f>연결_지출수입내역서!M737</f>
        <v>0</v>
      </c>
      <c r="G743" s="215">
        <f>연결_지출수입내역서!N737</f>
        <v>0</v>
      </c>
      <c r="H743" s="215"/>
      <c r="I743" s="98">
        <f>연결_지출수입내역서!O737</f>
        <v>0</v>
      </c>
    </row>
    <row r="744" spans="2:9" ht="20.100000000000001" hidden="1" customHeight="1">
      <c r="B744" s="115">
        <v>732</v>
      </c>
      <c r="C744" s="116">
        <f>연결_지출수입내역서!J738</f>
        <v>0</v>
      </c>
      <c r="D744" s="96">
        <f>연결_지출수입내역서!K738</f>
        <v>0</v>
      </c>
      <c r="E744" s="107">
        <f>연결_지출수입내역서!L738</f>
        <v>0</v>
      </c>
      <c r="F744" s="96">
        <f>연결_지출수입내역서!M738</f>
        <v>0</v>
      </c>
      <c r="G744" s="215">
        <f>연결_지출수입내역서!N738</f>
        <v>0</v>
      </c>
      <c r="H744" s="215"/>
      <c r="I744" s="98">
        <f>연결_지출수입내역서!O738</f>
        <v>0</v>
      </c>
    </row>
    <row r="745" spans="2:9" ht="20.100000000000001" customHeight="1">
      <c r="B745" s="231" t="s">
        <v>109</v>
      </c>
      <c r="C745" s="232"/>
      <c r="D745" s="232"/>
      <c r="E745" s="232"/>
      <c r="F745" s="232"/>
      <c r="G745" s="216">
        <f>SUM(G13:H744)</f>
        <v>12000000</v>
      </c>
      <c r="H745" s="216"/>
      <c r="I745" s="175"/>
    </row>
  </sheetData>
  <sheetProtection sheet="1" objects="1" scenarios="1" selectLockedCells="1"/>
  <mergeCells count="746">
    <mergeCell ref="B745:F745"/>
    <mergeCell ref="D10:E10"/>
    <mergeCell ref="G12:H12"/>
    <mergeCell ref="B5:I6"/>
    <mergeCell ref="G30:H30"/>
    <mergeCell ref="G31:H31"/>
    <mergeCell ref="G32:H32"/>
    <mergeCell ref="G33:H33"/>
    <mergeCell ref="G34:H34"/>
    <mergeCell ref="G23:H23"/>
    <mergeCell ref="G24:H24"/>
    <mergeCell ref="G25:H25"/>
    <mergeCell ref="G26:H26"/>
    <mergeCell ref="G27:H27"/>
    <mergeCell ref="G28:H28"/>
    <mergeCell ref="G17:H17"/>
    <mergeCell ref="G18:H18"/>
    <mergeCell ref="G19:H19"/>
    <mergeCell ref="G20:H20"/>
    <mergeCell ref="G39:H39"/>
    <mergeCell ref="G40:H40"/>
    <mergeCell ref="G53:H53"/>
    <mergeCell ref="G54:H54"/>
    <mergeCell ref="G13:H13"/>
    <mergeCell ref="K7:L7"/>
    <mergeCell ref="B8:C8"/>
    <mergeCell ref="D8:E8"/>
    <mergeCell ref="G8:G10"/>
    <mergeCell ref="H8:H10"/>
    <mergeCell ref="I8:I10"/>
    <mergeCell ref="B9:C9"/>
    <mergeCell ref="D9:E9"/>
    <mergeCell ref="B10:C10"/>
    <mergeCell ref="G14:H14"/>
    <mergeCell ref="G15:H15"/>
    <mergeCell ref="G16:H16"/>
    <mergeCell ref="G29:H29"/>
    <mergeCell ref="G69:H69"/>
    <mergeCell ref="G59:H59"/>
    <mergeCell ref="G60:H60"/>
    <mergeCell ref="G61:H61"/>
    <mergeCell ref="G62:H62"/>
    <mergeCell ref="G63:H63"/>
    <mergeCell ref="G21:H21"/>
    <mergeCell ref="G22:H22"/>
    <mergeCell ref="G47:H47"/>
    <mergeCell ref="G48:H48"/>
    <mergeCell ref="G49:H49"/>
    <mergeCell ref="G50:H50"/>
    <mergeCell ref="G51:H51"/>
    <mergeCell ref="G52:H52"/>
    <mergeCell ref="G41:H41"/>
    <mergeCell ref="G42:H42"/>
    <mergeCell ref="G43:H43"/>
    <mergeCell ref="G44:H44"/>
    <mergeCell ref="G45:H45"/>
    <mergeCell ref="G46:H46"/>
    <mergeCell ref="G35:H35"/>
    <mergeCell ref="G36:H36"/>
    <mergeCell ref="G37:H37"/>
    <mergeCell ref="G38:H38"/>
    <mergeCell ref="G88:H88"/>
    <mergeCell ref="G89:H89"/>
    <mergeCell ref="G90:H90"/>
    <mergeCell ref="G91:H91"/>
    <mergeCell ref="G92:H92"/>
    <mergeCell ref="G78:H78"/>
    <mergeCell ref="G79:H79"/>
    <mergeCell ref="G80:H80"/>
    <mergeCell ref="G81:H81"/>
    <mergeCell ref="G93:H93"/>
    <mergeCell ref="G55:H55"/>
    <mergeCell ref="G56:H56"/>
    <mergeCell ref="G57:H57"/>
    <mergeCell ref="G58:H58"/>
    <mergeCell ref="G82:H82"/>
    <mergeCell ref="G83:H83"/>
    <mergeCell ref="G84:H84"/>
    <mergeCell ref="G70:H70"/>
    <mergeCell ref="G71:H71"/>
    <mergeCell ref="G72:H72"/>
    <mergeCell ref="G73:H73"/>
    <mergeCell ref="G74:H74"/>
    <mergeCell ref="G75:H75"/>
    <mergeCell ref="G64:H64"/>
    <mergeCell ref="G65:H65"/>
    <mergeCell ref="G66:H66"/>
    <mergeCell ref="G67:H67"/>
    <mergeCell ref="G68:H68"/>
    <mergeCell ref="G85:H85"/>
    <mergeCell ref="G86:H86"/>
    <mergeCell ref="G87:H87"/>
    <mergeCell ref="G76:H76"/>
    <mergeCell ref="G77:H77"/>
    <mergeCell ref="G94:H94"/>
    <mergeCell ref="G95:H95"/>
    <mergeCell ref="G96:H96"/>
    <mergeCell ref="G118:H118"/>
    <mergeCell ref="G119:H119"/>
    <mergeCell ref="G120:H120"/>
    <mergeCell ref="G106:H106"/>
    <mergeCell ref="G107:H107"/>
    <mergeCell ref="G108:H108"/>
    <mergeCell ref="G109:H109"/>
    <mergeCell ref="G110:H110"/>
    <mergeCell ref="G111:H111"/>
    <mergeCell ref="G97:H97"/>
    <mergeCell ref="G98:H98"/>
    <mergeCell ref="G99:H99"/>
    <mergeCell ref="G100:H100"/>
    <mergeCell ref="G101:H101"/>
    <mergeCell ref="G102:H102"/>
    <mergeCell ref="G103:H103"/>
    <mergeCell ref="G104:H104"/>
    <mergeCell ref="G105:H105"/>
    <mergeCell ref="G121:H121"/>
    <mergeCell ref="G122:H122"/>
    <mergeCell ref="G123:H123"/>
    <mergeCell ref="G112:H112"/>
    <mergeCell ref="G113:H113"/>
    <mergeCell ref="G114:H114"/>
    <mergeCell ref="G115:H115"/>
    <mergeCell ref="G116:H116"/>
    <mergeCell ref="G117:H117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57:H157"/>
    <mergeCell ref="G158:H158"/>
    <mergeCell ref="G159:H159"/>
    <mergeCell ref="G148:H148"/>
    <mergeCell ref="G149:H149"/>
    <mergeCell ref="G150:H150"/>
    <mergeCell ref="G151:H151"/>
    <mergeCell ref="G152:H152"/>
    <mergeCell ref="G153:H153"/>
    <mergeCell ref="G154:H154"/>
    <mergeCell ref="G155:H155"/>
    <mergeCell ref="G156:H156"/>
    <mergeCell ref="G142:H142"/>
    <mergeCell ref="G143:H143"/>
    <mergeCell ref="G144:H144"/>
    <mergeCell ref="G145:H145"/>
    <mergeCell ref="G146:H146"/>
    <mergeCell ref="G147:H147"/>
    <mergeCell ref="G133:H133"/>
    <mergeCell ref="G134:H134"/>
    <mergeCell ref="G135:H135"/>
    <mergeCell ref="G136:H136"/>
    <mergeCell ref="G137:H137"/>
    <mergeCell ref="G138:H138"/>
    <mergeCell ref="G139:H139"/>
    <mergeCell ref="G140:H140"/>
    <mergeCell ref="G141:H141"/>
    <mergeCell ref="G175:H175"/>
    <mergeCell ref="G176:H176"/>
    <mergeCell ref="G177:H177"/>
    <mergeCell ref="G166:H166"/>
    <mergeCell ref="G167:H167"/>
    <mergeCell ref="G168:H168"/>
    <mergeCell ref="G169:H169"/>
    <mergeCell ref="G170:H170"/>
    <mergeCell ref="G171:H171"/>
    <mergeCell ref="G160:H160"/>
    <mergeCell ref="G161:H161"/>
    <mergeCell ref="G162:H162"/>
    <mergeCell ref="G163:H163"/>
    <mergeCell ref="G164:H164"/>
    <mergeCell ref="G165:H165"/>
    <mergeCell ref="G172:H172"/>
    <mergeCell ref="G173:H173"/>
    <mergeCell ref="G174:H174"/>
    <mergeCell ref="G195:H195"/>
    <mergeCell ref="G196:H196"/>
    <mergeCell ref="G197:H197"/>
    <mergeCell ref="G198:H198"/>
    <mergeCell ref="G199:H199"/>
    <mergeCell ref="G200:H200"/>
    <mergeCell ref="G178:H178"/>
    <mergeCell ref="G179:H179"/>
    <mergeCell ref="G180:H180"/>
    <mergeCell ref="G181:H181"/>
    <mergeCell ref="G182:H182"/>
    <mergeCell ref="G183:H183"/>
    <mergeCell ref="G192:H192"/>
    <mergeCell ref="G193:H193"/>
    <mergeCell ref="G194:H194"/>
    <mergeCell ref="G184:H184"/>
    <mergeCell ref="G185:H185"/>
    <mergeCell ref="G186:H186"/>
    <mergeCell ref="G187:H187"/>
    <mergeCell ref="G188:H188"/>
    <mergeCell ref="G189:H189"/>
    <mergeCell ref="G190:H190"/>
    <mergeCell ref="G191:H191"/>
    <mergeCell ref="G201:H201"/>
    <mergeCell ref="G202:H202"/>
    <mergeCell ref="G203:H203"/>
    <mergeCell ref="G225:H225"/>
    <mergeCell ref="G226:H226"/>
    <mergeCell ref="G227:H227"/>
    <mergeCell ref="G213:H213"/>
    <mergeCell ref="G214:H214"/>
    <mergeCell ref="G215:H215"/>
    <mergeCell ref="G216:H216"/>
    <mergeCell ref="G217:H217"/>
    <mergeCell ref="G218:H218"/>
    <mergeCell ref="G204:H204"/>
    <mergeCell ref="G205:H205"/>
    <mergeCell ref="G206:H206"/>
    <mergeCell ref="G231:H231"/>
    <mergeCell ref="G232:H232"/>
    <mergeCell ref="G233:H233"/>
    <mergeCell ref="G234:H234"/>
    <mergeCell ref="G235:H235"/>
    <mergeCell ref="G236:H236"/>
    <mergeCell ref="G207:H207"/>
    <mergeCell ref="G208:H208"/>
    <mergeCell ref="G209:H209"/>
    <mergeCell ref="G210:H210"/>
    <mergeCell ref="G211:H211"/>
    <mergeCell ref="G212:H212"/>
    <mergeCell ref="G228:H228"/>
    <mergeCell ref="G229:H229"/>
    <mergeCell ref="G230:H230"/>
    <mergeCell ref="G219:H219"/>
    <mergeCell ref="G220:H220"/>
    <mergeCell ref="G221:H221"/>
    <mergeCell ref="G222:H222"/>
    <mergeCell ref="G223:H223"/>
    <mergeCell ref="G224:H224"/>
    <mergeCell ref="G237:H237"/>
    <mergeCell ref="G238:H238"/>
    <mergeCell ref="G239:H239"/>
    <mergeCell ref="G240:H240"/>
    <mergeCell ref="G260:H260"/>
    <mergeCell ref="G261:H261"/>
    <mergeCell ref="G262:H262"/>
    <mergeCell ref="G248:H248"/>
    <mergeCell ref="G249:H249"/>
    <mergeCell ref="G250:H250"/>
    <mergeCell ref="G251:H251"/>
    <mergeCell ref="G252:H252"/>
    <mergeCell ref="G253:H253"/>
    <mergeCell ref="G241:H241"/>
    <mergeCell ref="G242:H242"/>
    <mergeCell ref="G243:H243"/>
    <mergeCell ref="G244:H244"/>
    <mergeCell ref="G245:H245"/>
    <mergeCell ref="G246:H246"/>
    <mergeCell ref="G247:H247"/>
    <mergeCell ref="G263:H263"/>
    <mergeCell ref="G264:H264"/>
    <mergeCell ref="G265:H265"/>
    <mergeCell ref="G254:H254"/>
    <mergeCell ref="G255:H255"/>
    <mergeCell ref="G256:H256"/>
    <mergeCell ref="G257:H257"/>
    <mergeCell ref="G258:H258"/>
    <mergeCell ref="G259:H259"/>
    <mergeCell ref="G278:H278"/>
    <mergeCell ref="G279:H279"/>
    <mergeCell ref="G280:H280"/>
    <mergeCell ref="G281:H281"/>
    <mergeCell ref="G282:H282"/>
    <mergeCell ref="G283:H283"/>
    <mergeCell ref="G266:H266"/>
    <mergeCell ref="G267:H267"/>
    <mergeCell ref="G268:H268"/>
    <mergeCell ref="G269:H269"/>
    <mergeCell ref="G270:H270"/>
    <mergeCell ref="G271:H271"/>
    <mergeCell ref="G296:H296"/>
    <mergeCell ref="G297:H297"/>
    <mergeCell ref="G298:H298"/>
    <mergeCell ref="G319:H319"/>
    <mergeCell ref="G320:H320"/>
    <mergeCell ref="G321:H321"/>
    <mergeCell ref="G272:H272"/>
    <mergeCell ref="G273:H273"/>
    <mergeCell ref="G274:H274"/>
    <mergeCell ref="G290:H290"/>
    <mergeCell ref="G291:H291"/>
    <mergeCell ref="G292:H292"/>
    <mergeCell ref="G293:H293"/>
    <mergeCell ref="G294:H294"/>
    <mergeCell ref="G295:H295"/>
    <mergeCell ref="G284:H284"/>
    <mergeCell ref="G285:H285"/>
    <mergeCell ref="G286:H286"/>
    <mergeCell ref="G287:H287"/>
    <mergeCell ref="G288:H288"/>
    <mergeCell ref="G289:H289"/>
    <mergeCell ref="G275:H275"/>
    <mergeCell ref="G276:H276"/>
    <mergeCell ref="G277:H277"/>
    <mergeCell ref="G322:H322"/>
    <mergeCell ref="G323:H323"/>
    <mergeCell ref="G324:H324"/>
    <mergeCell ref="G311:H311"/>
    <mergeCell ref="G312:H312"/>
    <mergeCell ref="G299:H299"/>
    <mergeCell ref="G300:H300"/>
    <mergeCell ref="G301:H301"/>
    <mergeCell ref="G305:H305"/>
    <mergeCell ref="G306:H306"/>
    <mergeCell ref="G307:H307"/>
    <mergeCell ref="G313:H313"/>
    <mergeCell ref="G314:H314"/>
    <mergeCell ref="G315:H315"/>
    <mergeCell ref="G316:H316"/>
    <mergeCell ref="G317:H317"/>
    <mergeCell ref="G318:H318"/>
    <mergeCell ref="G308:H308"/>
    <mergeCell ref="G309:H309"/>
    <mergeCell ref="G310:H310"/>
    <mergeCell ref="G302:H302"/>
    <mergeCell ref="G303:H303"/>
    <mergeCell ref="G304:H304"/>
    <mergeCell ref="G334:H334"/>
    <mergeCell ref="G335:H335"/>
    <mergeCell ref="G336:H336"/>
    <mergeCell ref="G325:H325"/>
    <mergeCell ref="G326:H326"/>
    <mergeCell ref="G327:H327"/>
    <mergeCell ref="G328:H328"/>
    <mergeCell ref="G329:H329"/>
    <mergeCell ref="G330:H330"/>
    <mergeCell ref="G331:H331"/>
    <mergeCell ref="G332:H332"/>
    <mergeCell ref="G333:H333"/>
    <mergeCell ref="G352:H352"/>
    <mergeCell ref="G353:H353"/>
    <mergeCell ref="G354:H354"/>
    <mergeCell ref="G343:H343"/>
    <mergeCell ref="G344:H344"/>
    <mergeCell ref="G345:H345"/>
    <mergeCell ref="G346:H346"/>
    <mergeCell ref="G347:H347"/>
    <mergeCell ref="G348:H348"/>
    <mergeCell ref="G337:H337"/>
    <mergeCell ref="G338:H338"/>
    <mergeCell ref="G339:H339"/>
    <mergeCell ref="G340:H340"/>
    <mergeCell ref="G341:H341"/>
    <mergeCell ref="G342:H342"/>
    <mergeCell ref="G349:H349"/>
    <mergeCell ref="G350:H350"/>
    <mergeCell ref="G351:H351"/>
    <mergeCell ref="G355:H355"/>
    <mergeCell ref="G356:H356"/>
    <mergeCell ref="G357:H357"/>
    <mergeCell ref="G358:H358"/>
    <mergeCell ref="G359:H359"/>
    <mergeCell ref="G360:H360"/>
    <mergeCell ref="G370:H370"/>
    <mergeCell ref="G371:H371"/>
    <mergeCell ref="G361:H361"/>
    <mergeCell ref="G362:H362"/>
    <mergeCell ref="G363:H363"/>
    <mergeCell ref="G364:H364"/>
    <mergeCell ref="G365:H365"/>
    <mergeCell ref="G366:H366"/>
    <mergeCell ref="G367:H367"/>
    <mergeCell ref="G368:H368"/>
    <mergeCell ref="G369:H369"/>
    <mergeCell ref="G372:H372"/>
    <mergeCell ref="G373:H373"/>
    <mergeCell ref="G374:H374"/>
    <mergeCell ref="G375:H375"/>
    <mergeCell ref="G376:H376"/>
    <mergeCell ref="G377:H377"/>
    <mergeCell ref="G378:H378"/>
    <mergeCell ref="G379:H379"/>
    <mergeCell ref="G380:H380"/>
    <mergeCell ref="G405:H405"/>
    <mergeCell ref="G406:H406"/>
    <mergeCell ref="G407:H407"/>
    <mergeCell ref="G396:H396"/>
    <mergeCell ref="G397:H397"/>
    <mergeCell ref="G398:H398"/>
    <mergeCell ref="G399:H399"/>
    <mergeCell ref="G400:H400"/>
    <mergeCell ref="G401:H401"/>
    <mergeCell ref="G402:H402"/>
    <mergeCell ref="G403:H403"/>
    <mergeCell ref="G404:H404"/>
    <mergeCell ref="G390:H390"/>
    <mergeCell ref="G391:H391"/>
    <mergeCell ref="G392:H392"/>
    <mergeCell ref="G393:H393"/>
    <mergeCell ref="G394:H394"/>
    <mergeCell ref="G395:H395"/>
    <mergeCell ref="G381:H381"/>
    <mergeCell ref="G382:H382"/>
    <mergeCell ref="G383:H383"/>
    <mergeCell ref="G384:H384"/>
    <mergeCell ref="G385:H385"/>
    <mergeCell ref="G386:H386"/>
    <mergeCell ref="G387:H387"/>
    <mergeCell ref="G388:H388"/>
    <mergeCell ref="G389:H389"/>
    <mergeCell ref="G423:H423"/>
    <mergeCell ref="G424:H424"/>
    <mergeCell ref="G425:H425"/>
    <mergeCell ref="G414:H414"/>
    <mergeCell ref="G415:H415"/>
    <mergeCell ref="G416:H416"/>
    <mergeCell ref="G417:H417"/>
    <mergeCell ref="G418:H418"/>
    <mergeCell ref="G419:H419"/>
    <mergeCell ref="G408:H408"/>
    <mergeCell ref="G409:H409"/>
    <mergeCell ref="G410:H410"/>
    <mergeCell ref="G411:H411"/>
    <mergeCell ref="G412:H412"/>
    <mergeCell ref="G413:H413"/>
    <mergeCell ref="G420:H420"/>
    <mergeCell ref="G421:H421"/>
    <mergeCell ref="G422:H422"/>
    <mergeCell ref="G443:H443"/>
    <mergeCell ref="G444:H444"/>
    <mergeCell ref="G445:H445"/>
    <mergeCell ref="G446:H446"/>
    <mergeCell ref="G447:H447"/>
    <mergeCell ref="G448:H448"/>
    <mergeCell ref="G426:H426"/>
    <mergeCell ref="G427:H427"/>
    <mergeCell ref="G428:H428"/>
    <mergeCell ref="G429:H429"/>
    <mergeCell ref="G430:H430"/>
    <mergeCell ref="G431:H431"/>
    <mergeCell ref="G440:H440"/>
    <mergeCell ref="G441:H441"/>
    <mergeCell ref="G442:H442"/>
    <mergeCell ref="G432:H432"/>
    <mergeCell ref="G433:H433"/>
    <mergeCell ref="G434:H434"/>
    <mergeCell ref="G435:H435"/>
    <mergeCell ref="G436:H436"/>
    <mergeCell ref="G437:H437"/>
    <mergeCell ref="G438:H438"/>
    <mergeCell ref="G439:H439"/>
    <mergeCell ref="G449:H449"/>
    <mergeCell ref="G450:H450"/>
    <mergeCell ref="G451:H451"/>
    <mergeCell ref="G473:H473"/>
    <mergeCell ref="G474:H474"/>
    <mergeCell ref="G475:H475"/>
    <mergeCell ref="G461:H461"/>
    <mergeCell ref="G462:H462"/>
    <mergeCell ref="G463:H463"/>
    <mergeCell ref="G464:H464"/>
    <mergeCell ref="G465:H465"/>
    <mergeCell ref="G466:H466"/>
    <mergeCell ref="G452:H452"/>
    <mergeCell ref="G453:H453"/>
    <mergeCell ref="G454:H454"/>
    <mergeCell ref="G479:H479"/>
    <mergeCell ref="G480:H480"/>
    <mergeCell ref="G481:H481"/>
    <mergeCell ref="G482:H482"/>
    <mergeCell ref="G483:H483"/>
    <mergeCell ref="G484:H484"/>
    <mergeCell ref="G455:H455"/>
    <mergeCell ref="G456:H456"/>
    <mergeCell ref="G457:H457"/>
    <mergeCell ref="G458:H458"/>
    <mergeCell ref="G459:H459"/>
    <mergeCell ref="G460:H460"/>
    <mergeCell ref="G476:H476"/>
    <mergeCell ref="G477:H477"/>
    <mergeCell ref="G478:H478"/>
    <mergeCell ref="G467:H467"/>
    <mergeCell ref="G468:H468"/>
    <mergeCell ref="G469:H469"/>
    <mergeCell ref="G470:H470"/>
    <mergeCell ref="G471:H471"/>
    <mergeCell ref="G472:H472"/>
    <mergeCell ref="G485:H485"/>
    <mergeCell ref="G486:H486"/>
    <mergeCell ref="G487:H487"/>
    <mergeCell ref="G488:H488"/>
    <mergeCell ref="G508:H508"/>
    <mergeCell ref="G509:H509"/>
    <mergeCell ref="G510:H510"/>
    <mergeCell ref="G496:H496"/>
    <mergeCell ref="G497:H497"/>
    <mergeCell ref="G498:H498"/>
    <mergeCell ref="G499:H499"/>
    <mergeCell ref="G500:H500"/>
    <mergeCell ref="G501:H501"/>
    <mergeCell ref="G489:H489"/>
    <mergeCell ref="G490:H490"/>
    <mergeCell ref="G491:H491"/>
    <mergeCell ref="G492:H492"/>
    <mergeCell ref="G493:H493"/>
    <mergeCell ref="G494:H494"/>
    <mergeCell ref="G495:H495"/>
    <mergeCell ref="G511:H511"/>
    <mergeCell ref="G512:H512"/>
    <mergeCell ref="G513:H513"/>
    <mergeCell ref="G502:H502"/>
    <mergeCell ref="G503:H503"/>
    <mergeCell ref="G504:H504"/>
    <mergeCell ref="G505:H505"/>
    <mergeCell ref="G506:H506"/>
    <mergeCell ref="G507:H507"/>
    <mergeCell ref="G526:H526"/>
    <mergeCell ref="G527:H527"/>
    <mergeCell ref="G528:H528"/>
    <mergeCell ref="G529:H529"/>
    <mergeCell ref="G530:H530"/>
    <mergeCell ref="G531:H531"/>
    <mergeCell ref="G514:H514"/>
    <mergeCell ref="G515:H515"/>
    <mergeCell ref="G516:H516"/>
    <mergeCell ref="G517:H517"/>
    <mergeCell ref="G518:H518"/>
    <mergeCell ref="G519:H519"/>
    <mergeCell ref="G544:H544"/>
    <mergeCell ref="G545:H545"/>
    <mergeCell ref="G546:H546"/>
    <mergeCell ref="G567:H567"/>
    <mergeCell ref="G568:H568"/>
    <mergeCell ref="G569:H569"/>
    <mergeCell ref="G520:H520"/>
    <mergeCell ref="G521:H521"/>
    <mergeCell ref="G522:H522"/>
    <mergeCell ref="G538:H538"/>
    <mergeCell ref="G539:H539"/>
    <mergeCell ref="G540:H540"/>
    <mergeCell ref="G541:H541"/>
    <mergeCell ref="G542:H542"/>
    <mergeCell ref="G543:H543"/>
    <mergeCell ref="G532:H532"/>
    <mergeCell ref="G533:H533"/>
    <mergeCell ref="G534:H534"/>
    <mergeCell ref="G535:H535"/>
    <mergeCell ref="G536:H536"/>
    <mergeCell ref="G537:H537"/>
    <mergeCell ref="G523:H523"/>
    <mergeCell ref="G524:H524"/>
    <mergeCell ref="G525:H525"/>
    <mergeCell ref="G570:H570"/>
    <mergeCell ref="G571:H571"/>
    <mergeCell ref="G572:H572"/>
    <mergeCell ref="G559:H559"/>
    <mergeCell ref="G560:H560"/>
    <mergeCell ref="G547:H547"/>
    <mergeCell ref="G548:H548"/>
    <mergeCell ref="G549:H549"/>
    <mergeCell ref="G553:H553"/>
    <mergeCell ref="G554:H554"/>
    <mergeCell ref="G555:H555"/>
    <mergeCell ref="G561:H561"/>
    <mergeCell ref="G562:H562"/>
    <mergeCell ref="G563:H563"/>
    <mergeCell ref="G564:H564"/>
    <mergeCell ref="G565:H565"/>
    <mergeCell ref="G566:H566"/>
    <mergeCell ref="G556:H556"/>
    <mergeCell ref="G557:H557"/>
    <mergeCell ref="G558:H558"/>
    <mergeCell ref="G550:H550"/>
    <mergeCell ref="G551:H551"/>
    <mergeCell ref="G552:H552"/>
    <mergeCell ref="G582:H582"/>
    <mergeCell ref="G583:H583"/>
    <mergeCell ref="G584:H584"/>
    <mergeCell ref="G573:H573"/>
    <mergeCell ref="G574:H574"/>
    <mergeCell ref="G575:H575"/>
    <mergeCell ref="G576:H576"/>
    <mergeCell ref="G577:H577"/>
    <mergeCell ref="G578:H578"/>
    <mergeCell ref="G579:H579"/>
    <mergeCell ref="G580:H580"/>
    <mergeCell ref="G581:H581"/>
    <mergeCell ref="G600:H600"/>
    <mergeCell ref="G601:H601"/>
    <mergeCell ref="G602:H602"/>
    <mergeCell ref="G591:H591"/>
    <mergeCell ref="G592:H592"/>
    <mergeCell ref="G593:H593"/>
    <mergeCell ref="G594:H594"/>
    <mergeCell ref="G595:H595"/>
    <mergeCell ref="G596:H596"/>
    <mergeCell ref="G585:H585"/>
    <mergeCell ref="G586:H586"/>
    <mergeCell ref="G587:H587"/>
    <mergeCell ref="G588:H588"/>
    <mergeCell ref="G589:H589"/>
    <mergeCell ref="G590:H590"/>
    <mergeCell ref="G597:H597"/>
    <mergeCell ref="G598:H598"/>
    <mergeCell ref="G599:H599"/>
    <mergeCell ref="G603:H603"/>
    <mergeCell ref="G604:H604"/>
    <mergeCell ref="G605:H605"/>
    <mergeCell ref="G606:H606"/>
    <mergeCell ref="G607:H607"/>
    <mergeCell ref="G608:H608"/>
    <mergeCell ref="G618:H618"/>
    <mergeCell ref="G619:H619"/>
    <mergeCell ref="G609:H609"/>
    <mergeCell ref="G610:H610"/>
    <mergeCell ref="G611:H611"/>
    <mergeCell ref="G612:H612"/>
    <mergeCell ref="G613:H613"/>
    <mergeCell ref="G614:H614"/>
    <mergeCell ref="G615:H615"/>
    <mergeCell ref="G616:H616"/>
    <mergeCell ref="G617:H617"/>
    <mergeCell ref="G620:H620"/>
    <mergeCell ref="G621:H621"/>
    <mergeCell ref="G622:H622"/>
    <mergeCell ref="G623:H623"/>
    <mergeCell ref="G624:H624"/>
    <mergeCell ref="G625:H625"/>
    <mergeCell ref="G626:H626"/>
    <mergeCell ref="G627:H627"/>
    <mergeCell ref="G628:H628"/>
    <mergeCell ref="G653:H653"/>
    <mergeCell ref="G654:H654"/>
    <mergeCell ref="G655:H655"/>
    <mergeCell ref="G644:H644"/>
    <mergeCell ref="G645:H645"/>
    <mergeCell ref="G646:H646"/>
    <mergeCell ref="G647:H647"/>
    <mergeCell ref="G648:H648"/>
    <mergeCell ref="G649:H649"/>
    <mergeCell ref="G650:H650"/>
    <mergeCell ref="G651:H651"/>
    <mergeCell ref="G652:H652"/>
    <mergeCell ref="G638:H638"/>
    <mergeCell ref="G639:H639"/>
    <mergeCell ref="G640:H640"/>
    <mergeCell ref="G641:H641"/>
    <mergeCell ref="G642:H642"/>
    <mergeCell ref="G643:H643"/>
    <mergeCell ref="G629:H629"/>
    <mergeCell ref="G630:H630"/>
    <mergeCell ref="G631:H631"/>
    <mergeCell ref="G632:H632"/>
    <mergeCell ref="G633:H633"/>
    <mergeCell ref="G634:H634"/>
    <mergeCell ref="G635:H635"/>
    <mergeCell ref="G636:H636"/>
    <mergeCell ref="G637:H637"/>
    <mergeCell ref="G671:H671"/>
    <mergeCell ref="G672:H672"/>
    <mergeCell ref="G673:H673"/>
    <mergeCell ref="G662:H662"/>
    <mergeCell ref="G663:H663"/>
    <mergeCell ref="G664:H664"/>
    <mergeCell ref="G665:H665"/>
    <mergeCell ref="G666:H666"/>
    <mergeCell ref="G667:H667"/>
    <mergeCell ref="G656:H656"/>
    <mergeCell ref="G657:H657"/>
    <mergeCell ref="G658:H658"/>
    <mergeCell ref="G659:H659"/>
    <mergeCell ref="G660:H660"/>
    <mergeCell ref="G661:H661"/>
    <mergeCell ref="G668:H668"/>
    <mergeCell ref="G669:H669"/>
    <mergeCell ref="G670:H670"/>
    <mergeCell ref="G674:H674"/>
    <mergeCell ref="G675:H675"/>
    <mergeCell ref="G676:H676"/>
    <mergeCell ref="G677:H677"/>
    <mergeCell ref="G678:H678"/>
    <mergeCell ref="G679:H679"/>
    <mergeCell ref="G688:H688"/>
    <mergeCell ref="G689:H689"/>
    <mergeCell ref="G690:H690"/>
    <mergeCell ref="G680:H680"/>
    <mergeCell ref="G681:H681"/>
    <mergeCell ref="G682:H682"/>
    <mergeCell ref="G683:H683"/>
    <mergeCell ref="G684:H684"/>
    <mergeCell ref="G685:H685"/>
    <mergeCell ref="G686:H686"/>
    <mergeCell ref="G687:H687"/>
    <mergeCell ref="G691:H691"/>
    <mergeCell ref="G692:H692"/>
    <mergeCell ref="G693:H693"/>
    <mergeCell ref="G694:H694"/>
    <mergeCell ref="G695:H695"/>
    <mergeCell ref="G696:H696"/>
    <mergeCell ref="G697:H697"/>
    <mergeCell ref="G698:H698"/>
    <mergeCell ref="G699:H699"/>
    <mergeCell ref="G724:H724"/>
    <mergeCell ref="G725:H725"/>
    <mergeCell ref="G726:H726"/>
    <mergeCell ref="G715:H715"/>
    <mergeCell ref="G716:H716"/>
    <mergeCell ref="G717:H717"/>
    <mergeCell ref="G718:H718"/>
    <mergeCell ref="G719:H719"/>
    <mergeCell ref="G720:H720"/>
    <mergeCell ref="G721:H721"/>
    <mergeCell ref="G722:H722"/>
    <mergeCell ref="G723:H723"/>
    <mergeCell ref="G709:H709"/>
    <mergeCell ref="G710:H710"/>
    <mergeCell ref="G711:H711"/>
    <mergeCell ref="G712:H712"/>
    <mergeCell ref="G713:H713"/>
    <mergeCell ref="G714:H714"/>
    <mergeCell ref="G700:H700"/>
    <mergeCell ref="G701:H701"/>
    <mergeCell ref="G702:H702"/>
    <mergeCell ref="G703:H703"/>
    <mergeCell ref="G704:H704"/>
    <mergeCell ref="G705:H705"/>
    <mergeCell ref="G706:H706"/>
    <mergeCell ref="G707:H707"/>
    <mergeCell ref="G708:H708"/>
    <mergeCell ref="G727:H727"/>
    <mergeCell ref="G728:H728"/>
    <mergeCell ref="G729:H729"/>
    <mergeCell ref="G730:H730"/>
    <mergeCell ref="G731:H731"/>
    <mergeCell ref="G732:H732"/>
    <mergeCell ref="G744:H744"/>
    <mergeCell ref="G745:H745"/>
    <mergeCell ref="G739:H739"/>
    <mergeCell ref="G740:H740"/>
    <mergeCell ref="G741:H741"/>
    <mergeCell ref="G742:H742"/>
    <mergeCell ref="G743:H743"/>
    <mergeCell ref="G733:H733"/>
    <mergeCell ref="G734:H734"/>
    <mergeCell ref="G735:H735"/>
    <mergeCell ref="G736:H736"/>
    <mergeCell ref="G737:H737"/>
    <mergeCell ref="G738:H738"/>
  </mergeCells>
  <phoneticPr fontId="2" type="noConversion"/>
  <printOptions horizontalCentered="1"/>
  <pageMargins left="0.39370078740157483" right="0.39370078740157483" top="0.70866141732283472" bottom="0.70866141732283472" header="0.51181102362204722" footer="0.51181102362204722"/>
  <pageSetup paperSize="9" scale="95" orientation="portrait" r:id="rId1"/>
  <headerFooter alignWithMargins="0">
    <oddFooter>&amp;C&amp;"맑은 고딕,보통"&amp;10&amp;Pp / &amp;Np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indexed="23"/>
    <pageSetUpPr autoPageBreaks="0"/>
  </sheetPr>
  <dimension ref="B1:P261"/>
  <sheetViews>
    <sheetView workbookViewId="0">
      <selection activeCell="J6" sqref="J6:P6"/>
    </sheetView>
  </sheetViews>
  <sheetFormatPr defaultRowHeight="17.100000000000001" customHeight="1"/>
  <cols>
    <col min="1" max="1" width="1.77734375" style="1" customWidth="1"/>
    <col min="2" max="3" width="10.77734375" style="2" customWidth="1"/>
    <col min="4" max="5" width="20.77734375" style="1" customWidth="1"/>
    <col min="6" max="9" width="8.88671875" style="1"/>
    <col min="10" max="11" width="10.77734375" style="2" customWidth="1"/>
    <col min="12" max="13" width="20.77734375" style="1" customWidth="1"/>
    <col min="14" max="16384" width="8.88671875" style="1"/>
  </cols>
  <sheetData>
    <row r="1" spans="2:16" ht="9.9499999999999993" customHeight="1" thickBot="1"/>
    <row r="2" spans="2:16" ht="17.100000000000001" customHeight="1">
      <c r="B2" s="235" t="s">
        <v>1</v>
      </c>
      <c r="C2" s="236"/>
      <c r="J2" s="235" t="s">
        <v>1</v>
      </c>
      <c r="K2" s="236"/>
    </row>
    <row r="3" spans="2:16" ht="17.100000000000001" customHeight="1">
      <c r="B3" s="8" t="str">
        <f>지출입력!B8</f>
        <v>일 자</v>
      </c>
      <c r="C3" s="9" t="str">
        <f>지출입력!B8</f>
        <v>일 자</v>
      </c>
      <c r="J3" s="8" t="str">
        <f>수입입력!B8</f>
        <v>일 자</v>
      </c>
      <c r="K3" s="9" t="str">
        <f>수입입력!B8</f>
        <v>일 자</v>
      </c>
    </row>
    <row r="4" spans="2:16" ht="17.100000000000001" customHeight="1" thickBot="1">
      <c r="B4" s="6" t="str">
        <f>"&gt;=" &amp; 지출내역서!K8</f>
        <v>&gt;=45658</v>
      </c>
      <c r="C4" s="7" t="str">
        <f>"&lt;=" &amp; 지출내역서!L8</f>
        <v>&lt;=46022</v>
      </c>
      <c r="J4" s="6" t="str">
        <f>"&gt;=" &amp; 수입내역서!K8</f>
        <v>&gt;=45658</v>
      </c>
      <c r="K4" s="7" t="str">
        <f>"&lt;=" &amp; 수입내역서!L8</f>
        <v>&lt;=46022</v>
      </c>
    </row>
    <row r="5" spans="2:16" ht="17.100000000000001" customHeight="1" thickBot="1"/>
    <row r="6" spans="2:16" ht="17.100000000000001" customHeight="1" thickBot="1">
      <c r="B6" s="4" t="str">
        <f>지출입력!B8</f>
        <v>일 자</v>
      </c>
      <c r="C6" s="4" t="str">
        <f>지출입력!C8</f>
        <v>계정과목</v>
      </c>
      <c r="D6" s="4" t="str">
        <f>지출입력!D8</f>
        <v>세부내역</v>
      </c>
      <c r="E6" s="4" t="str">
        <f>지출입력!E8</f>
        <v>거래처명</v>
      </c>
      <c r="F6" s="4" t="str">
        <f>지출입력!F8</f>
        <v>금 액</v>
      </c>
      <c r="G6" s="4" t="str">
        <f>지출입력!G8</f>
        <v>비 고</v>
      </c>
      <c r="H6" s="4" t="str">
        <f>지출입력!H8</f>
        <v>구 분</v>
      </c>
      <c r="J6" s="4" t="str">
        <f>수입입력!B8</f>
        <v>일 자</v>
      </c>
      <c r="K6" s="4" t="str">
        <f>수입입력!C8</f>
        <v>계정과목</v>
      </c>
      <c r="L6" s="4" t="str">
        <f>수입입력!D8</f>
        <v>세부내역</v>
      </c>
      <c r="M6" s="4" t="str">
        <f>수입입력!E8</f>
        <v>거래처명</v>
      </c>
      <c r="N6" s="4" t="str">
        <f>수입입력!F8</f>
        <v>금 액</v>
      </c>
      <c r="O6" s="4" t="str">
        <f>수입입력!G8</f>
        <v>비 고</v>
      </c>
      <c r="P6" s="4" t="str">
        <f>수입입력!H8</f>
        <v>구 분</v>
      </c>
    </row>
    <row r="7" spans="2:16" ht="17.100000000000001" customHeight="1">
      <c r="B7" s="95">
        <v>45845</v>
      </c>
      <c r="C7" s="59" t="s">
        <v>111</v>
      </c>
      <c r="D7" s="74" t="s">
        <v>113</v>
      </c>
      <c r="E7" s="60" t="s">
        <v>30</v>
      </c>
      <c r="F7" s="61">
        <v>300000</v>
      </c>
      <c r="G7" s="60"/>
      <c r="H7" s="62" t="s">
        <v>2</v>
      </c>
      <c r="J7" s="95">
        <v>45658</v>
      </c>
      <c r="K7" s="96" t="s">
        <v>3</v>
      </c>
      <c r="L7" s="107" t="s">
        <v>29</v>
      </c>
      <c r="M7" s="96" t="s">
        <v>30</v>
      </c>
      <c r="N7" s="97">
        <v>1000000</v>
      </c>
      <c r="O7" s="96"/>
      <c r="P7" s="98" t="s">
        <v>33</v>
      </c>
    </row>
    <row r="8" spans="2:16" ht="17.100000000000001" customHeight="1">
      <c r="B8" s="95">
        <v>45853</v>
      </c>
      <c r="C8" s="64" t="s">
        <v>28</v>
      </c>
      <c r="D8" s="39" t="s">
        <v>115</v>
      </c>
      <c r="E8" s="64" t="s">
        <v>32</v>
      </c>
      <c r="F8" s="65">
        <v>200000</v>
      </c>
      <c r="G8" s="64"/>
      <c r="H8" s="66" t="s">
        <v>33</v>
      </c>
      <c r="J8" s="95">
        <v>45659</v>
      </c>
      <c r="K8" s="96" t="s">
        <v>3</v>
      </c>
      <c r="L8" s="107" t="s">
        <v>29</v>
      </c>
      <c r="M8" s="96" t="s">
        <v>30</v>
      </c>
      <c r="N8" s="97">
        <v>1000000</v>
      </c>
      <c r="O8" s="96"/>
      <c r="P8" s="98" t="s">
        <v>33</v>
      </c>
    </row>
    <row r="9" spans="2:16" ht="17.100000000000001" customHeight="1">
      <c r="B9" s="95">
        <v>45855</v>
      </c>
      <c r="C9" s="67" t="s">
        <v>5</v>
      </c>
      <c r="D9" s="39" t="s">
        <v>117</v>
      </c>
      <c r="E9" s="64" t="s">
        <v>32</v>
      </c>
      <c r="F9" s="65">
        <v>500000</v>
      </c>
      <c r="G9" s="64"/>
      <c r="H9" s="66" t="s">
        <v>34</v>
      </c>
      <c r="J9" s="95">
        <v>45662</v>
      </c>
      <c r="K9" s="96" t="s">
        <v>3</v>
      </c>
      <c r="L9" s="107" t="s">
        <v>31</v>
      </c>
      <c r="M9" s="96" t="s">
        <v>32</v>
      </c>
      <c r="N9" s="97">
        <v>10000000</v>
      </c>
      <c r="O9" s="96"/>
      <c r="P9" s="98" t="s">
        <v>2</v>
      </c>
    </row>
    <row r="10" spans="2:16" ht="17.100000000000001" customHeight="1">
      <c r="B10" s="63"/>
      <c r="C10" s="67"/>
      <c r="D10" s="39"/>
      <c r="E10" s="64"/>
      <c r="F10" s="65"/>
      <c r="G10" s="64"/>
      <c r="H10" s="66"/>
      <c r="J10" s="95"/>
      <c r="K10" s="96"/>
      <c r="L10" s="107"/>
      <c r="M10" s="96"/>
      <c r="N10" s="97"/>
      <c r="O10" s="96"/>
      <c r="P10" s="98"/>
    </row>
    <row r="11" spans="2:16" ht="17.100000000000001" customHeight="1">
      <c r="B11" s="63"/>
      <c r="C11" s="59"/>
      <c r="D11" s="74"/>
      <c r="E11" s="60"/>
      <c r="F11" s="61"/>
      <c r="G11" s="60"/>
      <c r="H11" s="62"/>
      <c r="J11" s="95"/>
      <c r="K11" s="96"/>
      <c r="L11" s="107"/>
      <c r="M11" s="96"/>
      <c r="N11" s="97"/>
      <c r="O11" s="96"/>
      <c r="P11" s="98"/>
    </row>
    <row r="12" spans="2:16" ht="17.100000000000001" customHeight="1">
      <c r="B12" s="63"/>
      <c r="C12" s="64"/>
      <c r="D12" s="39"/>
      <c r="E12" s="64"/>
      <c r="F12" s="65"/>
      <c r="G12" s="64"/>
      <c r="H12" s="66"/>
      <c r="J12" s="95"/>
      <c r="K12" s="96"/>
      <c r="L12" s="107"/>
      <c r="M12" s="96"/>
      <c r="N12" s="97"/>
      <c r="O12" s="96"/>
      <c r="P12" s="98"/>
    </row>
    <row r="13" spans="2:16" ht="17.100000000000001" customHeight="1">
      <c r="B13" s="63"/>
      <c r="C13" s="67"/>
      <c r="D13" s="39"/>
      <c r="E13" s="64"/>
      <c r="F13" s="65"/>
      <c r="G13" s="64"/>
      <c r="H13" s="66"/>
      <c r="J13" s="95"/>
      <c r="K13" s="96"/>
      <c r="L13" s="107"/>
      <c r="M13" s="96"/>
      <c r="N13" s="97"/>
      <c r="O13" s="96"/>
      <c r="P13" s="98"/>
    </row>
    <row r="14" spans="2:16" ht="17.100000000000001" customHeight="1">
      <c r="B14" s="63"/>
      <c r="C14" s="67"/>
      <c r="D14" s="39"/>
      <c r="E14" s="64"/>
      <c r="F14" s="65"/>
      <c r="G14" s="64"/>
      <c r="H14" s="66"/>
      <c r="J14" s="95"/>
      <c r="K14" s="96"/>
      <c r="L14" s="107"/>
      <c r="M14" s="96"/>
      <c r="N14" s="97"/>
      <c r="O14" s="96"/>
      <c r="P14" s="98"/>
    </row>
    <row r="15" spans="2:16" ht="17.100000000000001" customHeight="1">
      <c r="B15" s="58"/>
      <c r="C15" s="59"/>
      <c r="D15" s="74"/>
      <c r="E15" s="60"/>
      <c r="F15" s="61"/>
      <c r="G15" s="60"/>
      <c r="H15" s="62"/>
      <c r="J15" s="95"/>
      <c r="K15" s="96"/>
      <c r="L15" s="107"/>
      <c r="M15" s="96"/>
      <c r="N15" s="97"/>
      <c r="O15" s="96"/>
      <c r="P15" s="98"/>
    </row>
    <row r="16" spans="2:16" ht="17.100000000000001" customHeight="1">
      <c r="B16" s="63"/>
      <c r="C16" s="64"/>
      <c r="D16" s="39"/>
      <c r="E16" s="64"/>
      <c r="F16" s="65"/>
      <c r="G16" s="64"/>
      <c r="H16" s="66"/>
      <c r="J16" s="95"/>
      <c r="K16" s="96"/>
      <c r="L16" s="107"/>
      <c r="M16" s="96"/>
      <c r="N16" s="97"/>
      <c r="O16" s="96"/>
      <c r="P16" s="98"/>
    </row>
    <row r="17" spans="2:16" ht="17.100000000000001" customHeight="1">
      <c r="B17" s="63"/>
      <c r="C17" s="64"/>
      <c r="D17" s="39"/>
      <c r="E17" s="64"/>
      <c r="F17" s="65"/>
      <c r="G17" s="64"/>
      <c r="H17" s="66"/>
      <c r="J17" s="95"/>
      <c r="K17" s="96"/>
      <c r="L17" s="107"/>
      <c r="M17" s="96"/>
      <c r="N17" s="97"/>
      <c r="O17" s="96"/>
      <c r="P17" s="98"/>
    </row>
    <row r="18" spans="2:16" ht="17.100000000000001" customHeight="1">
      <c r="B18" s="63"/>
      <c r="C18" s="67"/>
      <c r="D18" s="39"/>
      <c r="E18" s="64"/>
      <c r="F18" s="65"/>
      <c r="G18" s="64"/>
      <c r="H18" s="66"/>
      <c r="J18" s="12"/>
      <c r="K18" s="13"/>
      <c r="L18" s="14"/>
      <c r="M18" s="14"/>
      <c r="N18" s="15"/>
      <c r="O18" s="14"/>
      <c r="P18" s="16"/>
    </row>
    <row r="19" spans="2:16" ht="17.100000000000001" customHeight="1">
      <c r="B19" s="12"/>
      <c r="C19" s="13"/>
      <c r="D19" s="14"/>
      <c r="E19" s="14"/>
      <c r="F19" s="15"/>
      <c r="G19" s="14"/>
      <c r="H19" s="16"/>
      <c r="J19" s="12"/>
      <c r="K19" s="13"/>
      <c r="L19" s="14"/>
      <c r="M19" s="14"/>
      <c r="N19" s="15"/>
      <c r="O19" s="14"/>
      <c r="P19" s="16"/>
    </row>
    <row r="20" spans="2:16" ht="17.100000000000001" customHeight="1">
      <c r="B20" s="12"/>
      <c r="C20" s="14"/>
      <c r="D20" s="14"/>
      <c r="E20" s="14"/>
      <c r="F20" s="15"/>
      <c r="G20" s="14"/>
      <c r="H20" s="16"/>
      <c r="J20" s="12"/>
      <c r="K20" s="14"/>
      <c r="L20" s="14"/>
      <c r="M20" s="14"/>
      <c r="N20" s="15"/>
      <c r="O20" s="14"/>
      <c r="P20" s="16"/>
    </row>
    <row r="21" spans="2:16" ht="17.100000000000001" customHeight="1">
      <c r="B21" s="12"/>
      <c r="C21" s="13"/>
      <c r="D21" s="14"/>
      <c r="E21" s="14"/>
      <c r="F21" s="15"/>
      <c r="G21" s="14"/>
      <c r="H21" s="16"/>
      <c r="J21" s="12"/>
      <c r="K21" s="13"/>
      <c r="L21" s="14"/>
      <c r="M21" s="14"/>
      <c r="N21" s="15"/>
      <c r="O21" s="14"/>
      <c r="P21" s="16"/>
    </row>
    <row r="22" spans="2:16" ht="17.100000000000001" customHeight="1">
      <c r="B22" s="12"/>
      <c r="C22" s="13"/>
      <c r="D22" s="14"/>
      <c r="E22" s="14"/>
      <c r="F22" s="15"/>
      <c r="G22" s="14"/>
      <c r="H22" s="16"/>
      <c r="J22" s="12"/>
      <c r="K22" s="13"/>
      <c r="L22" s="14"/>
      <c r="M22" s="14"/>
      <c r="N22" s="15"/>
      <c r="O22" s="14"/>
      <c r="P22" s="16"/>
    </row>
    <row r="23" spans="2:16" ht="17.100000000000001" customHeight="1">
      <c r="B23" s="12"/>
      <c r="C23" s="13"/>
      <c r="D23" s="14"/>
      <c r="E23" s="14"/>
      <c r="F23" s="15"/>
      <c r="G23" s="14"/>
      <c r="H23" s="16"/>
      <c r="J23" s="12"/>
      <c r="K23" s="13"/>
      <c r="L23" s="14"/>
      <c r="M23" s="14"/>
      <c r="N23" s="15"/>
      <c r="O23" s="14"/>
      <c r="P23" s="16"/>
    </row>
    <row r="24" spans="2:16" ht="17.100000000000001" customHeight="1">
      <c r="B24" s="12"/>
      <c r="C24" s="13"/>
      <c r="D24" s="14"/>
      <c r="E24" s="14"/>
      <c r="F24" s="15"/>
      <c r="G24" s="14"/>
      <c r="H24" s="16"/>
      <c r="J24" s="12"/>
      <c r="K24" s="13"/>
      <c r="L24" s="14"/>
      <c r="M24" s="14"/>
      <c r="N24" s="15"/>
      <c r="O24" s="14"/>
      <c r="P24" s="16"/>
    </row>
    <row r="25" spans="2:16" ht="17.100000000000001" customHeight="1">
      <c r="B25" s="12"/>
      <c r="C25" s="14"/>
      <c r="D25" s="14"/>
      <c r="E25" s="14"/>
      <c r="F25" s="15"/>
      <c r="G25" s="14"/>
      <c r="H25" s="16"/>
      <c r="J25" s="12"/>
      <c r="K25" s="14"/>
      <c r="L25" s="14"/>
      <c r="M25" s="14"/>
      <c r="N25" s="15"/>
      <c r="O25" s="14"/>
      <c r="P25" s="16"/>
    </row>
    <row r="26" spans="2:16" ht="17.100000000000001" customHeight="1">
      <c r="B26" s="12"/>
      <c r="C26" s="13"/>
      <c r="D26" s="14"/>
      <c r="E26" s="14"/>
      <c r="F26" s="15"/>
      <c r="G26" s="14"/>
      <c r="H26" s="16"/>
      <c r="J26" s="12"/>
      <c r="K26" s="13"/>
      <c r="L26" s="14"/>
      <c r="M26" s="14"/>
      <c r="N26" s="15"/>
      <c r="O26" s="14"/>
      <c r="P26" s="16"/>
    </row>
    <row r="27" spans="2:16" ht="17.100000000000001" customHeight="1">
      <c r="B27" s="12"/>
      <c r="C27" s="13"/>
      <c r="D27" s="14"/>
      <c r="E27" s="14"/>
      <c r="F27" s="15"/>
      <c r="G27" s="14"/>
      <c r="H27" s="16"/>
      <c r="J27" s="12"/>
      <c r="K27" s="13"/>
      <c r="L27" s="14"/>
      <c r="M27" s="14"/>
      <c r="N27" s="15"/>
      <c r="O27" s="14"/>
      <c r="P27" s="16"/>
    </row>
    <row r="28" spans="2:16" ht="17.100000000000001" customHeight="1">
      <c r="B28" s="12"/>
      <c r="C28" s="13"/>
      <c r="D28" s="14"/>
      <c r="E28" s="14"/>
      <c r="F28" s="15"/>
      <c r="G28" s="14"/>
      <c r="H28" s="16"/>
      <c r="J28" s="12"/>
      <c r="K28" s="13"/>
      <c r="L28" s="14"/>
      <c r="M28" s="14"/>
      <c r="N28" s="15"/>
      <c r="O28" s="14"/>
      <c r="P28" s="16"/>
    </row>
    <row r="29" spans="2:16" ht="17.100000000000001" customHeight="1">
      <c r="B29" s="12"/>
      <c r="C29" s="13"/>
      <c r="D29" s="14"/>
      <c r="E29" s="14"/>
      <c r="F29" s="15"/>
      <c r="G29" s="14"/>
      <c r="H29" s="16"/>
      <c r="J29" s="12"/>
      <c r="K29" s="13"/>
      <c r="L29" s="14"/>
      <c r="M29" s="14"/>
      <c r="N29" s="15"/>
      <c r="O29" s="14"/>
      <c r="P29" s="16"/>
    </row>
    <row r="30" spans="2:16" ht="17.100000000000001" customHeight="1">
      <c r="B30" s="12"/>
      <c r="C30" s="13"/>
      <c r="D30" s="14"/>
      <c r="E30" s="14"/>
      <c r="F30" s="15"/>
      <c r="G30" s="14"/>
      <c r="H30" s="16"/>
      <c r="J30" s="12"/>
      <c r="K30" s="13"/>
      <c r="L30" s="14"/>
      <c r="M30" s="14"/>
      <c r="N30" s="15"/>
      <c r="O30" s="14"/>
      <c r="P30" s="16"/>
    </row>
    <row r="31" spans="2:16" ht="17.100000000000001" customHeight="1">
      <c r="B31" s="12"/>
      <c r="C31" s="13"/>
      <c r="D31" s="14"/>
      <c r="E31" s="14"/>
      <c r="F31" s="15"/>
      <c r="G31" s="14"/>
      <c r="H31" s="16"/>
      <c r="J31" s="12"/>
      <c r="K31" s="13"/>
      <c r="L31" s="14"/>
      <c r="M31" s="14"/>
      <c r="N31" s="15"/>
      <c r="O31" s="14"/>
      <c r="P31" s="16"/>
    </row>
    <row r="32" spans="2:16" ht="17.100000000000001" customHeight="1">
      <c r="B32" s="12"/>
      <c r="C32" s="13"/>
      <c r="D32" s="14"/>
      <c r="E32" s="14"/>
      <c r="F32" s="15"/>
      <c r="G32" s="14"/>
      <c r="H32" s="16"/>
      <c r="J32" s="12"/>
      <c r="K32" s="13"/>
      <c r="L32" s="14"/>
      <c r="M32" s="14"/>
      <c r="N32" s="15"/>
      <c r="O32" s="14"/>
      <c r="P32" s="16"/>
    </row>
    <row r="33" spans="2:16" ht="17.100000000000001" customHeight="1">
      <c r="B33" s="12"/>
      <c r="C33" s="13"/>
      <c r="D33" s="14"/>
      <c r="E33" s="14"/>
      <c r="F33" s="15"/>
      <c r="G33" s="14"/>
      <c r="H33" s="16"/>
      <c r="J33" s="12"/>
      <c r="K33" s="13"/>
      <c r="L33" s="14"/>
      <c r="M33" s="14"/>
      <c r="N33" s="15"/>
      <c r="O33" s="14"/>
      <c r="P33" s="16"/>
    </row>
    <row r="34" spans="2:16" ht="17.100000000000001" customHeight="1">
      <c r="B34" s="12"/>
      <c r="C34" s="13"/>
      <c r="D34" s="14"/>
      <c r="E34" s="14"/>
      <c r="F34" s="15"/>
      <c r="G34" s="14"/>
      <c r="H34" s="16"/>
      <c r="J34" s="12"/>
      <c r="K34" s="13"/>
      <c r="L34" s="14"/>
      <c r="M34" s="14"/>
      <c r="N34" s="15"/>
      <c r="O34" s="14"/>
      <c r="P34" s="16"/>
    </row>
    <row r="35" spans="2:16" ht="17.100000000000001" customHeight="1">
      <c r="B35" s="12"/>
      <c r="C35" s="13"/>
      <c r="D35" s="14"/>
      <c r="E35" s="14"/>
      <c r="F35" s="15"/>
      <c r="G35" s="14"/>
      <c r="H35" s="16"/>
      <c r="J35" s="12"/>
      <c r="K35" s="13"/>
      <c r="L35" s="14"/>
      <c r="M35" s="14"/>
      <c r="N35" s="15"/>
      <c r="O35" s="14"/>
      <c r="P35" s="16"/>
    </row>
    <row r="36" spans="2:16" ht="17.100000000000001" customHeight="1">
      <c r="B36" s="12"/>
      <c r="C36" s="13"/>
      <c r="D36" s="14"/>
      <c r="E36" s="14"/>
      <c r="F36" s="15"/>
      <c r="G36" s="14"/>
      <c r="H36" s="16"/>
      <c r="J36" s="12"/>
      <c r="K36" s="13"/>
      <c r="L36" s="14"/>
      <c r="M36" s="14"/>
      <c r="N36" s="15"/>
      <c r="O36" s="14"/>
      <c r="P36" s="16"/>
    </row>
    <row r="37" spans="2:16" ht="17.100000000000001" customHeight="1">
      <c r="B37" s="12"/>
      <c r="C37" s="13"/>
      <c r="D37" s="14"/>
      <c r="E37" s="14"/>
      <c r="F37" s="15"/>
      <c r="G37" s="14"/>
      <c r="H37" s="16"/>
      <c r="J37" s="12"/>
      <c r="K37" s="13"/>
      <c r="L37" s="14"/>
      <c r="M37" s="14"/>
      <c r="N37" s="15"/>
      <c r="O37" s="14"/>
      <c r="P37" s="16"/>
    </row>
    <row r="38" spans="2:16" ht="17.100000000000001" customHeight="1">
      <c r="B38" s="12"/>
      <c r="C38" s="13"/>
      <c r="D38" s="14"/>
      <c r="E38" s="14"/>
      <c r="F38" s="15"/>
      <c r="G38" s="14"/>
      <c r="H38" s="16"/>
      <c r="J38" s="12"/>
      <c r="K38" s="13"/>
      <c r="L38" s="14"/>
      <c r="M38" s="14"/>
      <c r="N38" s="15"/>
      <c r="O38" s="14"/>
      <c r="P38" s="16"/>
    </row>
    <row r="39" spans="2:16" ht="17.100000000000001" customHeight="1">
      <c r="B39" s="12"/>
      <c r="C39" s="13"/>
      <c r="D39" s="14"/>
      <c r="E39" s="14"/>
      <c r="F39" s="15"/>
      <c r="G39" s="14"/>
      <c r="H39" s="16"/>
      <c r="J39" s="12"/>
      <c r="K39" s="13"/>
      <c r="L39" s="14"/>
      <c r="M39" s="14"/>
      <c r="N39" s="15"/>
      <c r="O39" s="14"/>
      <c r="P39" s="16"/>
    </row>
    <row r="40" spans="2:16" ht="17.100000000000001" customHeight="1">
      <c r="B40" s="12"/>
      <c r="C40" s="13"/>
      <c r="D40" s="14"/>
      <c r="E40" s="14"/>
      <c r="F40" s="15"/>
      <c r="G40" s="14"/>
      <c r="H40" s="16"/>
      <c r="J40" s="12"/>
      <c r="K40" s="13"/>
      <c r="L40" s="14"/>
      <c r="M40" s="14"/>
      <c r="N40" s="15"/>
      <c r="O40" s="14"/>
      <c r="P40" s="16"/>
    </row>
    <row r="41" spans="2:16" ht="17.100000000000001" customHeight="1">
      <c r="B41" s="12"/>
      <c r="C41" s="13"/>
      <c r="D41" s="14"/>
      <c r="E41" s="14"/>
      <c r="F41" s="15"/>
      <c r="G41" s="14"/>
      <c r="H41" s="16"/>
      <c r="J41" s="12"/>
      <c r="K41" s="13"/>
      <c r="L41" s="14"/>
      <c r="M41" s="14"/>
      <c r="N41" s="15"/>
      <c r="O41" s="14"/>
      <c r="P41" s="16"/>
    </row>
    <row r="42" spans="2:16" ht="17.100000000000001" customHeight="1">
      <c r="B42" s="12"/>
      <c r="C42" s="13"/>
      <c r="D42" s="14"/>
      <c r="E42" s="14"/>
      <c r="F42" s="15"/>
      <c r="G42" s="14"/>
      <c r="H42" s="16"/>
      <c r="J42" s="12"/>
      <c r="K42" s="13"/>
      <c r="L42" s="14"/>
      <c r="M42" s="14"/>
      <c r="N42" s="15"/>
      <c r="O42" s="14"/>
      <c r="P42" s="16"/>
    </row>
    <row r="43" spans="2:16" ht="17.100000000000001" customHeight="1">
      <c r="B43" s="12"/>
      <c r="C43" s="13"/>
      <c r="D43" s="14"/>
      <c r="E43" s="14"/>
      <c r="F43" s="15"/>
      <c r="G43" s="14"/>
      <c r="H43" s="16"/>
      <c r="J43" s="12"/>
      <c r="K43" s="13"/>
      <c r="L43" s="14"/>
      <c r="M43" s="14"/>
      <c r="N43" s="15"/>
      <c r="O43" s="14"/>
      <c r="P43" s="16"/>
    </row>
    <row r="44" spans="2:16" ht="17.100000000000001" customHeight="1">
      <c r="B44" s="12"/>
      <c r="C44" s="13"/>
      <c r="D44" s="14"/>
      <c r="E44" s="14"/>
      <c r="F44" s="15"/>
      <c r="G44" s="14"/>
      <c r="H44" s="16"/>
      <c r="J44" s="12"/>
      <c r="K44" s="13"/>
      <c r="L44" s="14"/>
      <c r="M44" s="14"/>
      <c r="N44" s="15"/>
      <c r="O44" s="14"/>
      <c r="P44" s="16"/>
    </row>
    <row r="45" spans="2:16" ht="17.100000000000001" customHeight="1">
      <c r="B45" s="12"/>
      <c r="C45" s="13"/>
      <c r="D45" s="14"/>
      <c r="E45" s="14"/>
      <c r="F45" s="15"/>
      <c r="G45" s="14"/>
      <c r="H45" s="16"/>
      <c r="J45" s="12"/>
      <c r="K45" s="13"/>
      <c r="L45" s="14"/>
      <c r="M45" s="14"/>
      <c r="N45" s="15"/>
      <c r="O45" s="14"/>
      <c r="P45" s="16"/>
    </row>
    <row r="46" spans="2:16" ht="17.100000000000001" customHeight="1">
      <c r="B46" s="12"/>
      <c r="C46" s="13"/>
      <c r="D46" s="14"/>
      <c r="E46" s="14"/>
      <c r="F46" s="15"/>
      <c r="G46" s="14"/>
      <c r="H46" s="16"/>
      <c r="J46" s="12"/>
      <c r="K46" s="13"/>
      <c r="L46" s="14"/>
      <c r="M46" s="14"/>
      <c r="N46" s="15"/>
      <c r="O46" s="14"/>
      <c r="P46" s="16"/>
    </row>
    <row r="47" spans="2:16" ht="17.100000000000001" customHeight="1">
      <c r="B47" s="18"/>
      <c r="C47" s="19"/>
      <c r="D47" s="19"/>
      <c r="E47" s="19"/>
      <c r="F47" s="20"/>
      <c r="G47" s="19"/>
      <c r="H47" s="21"/>
      <c r="J47" s="18"/>
      <c r="K47" s="19"/>
      <c r="L47" s="19"/>
      <c r="M47" s="19"/>
      <c r="N47" s="20"/>
      <c r="O47" s="19"/>
      <c r="P47" s="21"/>
    </row>
    <row r="48" spans="2:16" ht="17.100000000000001" customHeight="1">
      <c r="B48" s="18"/>
      <c r="C48" s="19"/>
      <c r="D48" s="19"/>
      <c r="E48" s="19"/>
      <c r="F48" s="20"/>
      <c r="G48" s="19"/>
      <c r="H48" s="21"/>
      <c r="J48" s="18"/>
      <c r="K48" s="19"/>
      <c r="L48" s="19"/>
      <c r="M48" s="19"/>
      <c r="N48" s="20"/>
      <c r="O48" s="19"/>
      <c r="P48" s="21"/>
    </row>
    <row r="49" spans="2:16" ht="17.100000000000001" customHeight="1">
      <c r="B49" s="12"/>
      <c r="C49" s="13"/>
      <c r="D49" s="14"/>
      <c r="E49" s="14"/>
      <c r="F49" s="15"/>
      <c r="G49" s="14"/>
      <c r="H49" s="16"/>
      <c r="J49" s="12"/>
      <c r="K49" s="13"/>
      <c r="L49" s="14"/>
      <c r="M49" s="14"/>
      <c r="N49" s="15"/>
      <c r="O49" s="14"/>
      <c r="P49" s="16"/>
    </row>
    <row r="50" spans="2:16" ht="17.100000000000001" customHeight="1">
      <c r="B50" s="12"/>
      <c r="C50" s="14"/>
      <c r="D50" s="14"/>
      <c r="E50" s="14"/>
      <c r="F50" s="15"/>
      <c r="G50" s="14"/>
      <c r="H50" s="16"/>
      <c r="J50" s="12"/>
      <c r="K50" s="14"/>
      <c r="L50" s="14"/>
      <c r="M50" s="14"/>
      <c r="N50" s="15"/>
      <c r="O50" s="14"/>
      <c r="P50" s="16"/>
    </row>
    <row r="51" spans="2:16" ht="17.100000000000001" customHeight="1">
      <c r="B51" s="12"/>
      <c r="C51" s="14"/>
      <c r="D51" s="14"/>
      <c r="E51" s="14"/>
      <c r="F51" s="15"/>
      <c r="G51" s="14"/>
      <c r="H51" s="16"/>
      <c r="J51" s="12"/>
      <c r="K51" s="14"/>
      <c r="L51" s="14"/>
      <c r="M51" s="14"/>
      <c r="N51" s="15"/>
      <c r="O51" s="14"/>
      <c r="P51" s="16"/>
    </row>
    <row r="52" spans="2:16" ht="17.100000000000001" customHeight="1">
      <c r="B52" s="12"/>
      <c r="C52" s="14"/>
      <c r="D52" s="14"/>
      <c r="E52" s="14"/>
      <c r="F52" s="15"/>
      <c r="G52" s="14"/>
      <c r="H52" s="16"/>
      <c r="J52" s="12"/>
      <c r="K52" s="14"/>
      <c r="L52" s="14"/>
      <c r="M52" s="14"/>
      <c r="N52" s="15"/>
      <c r="O52" s="14"/>
      <c r="P52" s="16"/>
    </row>
    <row r="53" spans="2:16" ht="17.100000000000001" customHeight="1">
      <c r="B53" s="12"/>
      <c r="C53" s="14"/>
      <c r="D53" s="14"/>
      <c r="E53" s="14"/>
      <c r="F53" s="15"/>
      <c r="G53" s="14"/>
      <c r="H53" s="16"/>
      <c r="J53" s="12"/>
      <c r="K53" s="14"/>
      <c r="L53" s="14"/>
      <c r="M53" s="14"/>
      <c r="N53" s="15"/>
      <c r="O53" s="14"/>
      <c r="P53" s="16"/>
    </row>
    <row r="54" spans="2:16" ht="17.100000000000001" customHeight="1">
      <c r="B54" s="12"/>
      <c r="C54" s="14"/>
      <c r="D54" s="14"/>
      <c r="E54" s="14"/>
      <c r="F54" s="15"/>
      <c r="G54" s="14"/>
      <c r="H54" s="16"/>
      <c r="J54" s="12"/>
      <c r="K54" s="14"/>
      <c r="L54" s="14"/>
      <c r="M54" s="14"/>
      <c r="N54" s="15"/>
      <c r="O54" s="14"/>
      <c r="P54" s="16"/>
    </row>
    <row r="55" spans="2:16" ht="17.100000000000001" customHeight="1">
      <c r="B55" s="12"/>
      <c r="C55" s="13"/>
      <c r="D55" s="14"/>
      <c r="E55" s="14"/>
      <c r="F55" s="15"/>
      <c r="G55" s="14"/>
      <c r="H55" s="16"/>
      <c r="J55" s="12"/>
      <c r="K55" s="13"/>
      <c r="L55" s="14"/>
      <c r="M55" s="14"/>
      <c r="N55" s="15"/>
      <c r="O55" s="14"/>
      <c r="P55" s="16"/>
    </row>
    <row r="56" spans="2:16" ht="17.100000000000001" customHeight="1">
      <c r="B56" s="18"/>
      <c r="C56" s="19"/>
      <c r="D56" s="19"/>
      <c r="E56" s="19"/>
      <c r="F56" s="20"/>
      <c r="G56" s="19"/>
      <c r="H56" s="21"/>
      <c r="J56" s="18"/>
      <c r="K56" s="19"/>
      <c r="L56" s="19"/>
      <c r="M56" s="19"/>
      <c r="N56" s="20"/>
      <c r="O56" s="19"/>
      <c r="P56" s="21"/>
    </row>
    <row r="57" spans="2:16" ht="17.100000000000001" customHeight="1">
      <c r="B57" s="12"/>
      <c r="C57" s="13"/>
      <c r="D57" s="14"/>
      <c r="E57" s="14"/>
      <c r="F57" s="15"/>
      <c r="G57" s="14"/>
      <c r="H57" s="16"/>
      <c r="J57" s="12"/>
      <c r="K57" s="13"/>
      <c r="L57" s="14"/>
      <c r="M57" s="14"/>
      <c r="N57" s="15"/>
      <c r="O57" s="14"/>
      <c r="P57" s="16"/>
    </row>
    <row r="58" spans="2:16" ht="17.100000000000001" customHeight="1">
      <c r="B58" s="12"/>
      <c r="C58" s="13"/>
      <c r="D58" s="14"/>
      <c r="E58" s="14"/>
      <c r="F58" s="15"/>
      <c r="G58" s="14"/>
      <c r="H58" s="16"/>
      <c r="J58" s="12"/>
      <c r="K58" s="13"/>
      <c r="L58" s="14"/>
      <c r="M58" s="14"/>
      <c r="N58" s="15"/>
      <c r="O58" s="14"/>
      <c r="P58" s="16"/>
    </row>
    <row r="59" spans="2:16" ht="17.100000000000001" customHeight="1">
      <c r="B59" s="12"/>
      <c r="C59" s="13"/>
      <c r="D59" s="14"/>
      <c r="E59" s="14"/>
      <c r="F59" s="15"/>
      <c r="G59" s="14"/>
      <c r="H59" s="16"/>
      <c r="J59" s="12"/>
      <c r="K59" s="13"/>
      <c r="L59" s="14"/>
      <c r="M59" s="14"/>
      <c r="N59" s="15"/>
      <c r="O59" s="14"/>
      <c r="P59" s="16"/>
    </row>
    <row r="60" spans="2:16" ht="17.100000000000001" customHeight="1">
      <c r="B60" s="12"/>
      <c r="C60" s="13"/>
      <c r="D60" s="14"/>
      <c r="E60" s="14"/>
      <c r="F60" s="15"/>
      <c r="G60" s="14"/>
      <c r="H60" s="16"/>
      <c r="J60" s="12"/>
      <c r="K60" s="13"/>
      <c r="L60" s="14"/>
      <c r="M60" s="14"/>
      <c r="N60" s="15"/>
      <c r="O60" s="14"/>
      <c r="P60" s="16"/>
    </row>
    <row r="61" spans="2:16" ht="17.100000000000001" customHeight="1">
      <c r="B61" s="12"/>
      <c r="C61" s="13"/>
      <c r="D61" s="14"/>
      <c r="E61" s="14"/>
      <c r="F61" s="15"/>
      <c r="G61" s="14"/>
      <c r="H61" s="16"/>
      <c r="J61" s="12"/>
      <c r="K61" s="13"/>
      <c r="L61" s="14"/>
      <c r="M61" s="14"/>
      <c r="N61" s="15"/>
      <c r="O61" s="14"/>
      <c r="P61" s="16"/>
    </row>
    <row r="62" spans="2:16" ht="17.100000000000001" customHeight="1">
      <c r="B62" s="12"/>
      <c r="C62" s="13"/>
      <c r="D62" s="14"/>
      <c r="E62" s="14"/>
      <c r="F62" s="15"/>
      <c r="G62" s="14"/>
      <c r="H62" s="16"/>
      <c r="J62" s="12"/>
      <c r="K62" s="13"/>
      <c r="L62" s="14"/>
      <c r="M62" s="14"/>
      <c r="N62" s="15"/>
      <c r="O62" s="14"/>
      <c r="P62" s="16"/>
    </row>
    <row r="63" spans="2:16" ht="17.100000000000001" customHeight="1">
      <c r="B63" s="12"/>
      <c r="C63" s="13"/>
      <c r="D63" s="14"/>
      <c r="E63" s="14"/>
      <c r="F63" s="15"/>
      <c r="G63" s="14"/>
      <c r="H63" s="16"/>
      <c r="J63" s="12"/>
      <c r="K63" s="13"/>
      <c r="L63" s="14"/>
      <c r="M63" s="14"/>
      <c r="N63" s="15"/>
      <c r="O63" s="14"/>
      <c r="P63" s="16"/>
    </row>
    <row r="64" spans="2:16" ht="17.100000000000001" customHeight="1">
      <c r="B64" s="18"/>
      <c r="C64" s="19"/>
      <c r="D64" s="19"/>
      <c r="E64" s="19"/>
      <c r="F64" s="20"/>
      <c r="G64" s="19"/>
      <c r="H64" s="21"/>
      <c r="J64" s="18"/>
      <c r="K64" s="19"/>
      <c r="L64" s="19"/>
      <c r="M64" s="19"/>
      <c r="N64" s="20"/>
      <c r="O64" s="19"/>
      <c r="P64" s="21"/>
    </row>
    <row r="65" spans="2:16" ht="17.100000000000001" customHeight="1">
      <c r="B65" s="18"/>
      <c r="C65" s="19"/>
      <c r="D65" s="19"/>
      <c r="E65" s="19"/>
      <c r="F65" s="20"/>
      <c r="G65" s="19"/>
      <c r="H65" s="21"/>
      <c r="J65" s="18"/>
      <c r="K65" s="19"/>
      <c r="L65" s="19"/>
      <c r="M65" s="19"/>
      <c r="N65" s="20"/>
      <c r="O65" s="19"/>
      <c r="P65" s="21"/>
    </row>
    <row r="66" spans="2:16" ht="17.100000000000001" customHeight="1">
      <c r="B66" s="12"/>
      <c r="C66" s="13"/>
      <c r="D66" s="14"/>
      <c r="E66" s="14"/>
      <c r="F66" s="15"/>
      <c r="G66" s="14"/>
      <c r="H66" s="16"/>
      <c r="J66" s="12"/>
      <c r="K66" s="13"/>
      <c r="L66" s="14"/>
      <c r="M66" s="14"/>
      <c r="N66" s="15"/>
      <c r="O66" s="14"/>
      <c r="P66" s="16"/>
    </row>
    <row r="67" spans="2:16" ht="17.100000000000001" customHeight="1">
      <c r="B67" s="12"/>
      <c r="C67" s="13"/>
      <c r="D67" s="14"/>
      <c r="E67" s="14"/>
      <c r="F67" s="15"/>
      <c r="G67" s="14"/>
      <c r="H67" s="16"/>
      <c r="J67" s="12"/>
      <c r="K67" s="13"/>
      <c r="L67" s="14"/>
      <c r="M67" s="14"/>
      <c r="N67" s="15"/>
      <c r="O67" s="14"/>
      <c r="P67" s="16"/>
    </row>
    <row r="68" spans="2:16" ht="17.100000000000001" customHeight="1">
      <c r="B68" s="12"/>
      <c r="C68" s="14"/>
      <c r="D68" s="14"/>
      <c r="E68" s="14"/>
      <c r="F68" s="15"/>
      <c r="G68" s="14"/>
      <c r="H68" s="16"/>
      <c r="J68" s="12"/>
      <c r="K68" s="14"/>
      <c r="L68" s="14"/>
      <c r="M68" s="14"/>
      <c r="N68" s="15"/>
      <c r="O68" s="14"/>
      <c r="P68" s="16"/>
    </row>
    <row r="69" spans="2:16" ht="17.100000000000001" customHeight="1">
      <c r="B69" s="12"/>
      <c r="C69" s="13"/>
      <c r="D69" s="14"/>
      <c r="E69" s="14"/>
      <c r="F69" s="15"/>
      <c r="G69" s="14"/>
      <c r="H69" s="16"/>
      <c r="J69" s="12"/>
      <c r="K69" s="13"/>
      <c r="L69" s="14"/>
      <c r="M69" s="14"/>
      <c r="N69" s="15"/>
      <c r="O69" s="14"/>
      <c r="P69" s="16"/>
    </row>
    <row r="70" spans="2:16" ht="17.100000000000001" customHeight="1">
      <c r="B70" s="12"/>
      <c r="C70" s="13"/>
      <c r="D70" s="14"/>
      <c r="E70" s="14"/>
      <c r="F70" s="15"/>
      <c r="G70" s="14"/>
      <c r="H70" s="16"/>
      <c r="J70" s="12"/>
      <c r="K70" s="13"/>
      <c r="L70" s="14"/>
      <c r="M70" s="14"/>
      <c r="N70" s="15"/>
      <c r="O70" s="14"/>
      <c r="P70" s="16"/>
    </row>
    <row r="71" spans="2:16" ht="17.100000000000001" customHeight="1">
      <c r="B71" s="12"/>
      <c r="C71" s="13"/>
      <c r="D71" s="14"/>
      <c r="E71" s="14"/>
      <c r="F71" s="15"/>
      <c r="G71" s="14"/>
      <c r="H71" s="16"/>
      <c r="J71" s="12"/>
      <c r="K71" s="13"/>
      <c r="L71" s="14"/>
      <c r="M71" s="14"/>
      <c r="N71" s="15"/>
      <c r="O71" s="14"/>
      <c r="P71" s="16"/>
    </row>
    <row r="72" spans="2:16" ht="17.100000000000001" customHeight="1">
      <c r="B72" s="12"/>
      <c r="C72" s="13"/>
      <c r="D72" s="14"/>
      <c r="E72" s="14"/>
      <c r="F72" s="15"/>
      <c r="G72" s="14"/>
      <c r="H72" s="16"/>
      <c r="J72" s="12"/>
      <c r="K72" s="13"/>
      <c r="L72" s="14"/>
      <c r="M72" s="14"/>
      <c r="N72" s="15"/>
      <c r="O72" s="14"/>
      <c r="P72" s="16"/>
    </row>
    <row r="73" spans="2:16" ht="17.100000000000001" customHeight="1">
      <c r="B73" s="12"/>
      <c r="C73" s="13"/>
      <c r="D73" s="14"/>
      <c r="E73" s="14"/>
      <c r="F73" s="15"/>
      <c r="G73" s="14"/>
      <c r="H73" s="16"/>
      <c r="J73" s="12"/>
      <c r="K73" s="13"/>
      <c r="L73" s="14"/>
      <c r="M73" s="14"/>
      <c r="N73" s="15"/>
      <c r="O73" s="14"/>
      <c r="P73" s="16"/>
    </row>
    <row r="74" spans="2:16" ht="17.100000000000001" customHeight="1">
      <c r="B74" s="12"/>
      <c r="C74" s="13"/>
      <c r="D74" s="14"/>
      <c r="E74" s="14"/>
      <c r="F74" s="15"/>
      <c r="G74" s="14"/>
      <c r="H74" s="16"/>
      <c r="J74" s="12"/>
      <c r="K74" s="13"/>
      <c r="L74" s="14"/>
      <c r="M74" s="14"/>
      <c r="N74" s="15"/>
      <c r="O74" s="14"/>
      <c r="P74" s="16"/>
    </row>
    <row r="75" spans="2:16" ht="17.100000000000001" customHeight="1">
      <c r="B75" s="12"/>
      <c r="C75" s="13"/>
      <c r="D75" s="14"/>
      <c r="E75" s="14"/>
      <c r="F75" s="15"/>
      <c r="G75" s="14"/>
      <c r="H75" s="16"/>
      <c r="J75" s="12"/>
      <c r="K75" s="13"/>
      <c r="L75" s="14"/>
      <c r="M75" s="14"/>
      <c r="N75" s="15"/>
      <c r="O75" s="14"/>
      <c r="P75" s="16"/>
    </row>
    <row r="76" spans="2:16" ht="17.100000000000001" customHeight="1">
      <c r="B76" s="12"/>
      <c r="C76" s="13"/>
      <c r="D76" s="14"/>
      <c r="E76" s="14"/>
      <c r="F76" s="15"/>
      <c r="G76" s="14"/>
      <c r="H76" s="16"/>
      <c r="J76" s="12"/>
      <c r="K76" s="13"/>
      <c r="L76" s="14"/>
      <c r="M76" s="14"/>
      <c r="N76" s="15"/>
      <c r="O76" s="14"/>
      <c r="P76" s="16"/>
    </row>
    <row r="77" spans="2:16" ht="17.100000000000001" customHeight="1">
      <c r="B77" s="12"/>
      <c r="C77" s="13"/>
      <c r="D77" s="14"/>
      <c r="E77" s="14"/>
      <c r="F77" s="15"/>
      <c r="G77" s="14"/>
      <c r="H77" s="16"/>
      <c r="J77" s="12"/>
      <c r="K77" s="13"/>
      <c r="L77" s="14"/>
      <c r="M77" s="14"/>
      <c r="N77" s="15"/>
      <c r="O77" s="14"/>
      <c r="P77" s="16"/>
    </row>
    <row r="78" spans="2:16" ht="17.100000000000001" customHeight="1">
      <c r="B78" s="12"/>
      <c r="C78" s="13"/>
      <c r="D78" s="14"/>
      <c r="E78" s="14"/>
      <c r="F78" s="15"/>
      <c r="G78" s="14"/>
      <c r="H78" s="16"/>
      <c r="J78" s="12"/>
      <c r="K78" s="13"/>
      <c r="L78" s="14"/>
      <c r="M78" s="14"/>
      <c r="N78" s="15"/>
      <c r="O78" s="14"/>
      <c r="P78" s="16"/>
    </row>
    <row r="79" spans="2:16" ht="17.100000000000001" customHeight="1">
      <c r="B79" s="18"/>
      <c r="C79" s="19"/>
      <c r="D79" s="19"/>
      <c r="E79" s="19"/>
      <c r="F79" s="20"/>
      <c r="G79" s="19"/>
      <c r="H79" s="21"/>
      <c r="J79" s="18"/>
      <c r="K79" s="19"/>
      <c r="L79" s="19"/>
      <c r="M79" s="19"/>
      <c r="N79" s="20"/>
      <c r="O79" s="19"/>
      <c r="P79" s="21"/>
    </row>
    <row r="80" spans="2:16" ht="17.100000000000001" customHeight="1">
      <c r="B80" s="18"/>
      <c r="C80" s="19"/>
      <c r="D80" s="19"/>
      <c r="E80" s="19"/>
      <c r="F80" s="20"/>
      <c r="G80" s="19"/>
      <c r="H80" s="21"/>
      <c r="J80" s="18"/>
      <c r="K80" s="19"/>
      <c r="L80" s="19"/>
      <c r="M80" s="19"/>
      <c r="N80" s="20"/>
      <c r="O80" s="19"/>
      <c r="P80" s="21"/>
    </row>
    <row r="81" spans="2:16" ht="17.100000000000001" customHeight="1">
      <c r="B81" s="18"/>
      <c r="C81" s="19"/>
      <c r="D81" s="19"/>
      <c r="E81" s="19"/>
      <c r="F81" s="20"/>
      <c r="G81" s="19"/>
      <c r="H81" s="21"/>
      <c r="J81" s="18"/>
      <c r="K81" s="19"/>
      <c r="L81" s="19"/>
      <c r="M81" s="19"/>
      <c r="N81" s="20"/>
      <c r="O81" s="19"/>
      <c r="P81" s="21"/>
    </row>
    <row r="82" spans="2:16" ht="17.100000000000001" customHeight="1">
      <c r="B82" s="12"/>
      <c r="C82" s="13"/>
      <c r="D82" s="14"/>
      <c r="E82" s="14"/>
      <c r="F82" s="15"/>
      <c r="G82" s="14"/>
      <c r="H82" s="16"/>
      <c r="J82" s="12"/>
      <c r="K82" s="13"/>
      <c r="L82" s="14"/>
      <c r="M82" s="14"/>
      <c r="N82" s="15"/>
      <c r="O82" s="14"/>
      <c r="P82" s="16"/>
    </row>
    <row r="83" spans="2:16" ht="17.100000000000001" customHeight="1">
      <c r="B83" s="12"/>
      <c r="C83" s="13"/>
      <c r="D83" s="14"/>
      <c r="E83" s="14"/>
      <c r="F83" s="15"/>
      <c r="G83" s="14"/>
      <c r="H83" s="16"/>
      <c r="J83" s="12"/>
      <c r="K83" s="13"/>
      <c r="L83" s="14"/>
      <c r="M83" s="14"/>
      <c r="N83" s="15"/>
      <c r="O83" s="14"/>
      <c r="P83" s="16"/>
    </row>
    <row r="84" spans="2:16" ht="17.100000000000001" customHeight="1">
      <c r="B84" s="12"/>
      <c r="C84" s="13"/>
      <c r="D84" s="14"/>
      <c r="E84" s="14"/>
      <c r="F84" s="15"/>
      <c r="G84" s="14"/>
      <c r="H84" s="16"/>
      <c r="J84" s="12"/>
      <c r="K84" s="13"/>
      <c r="L84" s="14"/>
      <c r="M84" s="14"/>
      <c r="N84" s="15"/>
      <c r="O84" s="14"/>
      <c r="P84" s="16"/>
    </row>
    <row r="85" spans="2:16" ht="17.100000000000001" customHeight="1">
      <c r="B85" s="12"/>
      <c r="C85" s="13"/>
      <c r="D85" s="14"/>
      <c r="E85" s="14"/>
      <c r="F85" s="15"/>
      <c r="G85" s="14"/>
      <c r="H85" s="16"/>
      <c r="J85" s="12"/>
      <c r="K85" s="13"/>
      <c r="L85" s="14"/>
      <c r="M85" s="14"/>
      <c r="N85" s="15"/>
      <c r="O85" s="14"/>
      <c r="P85" s="16"/>
    </row>
    <row r="86" spans="2:16" ht="17.100000000000001" customHeight="1">
      <c r="B86" s="12"/>
      <c r="C86" s="13"/>
      <c r="D86" s="14"/>
      <c r="E86" s="14"/>
      <c r="F86" s="15"/>
      <c r="G86" s="14"/>
      <c r="H86" s="16"/>
      <c r="J86" s="12"/>
      <c r="K86" s="13"/>
      <c r="L86" s="14"/>
      <c r="M86" s="14"/>
      <c r="N86" s="15"/>
      <c r="O86" s="14"/>
      <c r="P86" s="16"/>
    </row>
    <row r="87" spans="2:16" ht="17.100000000000001" customHeight="1">
      <c r="B87" s="12"/>
      <c r="C87" s="13"/>
      <c r="D87" s="14"/>
      <c r="E87" s="14"/>
      <c r="F87" s="15"/>
      <c r="G87" s="14"/>
      <c r="H87" s="16"/>
      <c r="J87" s="12"/>
      <c r="K87" s="13"/>
      <c r="L87" s="14"/>
      <c r="M87" s="14"/>
      <c r="N87" s="15"/>
      <c r="O87" s="14"/>
      <c r="P87" s="16"/>
    </row>
    <row r="88" spans="2:16" ht="17.100000000000001" customHeight="1">
      <c r="B88" s="12"/>
      <c r="C88" s="14"/>
      <c r="D88" s="14"/>
      <c r="E88" s="14"/>
      <c r="F88" s="15"/>
      <c r="G88" s="14"/>
      <c r="H88" s="16"/>
      <c r="J88" s="12"/>
      <c r="K88" s="14"/>
      <c r="L88" s="14"/>
      <c r="M88" s="14"/>
      <c r="N88" s="15"/>
      <c r="O88" s="14"/>
      <c r="P88" s="16"/>
    </row>
    <row r="89" spans="2:16" ht="17.100000000000001" customHeight="1">
      <c r="B89" s="12"/>
      <c r="C89" s="14"/>
      <c r="D89" s="14"/>
      <c r="E89" s="14"/>
      <c r="F89" s="15"/>
      <c r="G89" s="14"/>
      <c r="H89" s="16"/>
      <c r="J89" s="12"/>
      <c r="K89" s="14"/>
      <c r="L89" s="14"/>
      <c r="M89" s="14"/>
      <c r="N89" s="15"/>
      <c r="O89" s="14"/>
      <c r="P89" s="16"/>
    </row>
    <row r="90" spans="2:16" ht="17.100000000000001" customHeight="1">
      <c r="B90" s="12"/>
      <c r="C90" s="14"/>
      <c r="D90" s="14"/>
      <c r="E90" s="14"/>
      <c r="F90" s="15"/>
      <c r="G90" s="14"/>
      <c r="H90" s="16"/>
      <c r="J90" s="12"/>
      <c r="K90" s="14"/>
      <c r="L90" s="14"/>
      <c r="M90" s="14"/>
      <c r="N90" s="15"/>
      <c r="O90" s="14"/>
      <c r="P90" s="16"/>
    </row>
    <row r="91" spans="2:16" ht="17.100000000000001" customHeight="1">
      <c r="B91" s="12"/>
      <c r="C91" s="14"/>
      <c r="D91" s="14"/>
      <c r="E91" s="14"/>
      <c r="F91" s="15"/>
      <c r="G91" s="14"/>
      <c r="H91" s="16"/>
      <c r="J91" s="12"/>
      <c r="K91" s="14"/>
      <c r="L91" s="14"/>
      <c r="M91" s="14"/>
      <c r="N91" s="15"/>
      <c r="O91" s="14"/>
      <c r="P91" s="16"/>
    </row>
    <row r="92" spans="2:16" ht="17.100000000000001" customHeight="1">
      <c r="B92" s="12"/>
      <c r="C92" s="14"/>
      <c r="D92" s="14"/>
      <c r="E92" s="14"/>
      <c r="F92" s="15"/>
      <c r="G92" s="14"/>
      <c r="H92" s="16"/>
      <c r="J92" s="12"/>
      <c r="K92" s="14"/>
      <c r="L92" s="14"/>
      <c r="M92" s="14"/>
      <c r="N92" s="15"/>
      <c r="O92" s="14"/>
      <c r="P92" s="16"/>
    </row>
    <row r="93" spans="2:16" ht="17.100000000000001" customHeight="1">
      <c r="B93" s="12"/>
      <c r="C93" s="14"/>
      <c r="D93" s="14"/>
      <c r="E93" s="14"/>
      <c r="F93" s="15"/>
      <c r="G93" s="14"/>
      <c r="H93" s="16"/>
      <c r="J93" s="12"/>
      <c r="K93" s="14"/>
      <c r="L93" s="14"/>
      <c r="M93" s="14"/>
      <c r="N93" s="15"/>
      <c r="O93" s="14"/>
      <c r="P93" s="16"/>
    </row>
    <row r="94" spans="2:16" ht="17.100000000000001" customHeight="1">
      <c r="B94" s="12"/>
      <c r="C94" s="14"/>
      <c r="D94" s="14"/>
      <c r="E94" s="14"/>
      <c r="F94" s="15"/>
      <c r="G94" s="14"/>
      <c r="H94" s="16"/>
      <c r="J94" s="12"/>
      <c r="K94" s="14"/>
      <c r="L94" s="14"/>
      <c r="M94" s="14"/>
      <c r="N94" s="15"/>
      <c r="O94" s="14"/>
      <c r="P94" s="16"/>
    </row>
    <row r="95" spans="2:16" ht="17.100000000000001" customHeight="1">
      <c r="B95" s="12"/>
      <c r="C95" s="14"/>
      <c r="D95" s="14"/>
      <c r="E95" s="14"/>
      <c r="F95" s="15"/>
      <c r="G95" s="14"/>
      <c r="H95" s="16"/>
      <c r="J95" s="12"/>
      <c r="K95" s="14"/>
      <c r="L95" s="14"/>
      <c r="M95" s="14"/>
      <c r="N95" s="15"/>
      <c r="O95" s="14"/>
      <c r="P95" s="16"/>
    </row>
    <row r="96" spans="2:16" ht="17.100000000000001" customHeight="1">
      <c r="B96" s="12"/>
      <c r="C96" s="14"/>
      <c r="D96" s="14"/>
      <c r="E96" s="14"/>
      <c r="F96" s="15"/>
      <c r="G96" s="14"/>
      <c r="H96" s="16"/>
      <c r="J96" s="12"/>
      <c r="K96" s="14"/>
      <c r="L96" s="14"/>
      <c r="M96" s="14"/>
      <c r="N96" s="15"/>
      <c r="O96" s="14"/>
      <c r="P96" s="16"/>
    </row>
    <row r="97" spans="2:16" ht="17.100000000000001" customHeight="1">
      <c r="B97" s="12"/>
      <c r="C97" s="14"/>
      <c r="D97" s="14"/>
      <c r="E97" s="14"/>
      <c r="F97" s="15"/>
      <c r="G97" s="14"/>
      <c r="H97" s="16"/>
      <c r="J97" s="12"/>
      <c r="K97" s="14"/>
      <c r="L97" s="14"/>
      <c r="M97" s="14"/>
      <c r="N97" s="15"/>
      <c r="O97" s="14"/>
      <c r="P97" s="16"/>
    </row>
    <row r="98" spans="2:16" ht="17.100000000000001" customHeight="1">
      <c r="B98" s="18"/>
      <c r="C98" s="19"/>
      <c r="D98" s="19"/>
      <c r="E98" s="19"/>
      <c r="F98" s="20"/>
      <c r="G98" s="19"/>
      <c r="H98" s="21"/>
      <c r="J98" s="18"/>
      <c r="K98" s="19"/>
      <c r="L98" s="19"/>
      <c r="M98" s="19"/>
      <c r="N98" s="20"/>
      <c r="O98" s="19"/>
      <c r="P98" s="21"/>
    </row>
    <row r="99" spans="2:16" ht="17.100000000000001" customHeight="1">
      <c r="B99" s="18"/>
      <c r="C99" s="19"/>
      <c r="D99" s="19"/>
      <c r="E99" s="19"/>
      <c r="F99" s="20"/>
      <c r="G99" s="19"/>
      <c r="H99" s="21"/>
      <c r="J99" s="18"/>
      <c r="K99" s="19"/>
      <c r="L99" s="19"/>
      <c r="M99" s="19"/>
      <c r="N99" s="20"/>
      <c r="O99" s="19"/>
      <c r="P99" s="21"/>
    </row>
    <row r="100" spans="2:16" ht="17.100000000000001" customHeight="1">
      <c r="B100" s="18"/>
      <c r="C100" s="19"/>
      <c r="D100" s="19"/>
      <c r="E100" s="19"/>
      <c r="F100" s="20"/>
      <c r="G100" s="19"/>
      <c r="H100" s="21"/>
      <c r="J100" s="18"/>
      <c r="K100" s="19"/>
      <c r="L100" s="19"/>
      <c r="M100" s="19"/>
      <c r="N100" s="20"/>
      <c r="O100" s="19"/>
      <c r="P100" s="21"/>
    </row>
    <row r="101" spans="2:16" ht="17.100000000000001" customHeight="1">
      <c r="B101" s="18"/>
      <c r="C101" s="19"/>
      <c r="D101" s="19"/>
      <c r="E101" s="19"/>
      <c r="F101" s="20"/>
      <c r="G101" s="19"/>
      <c r="H101" s="21"/>
      <c r="J101" s="18"/>
      <c r="K101" s="19"/>
      <c r="L101" s="19"/>
      <c r="M101" s="19"/>
      <c r="N101" s="20"/>
      <c r="O101" s="19"/>
      <c r="P101" s="21"/>
    </row>
    <row r="102" spans="2:16" ht="17.100000000000001" customHeight="1">
      <c r="B102" s="18"/>
      <c r="C102" s="19"/>
      <c r="D102" s="19"/>
      <c r="E102" s="19"/>
      <c r="F102" s="20"/>
      <c r="G102" s="19"/>
      <c r="H102" s="21"/>
      <c r="J102" s="18"/>
      <c r="K102" s="19"/>
      <c r="L102" s="19"/>
      <c r="M102" s="19"/>
      <c r="N102" s="20"/>
      <c r="O102" s="19"/>
      <c r="P102" s="21"/>
    </row>
    <row r="103" spans="2:16" ht="17.100000000000001" customHeight="1">
      <c r="B103" s="18"/>
      <c r="C103" s="19"/>
      <c r="D103" s="19"/>
      <c r="E103" s="19"/>
      <c r="F103" s="20"/>
      <c r="G103" s="19"/>
      <c r="H103" s="21"/>
      <c r="J103" s="18"/>
      <c r="K103" s="19"/>
      <c r="L103" s="19"/>
      <c r="M103" s="19"/>
      <c r="N103" s="20"/>
      <c r="O103" s="19"/>
      <c r="P103" s="21"/>
    </row>
    <row r="104" spans="2:16" ht="17.100000000000001" customHeight="1">
      <c r="B104" s="18"/>
      <c r="C104" s="19"/>
      <c r="D104" s="19"/>
      <c r="E104" s="19"/>
      <c r="F104" s="20"/>
      <c r="G104" s="19"/>
      <c r="H104" s="21"/>
      <c r="J104" s="18"/>
      <c r="K104" s="19"/>
      <c r="L104" s="19"/>
      <c r="M104" s="19"/>
      <c r="N104" s="20"/>
      <c r="O104" s="19"/>
      <c r="P104" s="21"/>
    </row>
    <row r="105" spans="2:16" ht="17.100000000000001" customHeight="1">
      <c r="B105" s="18"/>
      <c r="C105" s="19"/>
      <c r="D105" s="19"/>
      <c r="E105" s="19"/>
      <c r="F105" s="20"/>
      <c r="G105" s="19"/>
      <c r="H105" s="21"/>
      <c r="J105" s="18"/>
      <c r="K105" s="19"/>
      <c r="L105" s="19"/>
      <c r="M105" s="19"/>
      <c r="N105" s="20"/>
      <c r="O105" s="19"/>
      <c r="P105" s="21"/>
    </row>
    <row r="106" spans="2:16" ht="17.100000000000001" customHeight="1">
      <c r="B106" s="18"/>
      <c r="C106" s="19"/>
      <c r="D106" s="19"/>
      <c r="E106" s="19"/>
      <c r="F106" s="20"/>
      <c r="G106" s="19"/>
      <c r="H106" s="21"/>
      <c r="J106" s="18"/>
      <c r="K106" s="19"/>
      <c r="L106" s="19"/>
      <c r="M106" s="19"/>
      <c r="N106" s="20"/>
      <c r="O106" s="19"/>
      <c r="P106" s="21"/>
    </row>
    <row r="107" spans="2:16" ht="17.100000000000001" customHeight="1">
      <c r="B107" s="18"/>
      <c r="C107" s="19"/>
      <c r="D107" s="19"/>
      <c r="E107" s="19"/>
      <c r="F107" s="20"/>
      <c r="G107" s="19"/>
      <c r="H107" s="21"/>
      <c r="J107" s="18"/>
      <c r="K107" s="19"/>
      <c r="L107" s="19"/>
      <c r="M107" s="19"/>
      <c r="N107" s="20"/>
      <c r="O107" s="19"/>
      <c r="P107" s="21"/>
    </row>
    <row r="108" spans="2:16" ht="17.100000000000001" customHeight="1">
      <c r="B108" s="18"/>
      <c r="C108" s="19"/>
      <c r="D108" s="19"/>
      <c r="E108" s="19"/>
      <c r="F108" s="20"/>
      <c r="G108" s="19"/>
      <c r="H108" s="21"/>
      <c r="J108" s="18"/>
      <c r="K108" s="19"/>
      <c r="L108" s="19"/>
      <c r="M108" s="19"/>
      <c r="N108" s="20"/>
      <c r="O108" s="19"/>
      <c r="P108" s="21"/>
    </row>
    <row r="109" spans="2:16" ht="17.100000000000001" customHeight="1">
      <c r="B109" s="18"/>
      <c r="C109" s="19"/>
      <c r="D109" s="19"/>
      <c r="E109" s="19"/>
      <c r="F109" s="20"/>
      <c r="G109" s="19"/>
      <c r="H109" s="21"/>
      <c r="J109" s="18"/>
      <c r="K109" s="19"/>
      <c r="L109" s="19"/>
      <c r="M109" s="19"/>
      <c r="N109" s="20"/>
      <c r="O109" s="19"/>
      <c r="P109" s="21"/>
    </row>
    <row r="110" spans="2:16" ht="17.100000000000001" customHeight="1">
      <c r="B110" s="18"/>
      <c r="C110" s="19"/>
      <c r="D110" s="19"/>
      <c r="E110" s="19"/>
      <c r="F110" s="20"/>
      <c r="G110" s="19"/>
      <c r="H110" s="21"/>
      <c r="J110" s="18"/>
      <c r="K110" s="19"/>
      <c r="L110" s="19"/>
      <c r="M110" s="19"/>
      <c r="N110" s="20"/>
      <c r="O110" s="19"/>
      <c r="P110" s="21"/>
    </row>
    <row r="111" spans="2:16" ht="17.100000000000001" customHeight="1">
      <c r="B111" s="18"/>
      <c r="C111" s="19"/>
      <c r="D111" s="19"/>
      <c r="E111" s="19"/>
      <c r="F111" s="20"/>
      <c r="G111" s="19"/>
      <c r="H111" s="21"/>
      <c r="J111" s="18"/>
      <c r="K111" s="19"/>
      <c r="L111" s="19"/>
      <c r="M111" s="19"/>
      <c r="N111" s="20"/>
      <c r="O111" s="19"/>
      <c r="P111" s="21"/>
    </row>
    <row r="112" spans="2:16" ht="17.100000000000001" customHeight="1">
      <c r="B112" s="18"/>
      <c r="C112" s="19"/>
      <c r="D112" s="19"/>
      <c r="E112" s="19"/>
      <c r="F112" s="20"/>
      <c r="G112" s="19"/>
      <c r="H112" s="21"/>
      <c r="J112" s="18"/>
      <c r="K112" s="19"/>
      <c r="L112" s="19"/>
      <c r="M112" s="19"/>
      <c r="N112" s="20"/>
      <c r="O112" s="19"/>
      <c r="P112" s="21"/>
    </row>
    <row r="113" spans="2:16" ht="17.100000000000001" customHeight="1">
      <c r="B113" s="18"/>
      <c r="C113" s="19"/>
      <c r="D113" s="19"/>
      <c r="E113" s="19"/>
      <c r="F113" s="20"/>
      <c r="G113" s="19"/>
      <c r="H113" s="21"/>
      <c r="J113" s="18"/>
      <c r="K113" s="19"/>
      <c r="L113" s="19"/>
      <c r="M113" s="19"/>
      <c r="N113" s="20"/>
      <c r="O113" s="19"/>
      <c r="P113" s="21"/>
    </row>
    <row r="114" spans="2:16" ht="17.100000000000001" customHeight="1">
      <c r="B114" s="18"/>
      <c r="C114" s="19"/>
      <c r="D114" s="19"/>
      <c r="E114" s="19"/>
      <c r="F114" s="20"/>
      <c r="G114" s="19"/>
      <c r="H114" s="21"/>
      <c r="J114" s="18"/>
      <c r="K114" s="19"/>
      <c r="L114" s="19"/>
      <c r="M114" s="19"/>
      <c r="N114" s="20"/>
      <c r="O114" s="19"/>
      <c r="P114" s="21"/>
    </row>
    <row r="115" spans="2:16" ht="17.100000000000001" customHeight="1">
      <c r="B115" s="12"/>
      <c r="C115" s="14"/>
      <c r="D115" s="14"/>
      <c r="E115" s="14"/>
      <c r="F115" s="15"/>
      <c r="G115" s="14"/>
      <c r="H115" s="16"/>
      <c r="J115" s="12"/>
      <c r="K115" s="14"/>
      <c r="L115" s="14"/>
      <c r="M115" s="14"/>
      <c r="N115" s="15"/>
      <c r="O115" s="14"/>
      <c r="P115" s="16"/>
    </row>
    <row r="116" spans="2:16" ht="17.100000000000001" customHeight="1">
      <c r="B116" s="12"/>
      <c r="C116" s="14"/>
      <c r="D116" s="14"/>
      <c r="E116" s="14"/>
      <c r="F116" s="15"/>
      <c r="G116" s="14"/>
      <c r="H116" s="16"/>
      <c r="J116" s="12"/>
      <c r="K116" s="14"/>
      <c r="L116" s="14"/>
      <c r="M116" s="14"/>
      <c r="N116" s="15"/>
      <c r="O116" s="14"/>
      <c r="P116" s="16"/>
    </row>
    <row r="117" spans="2:16" ht="17.100000000000001" customHeight="1">
      <c r="B117" s="12"/>
      <c r="C117" s="14"/>
      <c r="D117" s="14"/>
      <c r="E117" s="14"/>
      <c r="F117" s="15"/>
      <c r="G117" s="14"/>
      <c r="H117" s="16"/>
      <c r="J117" s="12"/>
      <c r="K117" s="14"/>
      <c r="L117" s="14"/>
      <c r="M117" s="14"/>
      <c r="N117" s="15"/>
      <c r="O117" s="14"/>
      <c r="P117" s="16"/>
    </row>
    <row r="118" spans="2:16" ht="17.100000000000001" customHeight="1">
      <c r="B118" s="12"/>
      <c r="C118" s="14"/>
      <c r="D118" s="14"/>
      <c r="E118" s="14"/>
      <c r="F118" s="15"/>
      <c r="G118" s="14"/>
      <c r="H118" s="16"/>
      <c r="J118" s="12"/>
      <c r="K118" s="14"/>
      <c r="L118" s="14"/>
      <c r="M118" s="14"/>
      <c r="N118" s="15"/>
      <c r="O118" s="14"/>
      <c r="P118" s="16"/>
    </row>
    <row r="119" spans="2:16" ht="17.100000000000001" customHeight="1">
      <c r="B119" s="12"/>
      <c r="C119" s="14"/>
      <c r="D119" s="14"/>
      <c r="E119" s="14"/>
      <c r="F119" s="15"/>
      <c r="G119" s="14"/>
      <c r="H119" s="16"/>
      <c r="J119" s="12"/>
      <c r="K119" s="14"/>
      <c r="L119" s="14"/>
      <c r="M119" s="14"/>
      <c r="N119" s="15"/>
      <c r="O119" s="14"/>
      <c r="P119" s="16"/>
    </row>
    <row r="120" spans="2:16" ht="17.100000000000001" customHeight="1">
      <c r="B120" s="12"/>
      <c r="C120" s="14"/>
      <c r="D120" s="14"/>
      <c r="E120" s="14"/>
      <c r="F120" s="15"/>
      <c r="G120" s="14"/>
      <c r="H120" s="16"/>
      <c r="J120" s="12"/>
      <c r="K120" s="14"/>
      <c r="L120" s="14"/>
      <c r="M120" s="14"/>
      <c r="N120" s="15"/>
      <c r="O120" s="14"/>
      <c r="P120" s="16"/>
    </row>
    <row r="121" spans="2:16" ht="17.100000000000001" customHeight="1">
      <c r="B121" s="12"/>
      <c r="C121" s="14"/>
      <c r="D121" s="14"/>
      <c r="E121" s="14"/>
      <c r="F121" s="15"/>
      <c r="G121" s="14"/>
      <c r="H121" s="16"/>
      <c r="J121" s="12"/>
      <c r="K121" s="14"/>
      <c r="L121" s="14"/>
      <c r="M121" s="14"/>
      <c r="N121" s="15"/>
      <c r="O121" s="14"/>
      <c r="P121" s="16"/>
    </row>
    <row r="122" spans="2:16" ht="17.100000000000001" customHeight="1">
      <c r="B122" s="12"/>
      <c r="C122" s="14"/>
      <c r="D122" s="14"/>
      <c r="E122" s="14"/>
      <c r="F122" s="15"/>
      <c r="G122" s="14"/>
      <c r="H122" s="16"/>
      <c r="J122" s="12"/>
      <c r="K122" s="14"/>
      <c r="L122" s="14"/>
      <c r="M122" s="14"/>
      <c r="N122" s="15"/>
      <c r="O122" s="14"/>
      <c r="P122" s="16"/>
    </row>
    <row r="123" spans="2:16" ht="17.100000000000001" customHeight="1">
      <c r="B123" s="12"/>
      <c r="C123" s="14"/>
      <c r="D123" s="14"/>
      <c r="E123" s="14"/>
      <c r="F123" s="15"/>
      <c r="G123" s="14"/>
      <c r="H123" s="16"/>
      <c r="J123" s="12"/>
      <c r="K123" s="14"/>
      <c r="L123" s="14"/>
      <c r="M123" s="14"/>
      <c r="N123" s="15"/>
      <c r="O123" s="14"/>
      <c r="P123" s="16"/>
    </row>
    <row r="124" spans="2:16" ht="17.100000000000001" customHeight="1">
      <c r="B124" s="12"/>
      <c r="C124" s="14"/>
      <c r="D124" s="14"/>
      <c r="E124" s="14"/>
      <c r="F124" s="15"/>
      <c r="G124" s="14"/>
      <c r="H124" s="16"/>
      <c r="J124" s="12"/>
      <c r="K124" s="14"/>
      <c r="L124" s="14"/>
      <c r="M124" s="14"/>
      <c r="N124" s="15"/>
      <c r="O124" s="14"/>
      <c r="P124" s="16"/>
    </row>
    <row r="125" spans="2:16" ht="17.100000000000001" customHeight="1">
      <c r="B125" s="12"/>
      <c r="C125" s="14"/>
      <c r="D125" s="14"/>
      <c r="E125" s="14"/>
      <c r="F125" s="15"/>
      <c r="G125" s="14"/>
      <c r="H125" s="16"/>
      <c r="J125" s="12"/>
      <c r="K125" s="14"/>
      <c r="L125" s="14"/>
      <c r="M125" s="14"/>
      <c r="N125" s="15"/>
      <c r="O125" s="14"/>
      <c r="P125" s="16"/>
    </row>
    <row r="126" spans="2:16" ht="17.100000000000001" customHeight="1">
      <c r="B126" s="12"/>
      <c r="C126" s="14"/>
      <c r="D126" s="14"/>
      <c r="E126" s="14"/>
      <c r="F126" s="15"/>
      <c r="G126" s="14"/>
      <c r="H126" s="16"/>
      <c r="J126" s="12"/>
      <c r="K126" s="14"/>
      <c r="L126" s="14"/>
      <c r="M126" s="14"/>
      <c r="N126" s="15"/>
      <c r="O126" s="14"/>
      <c r="P126" s="16"/>
    </row>
    <row r="127" spans="2:16" ht="17.100000000000001" customHeight="1">
      <c r="B127" s="12"/>
      <c r="C127" s="14"/>
      <c r="D127" s="14"/>
      <c r="E127" s="14"/>
      <c r="F127" s="15"/>
      <c r="G127" s="14"/>
      <c r="H127" s="16"/>
      <c r="J127" s="12"/>
      <c r="K127" s="14"/>
      <c r="L127" s="14"/>
      <c r="M127" s="14"/>
      <c r="N127" s="15"/>
      <c r="O127" s="14"/>
      <c r="P127" s="16"/>
    </row>
    <row r="128" spans="2:16" ht="17.100000000000001" customHeight="1">
      <c r="B128" s="12"/>
      <c r="C128" s="14"/>
      <c r="D128" s="14"/>
      <c r="E128" s="14"/>
      <c r="F128" s="15"/>
      <c r="G128" s="14"/>
      <c r="H128" s="16"/>
      <c r="J128" s="12"/>
      <c r="K128" s="14"/>
      <c r="L128" s="14"/>
      <c r="M128" s="14"/>
      <c r="N128" s="15"/>
      <c r="O128" s="14"/>
      <c r="P128" s="16"/>
    </row>
    <row r="129" spans="2:16" ht="17.100000000000001" customHeight="1">
      <c r="B129" s="12"/>
      <c r="C129" s="14"/>
      <c r="D129" s="14"/>
      <c r="E129" s="14"/>
      <c r="F129" s="15"/>
      <c r="G129" s="14"/>
      <c r="H129" s="16"/>
      <c r="J129" s="12"/>
      <c r="K129" s="14"/>
      <c r="L129" s="14"/>
      <c r="M129" s="14"/>
      <c r="N129" s="15"/>
      <c r="O129" s="14"/>
      <c r="P129" s="16"/>
    </row>
    <row r="130" spans="2:16" ht="17.100000000000001" customHeight="1">
      <c r="B130" s="12"/>
      <c r="C130" s="14"/>
      <c r="D130" s="14"/>
      <c r="E130" s="14"/>
      <c r="F130" s="15"/>
      <c r="G130" s="14"/>
      <c r="H130" s="16"/>
      <c r="J130" s="12"/>
      <c r="K130" s="14"/>
      <c r="L130" s="14"/>
      <c r="M130" s="14"/>
      <c r="N130" s="15"/>
      <c r="O130" s="14"/>
      <c r="P130" s="16"/>
    </row>
    <row r="131" spans="2:16" ht="17.100000000000001" customHeight="1">
      <c r="B131" s="12"/>
      <c r="C131" s="14"/>
      <c r="D131" s="14"/>
      <c r="E131" s="14"/>
      <c r="F131" s="15"/>
      <c r="G131" s="14"/>
      <c r="H131" s="16"/>
      <c r="J131" s="12"/>
      <c r="K131" s="14"/>
      <c r="L131" s="14"/>
      <c r="M131" s="14"/>
      <c r="N131" s="15"/>
      <c r="O131" s="14"/>
      <c r="P131" s="16"/>
    </row>
    <row r="132" spans="2:16" ht="17.100000000000001" customHeight="1">
      <c r="B132" s="12"/>
      <c r="C132" s="14"/>
      <c r="D132" s="14"/>
      <c r="E132" s="14"/>
      <c r="F132" s="15"/>
      <c r="G132" s="14"/>
      <c r="H132" s="16"/>
      <c r="J132" s="12"/>
      <c r="K132" s="14"/>
      <c r="L132" s="14"/>
      <c r="M132" s="14"/>
      <c r="N132" s="15"/>
      <c r="O132" s="14"/>
      <c r="P132" s="16"/>
    </row>
    <row r="133" spans="2:16" ht="17.100000000000001" customHeight="1">
      <c r="B133" s="12"/>
      <c r="C133" s="14"/>
      <c r="D133" s="14"/>
      <c r="E133" s="14"/>
      <c r="F133" s="15"/>
      <c r="G133" s="14"/>
      <c r="H133" s="16"/>
      <c r="J133" s="12"/>
      <c r="K133" s="14"/>
      <c r="L133" s="14"/>
      <c r="M133" s="14"/>
      <c r="N133" s="15"/>
      <c r="O133" s="14"/>
      <c r="P133" s="16"/>
    </row>
    <row r="134" spans="2:16" ht="17.100000000000001" customHeight="1">
      <c r="B134" s="12"/>
      <c r="C134" s="14"/>
      <c r="D134" s="14"/>
      <c r="E134" s="14"/>
      <c r="F134" s="15"/>
      <c r="G134" s="14"/>
      <c r="H134" s="16"/>
      <c r="J134" s="12"/>
      <c r="K134" s="14"/>
      <c r="L134" s="14"/>
      <c r="M134" s="14"/>
      <c r="N134" s="15"/>
      <c r="O134" s="14"/>
      <c r="P134" s="16"/>
    </row>
    <row r="135" spans="2:16" ht="17.100000000000001" customHeight="1">
      <c r="B135" s="12"/>
      <c r="C135" s="14"/>
      <c r="D135" s="14"/>
      <c r="E135" s="14"/>
      <c r="F135" s="15"/>
      <c r="G135" s="14"/>
      <c r="H135" s="16"/>
      <c r="J135" s="12"/>
      <c r="K135" s="14"/>
      <c r="L135" s="14"/>
      <c r="M135" s="14"/>
      <c r="N135" s="15"/>
      <c r="O135" s="14"/>
      <c r="P135" s="16"/>
    </row>
    <row r="136" spans="2:16" ht="17.100000000000001" customHeight="1">
      <c r="B136" s="12"/>
      <c r="C136" s="14"/>
      <c r="D136" s="14"/>
      <c r="E136" s="14"/>
      <c r="F136" s="15"/>
      <c r="G136" s="14"/>
      <c r="H136" s="16"/>
      <c r="J136" s="12"/>
      <c r="K136" s="14"/>
      <c r="L136" s="14"/>
      <c r="M136" s="14"/>
      <c r="N136" s="15"/>
      <c r="O136" s="14"/>
      <c r="P136" s="16"/>
    </row>
    <row r="137" spans="2:16" ht="17.100000000000001" customHeight="1">
      <c r="B137" s="12"/>
      <c r="C137" s="14"/>
      <c r="D137" s="14"/>
      <c r="E137" s="14"/>
      <c r="F137" s="15"/>
      <c r="G137" s="14"/>
      <c r="H137" s="16"/>
      <c r="J137" s="12"/>
      <c r="K137" s="14"/>
      <c r="L137" s="14"/>
      <c r="M137" s="14"/>
      <c r="N137" s="15"/>
      <c r="O137" s="14"/>
      <c r="P137" s="16"/>
    </row>
    <row r="138" spans="2:16" ht="17.100000000000001" customHeight="1">
      <c r="B138" s="12"/>
      <c r="C138" s="14"/>
      <c r="D138" s="14"/>
      <c r="E138" s="14"/>
      <c r="F138" s="15"/>
      <c r="G138" s="14"/>
      <c r="H138" s="16"/>
      <c r="J138" s="12"/>
      <c r="K138" s="14"/>
      <c r="L138" s="14"/>
      <c r="M138" s="14"/>
      <c r="N138" s="15"/>
      <c r="O138" s="14"/>
      <c r="P138" s="16"/>
    </row>
    <row r="139" spans="2:16" ht="17.100000000000001" customHeight="1">
      <c r="B139" s="12"/>
      <c r="C139" s="14"/>
      <c r="D139" s="14"/>
      <c r="E139" s="14"/>
      <c r="F139" s="15"/>
      <c r="G139" s="14"/>
      <c r="H139" s="16"/>
      <c r="J139" s="12"/>
      <c r="K139" s="14"/>
      <c r="L139" s="14"/>
      <c r="M139" s="14"/>
      <c r="N139" s="15"/>
      <c r="O139" s="14"/>
      <c r="P139" s="16"/>
    </row>
    <row r="140" spans="2:16" ht="17.100000000000001" customHeight="1">
      <c r="B140" s="12"/>
      <c r="C140" s="14"/>
      <c r="D140" s="14"/>
      <c r="E140" s="14"/>
      <c r="F140" s="15"/>
      <c r="G140" s="14"/>
      <c r="H140" s="16"/>
      <c r="J140" s="12"/>
      <c r="K140" s="14"/>
      <c r="L140" s="14"/>
      <c r="M140" s="14"/>
      <c r="N140" s="15"/>
      <c r="O140" s="14"/>
      <c r="P140" s="16"/>
    </row>
    <row r="141" spans="2:16" ht="17.100000000000001" customHeight="1">
      <c r="B141" s="12"/>
      <c r="C141" s="14"/>
      <c r="D141" s="14"/>
      <c r="E141" s="14"/>
      <c r="F141" s="15"/>
      <c r="G141" s="14"/>
      <c r="H141" s="16"/>
      <c r="J141" s="12"/>
      <c r="K141" s="14"/>
      <c r="L141" s="14"/>
      <c r="M141" s="14"/>
      <c r="N141" s="15"/>
      <c r="O141" s="14"/>
      <c r="P141" s="16"/>
    </row>
    <row r="142" spans="2:16" ht="17.100000000000001" customHeight="1">
      <c r="B142" s="12"/>
      <c r="C142" s="14"/>
      <c r="D142" s="14"/>
      <c r="E142" s="14"/>
      <c r="F142" s="15"/>
      <c r="G142" s="14"/>
      <c r="H142" s="16"/>
      <c r="J142" s="12"/>
      <c r="K142" s="14"/>
      <c r="L142" s="14"/>
      <c r="M142" s="14"/>
      <c r="N142" s="15"/>
      <c r="O142" s="14"/>
      <c r="P142" s="16"/>
    </row>
    <row r="143" spans="2:16" ht="17.100000000000001" customHeight="1">
      <c r="B143" s="12"/>
      <c r="C143" s="14"/>
      <c r="D143" s="14"/>
      <c r="E143" s="14"/>
      <c r="F143" s="15"/>
      <c r="G143" s="14"/>
      <c r="H143" s="16"/>
      <c r="J143" s="12"/>
      <c r="K143" s="14"/>
      <c r="L143" s="14"/>
      <c r="M143" s="14"/>
      <c r="N143" s="15"/>
      <c r="O143" s="14"/>
      <c r="P143" s="16"/>
    </row>
    <row r="144" spans="2:16" ht="17.100000000000001" customHeight="1">
      <c r="B144" s="12"/>
      <c r="C144" s="14"/>
      <c r="D144" s="14"/>
      <c r="E144" s="14"/>
      <c r="F144" s="15"/>
      <c r="G144" s="14"/>
      <c r="H144" s="16"/>
      <c r="J144" s="12"/>
      <c r="K144" s="14"/>
      <c r="L144" s="14"/>
      <c r="M144" s="14"/>
      <c r="N144" s="15"/>
      <c r="O144" s="14"/>
      <c r="P144" s="16"/>
    </row>
    <row r="145" spans="2:16" ht="17.100000000000001" customHeight="1">
      <c r="B145" s="12"/>
      <c r="C145" s="14"/>
      <c r="D145" s="14"/>
      <c r="E145" s="14"/>
      <c r="F145" s="15"/>
      <c r="G145" s="14"/>
      <c r="H145" s="16"/>
      <c r="J145" s="12"/>
      <c r="K145" s="14"/>
      <c r="L145" s="14"/>
      <c r="M145" s="14"/>
      <c r="N145" s="15"/>
      <c r="O145" s="14"/>
      <c r="P145" s="16"/>
    </row>
    <row r="146" spans="2:16" ht="17.100000000000001" customHeight="1">
      <c r="B146" s="12"/>
      <c r="C146" s="14"/>
      <c r="D146" s="14"/>
      <c r="E146" s="14"/>
      <c r="F146" s="15"/>
      <c r="G146" s="14"/>
      <c r="H146" s="16"/>
      <c r="J146" s="12"/>
      <c r="K146" s="14"/>
      <c r="L146" s="14"/>
      <c r="M146" s="14"/>
      <c r="N146" s="15"/>
      <c r="O146" s="14"/>
      <c r="P146" s="16"/>
    </row>
    <row r="147" spans="2:16" ht="17.100000000000001" customHeight="1">
      <c r="B147" s="12"/>
      <c r="C147" s="14"/>
      <c r="D147" s="14"/>
      <c r="E147" s="14"/>
      <c r="F147" s="15"/>
      <c r="G147" s="14"/>
      <c r="H147" s="16"/>
      <c r="J147" s="12"/>
      <c r="K147" s="14"/>
      <c r="L147" s="14"/>
      <c r="M147" s="14"/>
      <c r="N147" s="15"/>
      <c r="O147" s="14"/>
      <c r="P147" s="16"/>
    </row>
    <row r="148" spans="2:16" ht="17.100000000000001" customHeight="1">
      <c r="B148" s="12"/>
      <c r="C148" s="14"/>
      <c r="D148" s="14"/>
      <c r="E148" s="14"/>
      <c r="F148" s="15"/>
      <c r="G148" s="14"/>
      <c r="H148" s="16"/>
      <c r="J148" s="12"/>
      <c r="K148" s="14"/>
      <c r="L148" s="14"/>
      <c r="M148" s="14"/>
      <c r="N148" s="15"/>
      <c r="O148" s="14"/>
      <c r="P148" s="16"/>
    </row>
    <row r="149" spans="2:16" ht="17.100000000000001" customHeight="1">
      <c r="B149" s="12"/>
      <c r="C149" s="14"/>
      <c r="D149" s="14"/>
      <c r="E149" s="14"/>
      <c r="F149" s="15"/>
      <c r="G149" s="14"/>
      <c r="H149" s="16"/>
      <c r="J149" s="12"/>
      <c r="K149" s="14"/>
      <c r="L149" s="14"/>
      <c r="M149" s="14"/>
      <c r="N149" s="15"/>
      <c r="O149" s="14"/>
      <c r="P149" s="16"/>
    </row>
    <row r="150" spans="2:16" ht="17.100000000000001" customHeight="1">
      <c r="B150" s="12"/>
      <c r="C150" s="14"/>
      <c r="D150" s="14"/>
      <c r="E150" s="14"/>
      <c r="F150" s="15"/>
      <c r="G150" s="14"/>
      <c r="H150" s="16"/>
      <c r="J150" s="12"/>
      <c r="K150" s="14"/>
      <c r="L150" s="14"/>
      <c r="M150" s="14"/>
      <c r="N150" s="15"/>
      <c r="O150" s="14"/>
      <c r="P150" s="16"/>
    </row>
    <row r="151" spans="2:16" ht="17.100000000000001" customHeight="1">
      <c r="B151" s="12"/>
      <c r="C151" s="14"/>
      <c r="D151" s="14"/>
      <c r="E151" s="14"/>
      <c r="F151" s="15"/>
      <c r="G151" s="14"/>
      <c r="H151" s="16"/>
      <c r="J151" s="12"/>
      <c r="K151" s="14"/>
      <c r="L151" s="14"/>
      <c r="M151" s="14"/>
      <c r="N151" s="15"/>
      <c r="O151" s="14"/>
      <c r="P151" s="16"/>
    </row>
    <row r="152" spans="2:16" ht="17.100000000000001" customHeight="1">
      <c r="B152" s="12"/>
      <c r="C152" s="14"/>
      <c r="D152" s="14"/>
      <c r="E152" s="14"/>
      <c r="F152" s="15"/>
      <c r="G152" s="14"/>
      <c r="H152" s="16"/>
      <c r="J152" s="12"/>
      <c r="K152" s="14"/>
      <c r="L152" s="14"/>
      <c r="M152" s="14"/>
      <c r="N152" s="15"/>
      <c r="O152" s="14"/>
      <c r="P152" s="16"/>
    </row>
    <row r="153" spans="2:16" ht="17.100000000000001" customHeight="1">
      <c r="B153" s="12"/>
      <c r="C153" s="14"/>
      <c r="D153" s="14"/>
      <c r="E153" s="14"/>
      <c r="F153" s="15"/>
      <c r="G153" s="14"/>
      <c r="H153" s="16"/>
      <c r="J153" s="12"/>
      <c r="K153" s="14"/>
      <c r="L153" s="14"/>
      <c r="M153" s="14"/>
      <c r="N153" s="15"/>
      <c r="O153" s="14"/>
      <c r="P153" s="16"/>
    </row>
    <row r="154" spans="2:16" ht="17.100000000000001" customHeight="1">
      <c r="B154" s="12"/>
      <c r="C154" s="14"/>
      <c r="D154" s="14"/>
      <c r="E154" s="14"/>
      <c r="F154" s="15"/>
      <c r="G154" s="14"/>
      <c r="H154" s="16"/>
      <c r="J154" s="12"/>
      <c r="K154" s="14"/>
      <c r="L154" s="14"/>
      <c r="M154" s="14"/>
      <c r="N154" s="15"/>
      <c r="O154" s="14"/>
      <c r="P154" s="16"/>
    </row>
    <row r="155" spans="2:16" ht="17.100000000000001" customHeight="1">
      <c r="B155" s="12"/>
      <c r="C155" s="14"/>
      <c r="D155" s="14"/>
      <c r="E155" s="14"/>
      <c r="F155" s="15"/>
      <c r="G155" s="14"/>
      <c r="H155" s="16"/>
      <c r="J155" s="12"/>
      <c r="K155" s="14"/>
      <c r="L155" s="14"/>
      <c r="M155" s="14"/>
      <c r="N155" s="15"/>
      <c r="O155" s="14"/>
      <c r="P155" s="16"/>
    </row>
    <row r="156" spans="2:16" ht="17.100000000000001" customHeight="1">
      <c r="B156" s="12"/>
      <c r="C156" s="14"/>
      <c r="D156" s="14"/>
      <c r="E156" s="14"/>
      <c r="F156" s="15"/>
      <c r="G156" s="14"/>
      <c r="H156" s="16"/>
      <c r="J156" s="12"/>
      <c r="K156" s="14"/>
      <c r="L156" s="14"/>
      <c r="M156" s="14"/>
      <c r="N156" s="15"/>
      <c r="O156" s="14"/>
      <c r="P156" s="16"/>
    </row>
    <row r="157" spans="2:16" ht="17.100000000000001" customHeight="1">
      <c r="B157" s="12"/>
      <c r="C157" s="14"/>
      <c r="D157" s="14"/>
      <c r="E157" s="14"/>
      <c r="F157" s="15"/>
      <c r="G157" s="14"/>
      <c r="H157" s="16"/>
      <c r="J157" s="12"/>
      <c r="K157" s="14"/>
      <c r="L157" s="14"/>
      <c r="M157" s="14"/>
      <c r="N157" s="15"/>
      <c r="O157" s="14"/>
      <c r="P157" s="16"/>
    </row>
    <row r="158" spans="2:16" ht="17.100000000000001" customHeight="1">
      <c r="B158" s="12"/>
      <c r="C158" s="14"/>
      <c r="D158" s="14"/>
      <c r="E158" s="14"/>
      <c r="F158" s="15"/>
      <c r="G158" s="14"/>
      <c r="H158" s="16"/>
      <c r="J158" s="12"/>
      <c r="K158" s="14"/>
      <c r="L158" s="14"/>
      <c r="M158" s="14"/>
      <c r="N158" s="15"/>
      <c r="O158" s="14"/>
      <c r="P158" s="16"/>
    </row>
    <row r="159" spans="2:16" ht="17.100000000000001" customHeight="1">
      <c r="B159" s="12"/>
      <c r="C159" s="14"/>
      <c r="D159" s="14"/>
      <c r="E159" s="14"/>
      <c r="F159" s="15"/>
      <c r="G159" s="14"/>
      <c r="H159" s="16"/>
      <c r="J159" s="12"/>
      <c r="K159" s="14"/>
      <c r="L159" s="14"/>
      <c r="M159" s="14"/>
      <c r="N159" s="15"/>
      <c r="O159" s="14"/>
      <c r="P159" s="16"/>
    </row>
    <row r="160" spans="2:16" ht="17.100000000000001" customHeight="1">
      <c r="B160" s="12"/>
      <c r="C160" s="14"/>
      <c r="D160" s="14"/>
      <c r="E160" s="14"/>
      <c r="F160" s="15"/>
      <c r="G160" s="14"/>
      <c r="H160" s="16"/>
      <c r="J160" s="12"/>
      <c r="K160" s="14"/>
      <c r="L160" s="14"/>
      <c r="M160" s="14"/>
      <c r="N160" s="15"/>
      <c r="O160" s="14"/>
      <c r="P160" s="16"/>
    </row>
    <row r="161" spans="2:16" ht="17.100000000000001" customHeight="1">
      <c r="B161" s="12"/>
      <c r="C161" s="14"/>
      <c r="D161" s="14"/>
      <c r="E161" s="14"/>
      <c r="F161" s="15"/>
      <c r="G161" s="14"/>
      <c r="H161" s="16"/>
      <c r="J161" s="12"/>
      <c r="K161" s="14"/>
      <c r="L161" s="14"/>
      <c r="M161" s="14"/>
      <c r="N161" s="15"/>
      <c r="O161" s="14"/>
      <c r="P161" s="16"/>
    </row>
    <row r="162" spans="2:16" ht="17.100000000000001" customHeight="1">
      <c r="B162" s="12"/>
      <c r="C162" s="14"/>
      <c r="D162" s="14"/>
      <c r="E162" s="14"/>
      <c r="F162" s="15"/>
      <c r="G162" s="14"/>
      <c r="H162" s="16"/>
      <c r="J162" s="12"/>
      <c r="K162" s="14"/>
      <c r="L162" s="14"/>
      <c r="M162" s="14"/>
      <c r="N162" s="15"/>
      <c r="O162" s="14"/>
      <c r="P162" s="16"/>
    </row>
    <row r="163" spans="2:16" ht="17.100000000000001" customHeight="1">
      <c r="B163" s="12"/>
      <c r="C163" s="14"/>
      <c r="D163" s="14"/>
      <c r="E163" s="14"/>
      <c r="F163" s="15"/>
      <c r="G163" s="14"/>
      <c r="H163" s="16"/>
      <c r="J163" s="12"/>
      <c r="K163" s="14"/>
      <c r="L163" s="14"/>
      <c r="M163" s="14"/>
      <c r="N163" s="15"/>
      <c r="O163" s="14"/>
      <c r="P163" s="16"/>
    </row>
    <row r="164" spans="2:16" ht="17.100000000000001" customHeight="1">
      <c r="B164" s="12"/>
      <c r="C164" s="14"/>
      <c r="D164" s="14"/>
      <c r="E164" s="14"/>
      <c r="F164" s="15"/>
      <c r="G164" s="14"/>
      <c r="H164" s="16"/>
      <c r="J164" s="12"/>
      <c r="K164" s="14"/>
      <c r="L164" s="14"/>
      <c r="M164" s="14"/>
      <c r="N164" s="15"/>
      <c r="O164" s="14"/>
      <c r="P164" s="16"/>
    </row>
    <row r="165" spans="2:16" ht="17.100000000000001" customHeight="1">
      <c r="B165" s="12"/>
      <c r="C165" s="14"/>
      <c r="D165" s="14"/>
      <c r="E165" s="14"/>
      <c r="F165" s="15"/>
      <c r="G165" s="14"/>
      <c r="H165" s="16"/>
      <c r="J165" s="12"/>
      <c r="K165" s="14"/>
      <c r="L165" s="14"/>
      <c r="M165" s="14"/>
      <c r="N165" s="15"/>
      <c r="O165" s="14"/>
      <c r="P165" s="16"/>
    </row>
    <row r="166" spans="2:16" ht="17.100000000000001" customHeight="1">
      <c r="B166" s="12"/>
      <c r="C166" s="14"/>
      <c r="D166" s="14"/>
      <c r="E166" s="14"/>
      <c r="F166" s="15"/>
      <c r="G166" s="14"/>
      <c r="H166" s="16"/>
      <c r="J166" s="12"/>
      <c r="K166" s="14"/>
      <c r="L166" s="14"/>
      <c r="M166" s="14"/>
      <c r="N166" s="15"/>
      <c r="O166" s="14"/>
      <c r="P166" s="16"/>
    </row>
    <row r="167" spans="2:16" ht="17.100000000000001" customHeight="1">
      <c r="B167" s="12"/>
      <c r="C167" s="14"/>
      <c r="D167" s="14"/>
      <c r="E167" s="14"/>
      <c r="F167" s="15"/>
      <c r="G167" s="14"/>
      <c r="H167" s="16"/>
      <c r="J167" s="12"/>
      <c r="K167" s="14"/>
      <c r="L167" s="14"/>
      <c r="M167" s="14"/>
      <c r="N167" s="15"/>
      <c r="O167" s="14"/>
      <c r="P167" s="16"/>
    </row>
    <row r="168" spans="2:16" ht="17.100000000000001" customHeight="1">
      <c r="B168" s="12"/>
      <c r="C168" s="14"/>
      <c r="D168" s="14"/>
      <c r="E168" s="14"/>
      <c r="F168" s="15"/>
      <c r="G168" s="14"/>
      <c r="H168" s="16"/>
      <c r="J168" s="12"/>
      <c r="K168" s="14"/>
      <c r="L168" s="14"/>
      <c r="M168" s="14"/>
      <c r="N168" s="15"/>
      <c r="O168" s="14"/>
      <c r="P168" s="16"/>
    </row>
    <row r="169" spans="2:16" ht="17.100000000000001" customHeight="1">
      <c r="B169" s="12"/>
      <c r="C169" s="14"/>
      <c r="D169" s="14"/>
      <c r="E169" s="14"/>
      <c r="F169" s="15"/>
      <c r="G169" s="14"/>
      <c r="H169" s="16"/>
      <c r="J169" s="12"/>
      <c r="K169" s="14"/>
      <c r="L169" s="14"/>
      <c r="M169" s="14"/>
      <c r="N169" s="15"/>
      <c r="O169" s="14"/>
      <c r="P169" s="16"/>
    </row>
    <row r="170" spans="2:16" ht="17.100000000000001" customHeight="1">
      <c r="B170" s="12"/>
      <c r="C170" s="14"/>
      <c r="D170" s="14"/>
      <c r="E170" s="14"/>
      <c r="F170" s="15"/>
      <c r="G170" s="14"/>
      <c r="H170" s="16"/>
      <c r="J170" s="12"/>
      <c r="K170" s="14"/>
      <c r="L170" s="14"/>
      <c r="M170" s="14"/>
      <c r="N170" s="15"/>
      <c r="O170" s="14"/>
      <c r="P170" s="16"/>
    </row>
    <row r="171" spans="2:16" ht="17.100000000000001" customHeight="1">
      <c r="B171" s="12"/>
      <c r="C171" s="14"/>
      <c r="D171" s="14"/>
      <c r="E171" s="14"/>
      <c r="F171" s="15"/>
      <c r="G171" s="14"/>
      <c r="H171" s="16"/>
      <c r="J171" s="12"/>
      <c r="K171" s="14"/>
      <c r="L171" s="14"/>
      <c r="M171" s="14"/>
      <c r="N171" s="15"/>
      <c r="O171" s="14"/>
      <c r="P171" s="16"/>
    </row>
    <row r="172" spans="2:16" ht="17.100000000000001" customHeight="1">
      <c r="B172" s="12"/>
      <c r="C172" s="14"/>
      <c r="D172" s="14"/>
      <c r="E172" s="14"/>
      <c r="F172" s="15"/>
      <c r="G172" s="14"/>
      <c r="H172" s="16"/>
      <c r="J172" s="12"/>
      <c r="K172" s="14"/>
      <c r="L172" s="14"/>
      <c r="M172" s="14"/>
      <c r="N172" s="15"/>
      <c r="O172" s="14"/>
      <c r="P172" s="16"/>
    </row>
    <row r="173" spans="2:16" ht="17.100000000000001" customHeight="1">
      <c r="B173" s="12"/>
      <c r="C173" s="14"/>
      <c r="D173" s="14"/>
      <c r="E173" s="14"/>
      <c r="F173" s="15"/>
      <c r="G173" s="14"/>
      <c r="H173" s="16"/>
      <c r="J173" s="12"/>
      <c r="K173" s="14"/>
      <c r="L173" s="14"/>
      <c r="M173" s="14"/>
      <c r="N173" s="15"/>
      <c r="O173" s="14"/>
      <c r="P173" s="16"/>
    </row>
    <row r="174" spans="2:16" ht="17.100000000000001" customHeight="1">
      <c r="B174" s="12"/>
      <c r="C174" s="14"/>
      <c r="D174" s="14"/>
      <c r="E174" s="14"/>
      <c r="F174" s="15"/>
      <c r="G174" s="14"/>
      <c r="H174" s="16"/>
      <c r="J174" s="12"/>
      <c r="K174" s="14"/>
      <c r="L174" s="14"/>
      <c r="M174" s="14"/>
      <c r="N174" s="15"/>
      <c r="O174" s="14"/>
      <c r="P174" s="16"/>
    </row>
    <row r="175" spans="2:16" ht="17.100000000000001" customHeight="1">
      <c r="B175" s="12"/>
      <c r="C175" s="14"/>
      <c r="D175" s="14"/>
      <c r="E175" s="14"/>
      <c r="F175" s="15"/>
      <c r="G175" s="14"/>
      <c r="H175" s="16"/>
      <c r="J175" s="12"/>
      <c r="K175" s="14"/>
      <c r="L175" s="14"/>
      <c r="M175" s="14"/>
      <c r="N175" s="15"/>
      <c r="O175" s="14"/>
      <c r="P175" s="16"/>
    </row>
    <row r="176" spans="2:16" ht="17.100000000000001" customHeight="1">
      <c r="B176" s="12"/>
      <c r="C176" s="14"/>
      <c r="D176" s="14"/>
      <c r="E176" s="14"/>
      <c r="F176" s="15"/>
      <c r="G176" s="14"/>
      <c r="H176" s="16"/>
      <c r="J176" s="12"/>
      <c r="K176" s="14"/>
      <c r="L176" s="14"/>
      <c r="M176" s="14"/>
      <c r="N176" s="15"/>
      <c r="O176" s="14"/>
      <c r="P176" s="16"/>
    </row>
    <row r="177" spans="2:16" ht="17.100000000000001" customHeight="1">
      <c r="B177" s="12"/>
      <c r="C177" s="14"/>
      <c r="D177" s="14"/>
      <c r="E177" s="14"/>
      <c r="F177" s="15"/>
      <c r="G177" s="14"/>
      <c r="H177" s="16"/>
      <c r="J177" s="12"/>
      <c r="K177" s="14"/>
      <c r="L177" s="14"/>
      <c r="M177" s="14"/>
      <c r="N177" s="15"/>
      <c r="O177" s="14"/>
      <c r="P177" s="16"/>
    </row>
    <row r="178" spans="2:16" ht="17.100000000000001" customHeight="1">
      <c r="B178" s="12"/>
      <c r="C178" s="14"/>
      <c r="D178" s="14"/>
      <c r="E178" s="14"/>
      <c r="F178" s="15"/>
      <c r="G178" s="14"/>
      <c r="H178" s="16"/>
      <c r="J178" s="12"/>
      <c r="K178" s="14"/>
      <c r="L178" s="14"/>
      <c r="M178" s="14"/>
      <c r="N178" s="15"/>
      <c r="O178" s="14"/>
      <c r="P178" s="16"/>
    </row>
    <row r="179" spans="2:16" ht="17.100000000000001" customHeight="1">
      <c r="B179" s="12"/>
      <c r="C179" s="14"/>
      <c r="D179" s="14"/>
      <c r="E179" s="14"/>
      <c r="F179" s="15"/>
      <c r="G179" s="14"/>
      <c r="H179" s="16"/>
      <c r="J179" s="12"/>
      <c r="K179" s="14"/>
      <c r="L179" s="14"/>
      <c r="M179" s="14"/>
      <c r="N179" s="15"/>
      <c r="O179" s="14"/>
      <c r="P179" s="16"/>
    </row>
    <row r="180" spans="2:16" ht="17.100000000000001" customHeight="1">
      <c r="B180" s="12"/>
      <c r="C180" s="14"/>
      <c r="D180" s="14"/>
      <c r="E180" s="14"/>
      <c r="F180" s="15"/>
      <c r="G180" s="14"/>
      <c r="H180" s="16"/>
      <c r="J180" s="12"/>
      <c r="K180" s="14"/>
      <c r="L180" s="14"/>
      <c r="M180" s="14"/>
      <c r="N180" s="15"/>
      <c r="O180" s="14"/>
      <c r="P180" s="16"/>
    </row>
    <row r="181" spans="2:16" ht="17.100000000000001" customHeight="1">
      <c r="B181" s="12"/>
      <c r="C181" s="14"/>
      <c r="D181" s="14"/>
      <c r="E181" s="14"/>
      <c r="F181" s="15"/>
      <c r="G181" s="14"/>
      <c r="H181" s="16"/>
      <c r="J181" s="12"/>
      <c r="K181" s="14"/>
      <c r="L181" s="14"/>
      <c r="M181" s="14"/>
      <c r="N181" s="15"/>
      <c r="O181" s="14"/>
      <c r="P181" s="16"/>
    </row>
    <row r="182" spans="2:16" ht="17.100000000000001" customHeight="1">
      <c r="B182" s="12"/>
      <c r="C182" s="14"/>
      <c r="D182" s="14"/>
      <c r="E182" s="14"/>
      <c r="F182" s="15"/>
      <c r="G182" s="14"/>
      <c r="H182" s="16"/>
      <c r="J182" s="12"/>
      <c r="K182" s="14"/>
      <c r="L182" s="14"/>
      <c r="M182" s="14"/>
      <c r="N182" s="15"/>
      <c r="O182" s="14"/>
      <c r="P182" s="16"/>
    </row>
    <row r="183" spans="2:16" ht="17.100000000000001" customHeight="1">
      <c r="B183" s="12"/>
      <c r="C183" s="14"/>
      <c r="D183" s="14"/>
      <c r="E183" s="14"/>
      <c r="F183" s="15"/>
      <c r="G183" s="14"/>
      <c r="H183" s="16"/>
      <c r="J183" s="12"/>
      <c r="K183" s="14"/>
      <c r="L183" s="14"/>
      <c r="M183" s="14"/>
      <c r="N183" s="15"/>
      <c r="O183" s="14"/>
      <c r="P183" s="16"/>
    </row>
    <row r="184" spans="2:16" ht="17.100000000000001" customHeight="1">
      <c r="B184" s="12"/>
      <c r="C184" s="14"/>
      <c r="D184" s="14"/>
      <c r="E184" s="14"/>
      <c r="F184" s="15"/>
      <c r="G184" s="14"/>
      <c r="H184" s="16"/>
      <c r="J184" s="12"/>
      <c r="K184" s="14"/>
      <c r="L184" s="14"/>
      <c r="M184" s="14"/>
      <c r="N184" s="15"/>
      <c r="O184" s="14"/>
      <c r="P184" s="16"/>
    </row>
    <row r="185" spans="2:16" ht="17.100000000000001" customHeight="1">
      <c r="B185" s="12"/>
      <c r="C185" s="14"/>
      <c r="D185" s="14"/>
      <c r="E185" s="14"/>
      <c r="F185" s="15"/>
      <c r="G185" s="14"/>
      <c r="H185" s="16"/>
      <c r="J185" s="12"/>
      <c r="K185" s="14"/>
      <c r="L185" s="14"/>
      <c r="M185" s="14"/>
      <c r="N185" s="15"/>
      <c r="O185" s="14"/>
      <c r="P185" s="16"/>
    </row>
    <row r="186" spans="2:16" ht="17.100000000000001" customHeight="1">
      <c r="B186" s="12"/>
      <c r="C186" s="14"/>
      <c r="D186" s="14"/>
      <c r="E186" s="14"/>
      <c r="F186" s="15"/>
      <c r="G186" s="14"/>
      <c r="H186" s="16"/>
      <c r="J186" s="12"/>
      <c r="K186" s="14"/>
      <c r="L186" s="14"/>
      <c r="M186" s="14"/>
      <c r="N186" s="15"/>
      <c r="O186" s="14"/>
      <c r="P186" s="16"/>
    </row>
    <row r="187" spans="2:16" ht="17.100000000000001" customHeight="1">
      <c r="B187" s="12"/>
      <c r="C187" s="14"/>
      <c r="D187" s="14"/>
      <c r="E187" s="14"/>
      <c r="F187" s="15"/>
      <c r="G187" s="14"/>
      <c r="H187" s="16"/>
      <c r="J187" s="12"/>
      <c r="K187" s="14"/>
      <c r="L187" s="14"/>
      <c r="M187" s="14"/>
      <c r="N187" s="15"/>
      <c r="O187" s="14"/>
      <c r="P187" s="16"/>
    </row>
    <row r="188" spans="2:16" ht="17.100000000000001" customHeight="1">
      <c r="B188" s="12"/>
      <c r="C188" s="14"/>
      <c r="D188" s="14"/>
      <c r="E188" s="14"/>
      <c r="F188" s="15"/>
      <c r="G188" s="14"/>
      <c r="H188" s="16"/>
      <c r="J188" s="12"/>
      <c r="K188" s="14"/>
      <c r="L188" s="14"/>
      <c r="M188" s="14"/>
      <c r="N188" s="15"/>
      <c r="O188" s="14"/>
      <c r="P188" s="16"/>
    </row>
    <row r="189" spans="2:16" ht="17.100000000000001" customHeight="1">
      <c r="B189" s="12"/>
      <c r="C189" s="14"/>
      <c r="D189" s="14"/>
      <c r="E189" s="14"/>
      <c r="F189" s="15"/>
      <c r="G189" s="14"/>
      <c r="H189" s="16"/>
      <c r="J189" s="12"/>
      <c r="K189" s="14"/>
      <c r="L189" s="14"/>
      <c r="M189" s="14"/>
      <c r="N189" s="15"/>
      <c r="O189" s="14"/>
      <c r="P189" s="16"/>
    </row>
    <row r="190" spans="2:16" ht="17.100000000000001" customHeight="1">
      <c r="B190" s="12"/>
      <c r="C190" s="14"/>
      <c r="D190" s="14"/>
      <c r="E190" s="14"/>
      <c r="F190" s="15"/>
      <c r="G190" s="14"/>
      <c r="H190" s="16"/>
      <c r="J190" s="12"/>
      <c r="K190" s="14"/>
      <c r="L190" s="14"/>
      <c r="M190" s="14"/>
      <c r="N190" s="15"/>
      <c r="O190" s="14"/>
      <c r="P190" s="16"/>
    </row>
    <row r="191" spans="2:16" ht="17.100000000000001" customHeight="1">
      <c r="B191" s="12"/>
      <c r="C191" s="14"/>
      <c r="D191" s="14"/>
      <c r="E191" s="14"/>
      <c r="F191" s="15"/>
      <c r="G191" s="14"/>
      <c r="H191" s="16"/>
      <c r="J191" s="12"/>
      <c r="K191" s="14"/>
      <c r="L191" s="14"/>
      <c r="M191" s="14"/>
      <c r="N191" s="15"/>
      <c r="O191" s="14"/>
      <c r="P191" s="16"/>
    </row>
    <row r="192" spans="2:16" ht="17.100000000000001" customHeight="1">
      <c r="B192" s="12"/>
      <c r="C192" s="14"/>
      <c r="D192" s="14"/>
      <c r="E192" s="14"/>
      <c r="F192" s="15"/>
      <c r="G192" s="14"/>
      <c r="H192" s="16"/>
      <c r="J192" s="12"/>
      <c r="K192" s="14"/>
      <c r="L192" s="14"/>
      <c r="M192" s="14"/>
      <c r="N192" s="15"/>
      <c r="O192" s="14"/>
      <c r="P192" s="16"/>
    </row>
    <row r="193" spans="2:16" ht="17.100000000000001" customHeight="1">
      <c r="B193" s="12"/>
      <c r="C193" s="14"/>
      <c r="D193" s="14"/>
      <c r="E193" s="14"/>
      <c r="F193" s="15"/>
      <c r="G193" s="14"/>
      <c r="H193" s="16"/>
      <c r="J193" s="12"/>
      <c r="K193" s="14"/>
      <c r="L193" s="14"/>
      <c r="M193" s="14"/>
      <c r="N193" s="15"/>
      <c r="O193" s="14"/>
      <c r="P193" s="16"/>
    </row>
    <row r="194" spans="2:16" ht="17.100000000000001" customHeight="1">
      <c r="B194" s="12"/>
      <c r="C194" s="14"/>
      <c r="D194" s="14"/>
      <c r="E194" s="14"/>
      <c r="F194" s="15"/>
      <c r="G194" s="14"/>
      <c r="H194" s="16"/>
      <c r="J194" s="12"/>
      <c r="K194" s="14"/>
      <c r="L194" s="14"/>
      <c r="M194" s="14"/>
      <c r="N194" s="15"/>
      <c r="O194" s="14"/>
      <c r="P194" s="16"/>
    </row>
    <row r="195" spans="2:16" ht="17.100000000000001" customHeight="1">
      <c r="B195" s="12"/>
      <c r="C195" s="14"/>
      <c r="D195" s="14"/>
      <c r="E195" s="14"/>
      <c r="F195" s="15"/>
      <c r="G195" s="14"/>
      <c r="H195" s="16"/>
      <c r="J195" s="12"/>
      <c r="K195" s="14"/>
      <c r="L195" s="14"/>
      <c r="M195" s="14"/>
      <c r="N195" s="15"/>
      <c r="O195" s="14"/>
      <c r="P195" s="16"/>
    </row>
    <row r="196" spans="2:16" ht="17.100000000000001" customHeight="1">
      <c r="B196" s="12"/>
      <c r="C196" s="14"/>
      <c r="D196" s="14"/>
      <c r="E196" s="14"/>
      <c r="F196" s="15"/>
      <c r="G196" s="14"/>
      <c r="H196" s="16"/>
      <c r="J196" s="12"/>
      <c r="K196" s="14"/>
      <c r="L196" s="14"/>
      <c r="M196" s="14"/>
      <c r="N196" s="15"/>
      <c r="O196" s="14"/>
      <c r="P196" s="16"/>
    </row>
    <row r="197" spans="2:16" ht="17.100000000000001" customHeight="1">
      <c r="B197" s="12"/>
      <c r="C197" s="14"/>
      <c r="D197" s="14"/>
      <c r="E197" s="14"/>
      <c r="F197" s="15"/>
      <c r="G197" s="14"/>
      <c r="H197" s="16"/>
      <c r="J197" s="12"/>
      <c r="K197" s="14"/>
      <c r="L197" s="14"/>
      <c r="M197" s="14"/>
      <c r="N197" s="15"/>
      <c r="O197" s="14"/>
      <c r="P197" s="16"/>
    </row>
    <row r="198" spans="2:16" ht="17.100000000000001" customHeight="1">
      <c r="B198" s="12"/>
      <c r="C198" s="14"/>
      <c r="D198" s="14"/>
      <c r="E198" s="14"/>
      <c r="F198" s="15"/>
      <c r="G198" s="14"/>
      <c r="H198" s="16"/>
      <c r="J198" s="12"/>
      <c r="K198" s="14"/>
      <c r="L198" s="14"/>
      <c r="M198" s="14"/>
      <c r="N198" s="15"/>
      <c r="O198" s="14"/>
      <c r="P198" s="16"/>
    </row>
    <row r="199" spans="2:16" ht="17.100000000000001" customHeight="1">
      <c r="B199" s="12"/>
      <c r="C199" s="14"/>
      <c r="D199" s="14"/>
      <c r="E199" s="14"/>
      <c r="F199" s="15"/>
      <c r="G199" s="14"/>
      <c r="H199" s="16"/>
      <c r="J199" s="12"/>
      <c r="K199" s="14"/>
      <c r="L199" s="14"/>
      <c r="M199" s="14"/>
      <c r="N199" s="15"/>
      <c r="O199" s="14"/>
      <c r="P199" s="16"/>
    </row>
    <row r="200" spans="2:16" ht="17.100000000000001" customHeight="1">
      <c r="B200" s="12"/>
      <c r="C200" s="14"/>
      <c r="D200" s="14"/>
      <c r="E200" s="14"/>
      <c r="F200" s="15"/>
      <c r="G200" s="14"/>
      <c r="H200" s="16"/>
      <c r="J200" s="12"/>
      <c r="K200" s="14"/>
      <c r="L200" s="14"/>
      <c r="M200" s="14"/>
      <c r="N200" s="15"/>
      <c r="O200" s="14"/>
      <c r="P200" s="16"/>
    </row>
    <row r="201" spans="2:16" ht="17.100000000000001" customHeight="1">
      <c r="B201" s="12"/>
      <c r="C201" s="14"/>
      <c r="D201" s="14"/>
      <c r="E201" s="14"/>
      <c r="F201" s="15"/>
      <c r="G201" s="14"/>
      <c r="H201" s="16"/>
      <c r="J201" s="12"/>
      <c r="K201" s="14"/>
      <c r="L201" s="14"/>
      <c r="M201" s="14"/>
      <c r="N201" s="15"/>
      <c r="O201" s="14"/>
      <c r="P201" s="16"/>
    </row>
    <row r="202" spans="2:16" ht="17.100000000000001" customHeight="1">
      <c r="B202" s="12"/>
      <c r="C202" s="14"/>
      <c r="D202" s="14"/>
      <c r="E202" s="14"/>
      <c r="F202" s="15"/>
      <c r="G202" s="14"/>
      <c r="H202" s="16"/>
      <c r="J202" s="12"/>
      <c r="K202" s="14"/>
      <c r="L202" s="14"/>
      <c r="M202" s="14"/>
      <c r="N202" s="15"/>
      <c r="O202" s="14"/>
      <c r="P202" s="16"/>
    </row>
    <row r="203" spans="2:16" ht="17.100000000000001" customHeight="1">
      <c r="B203" s="12"/>
      <c r="C203" s="14"/>
      <c r="D203" s="14"/>
      <c r="E203" s="14"/>
      <c r="F203" s="15"/>
      <c r="G203" s="14"/>
      <c r="H203" s="16"/>
      <c r="J203" s="12"/>
      <c r="K203" s="14"/>
      <c r="L203" s="14"/>
      <c r="M203" s="14"/>
      <c r="N203" s="15"/>
      <c r="O203" s="14"/>
      <c r="P203" s="16"/>
    </row>
    <row r="204" spans="2:16" ht="17.100000000000001" customHeight="1">
      <c r="B204" s="12"/>
      <c r="C204" s="14"/>
      <c r="D204" s="14"/>
      <c r="E204" s="14"/>
      <c r="F204" s="15"/>
      <c r="G204" s="14"/>
      <c r="H204" s="16"/>
      <c r="J204" s="12"/>
      <c r="K204" s="14"/>
      <c r="L204" s="14"/>
      <c r="M204" s="14"/>
      <c r="N204" s="15"/>
      <c r="O204" s="14"/>
      <c r="P204" s="16"/>
    </row>
    <row r="205" spans="2:16" ht="17.100000000000001" customHeight="1">
      <c r="B205" s="12"/>
      <c r="C205" s="14"/>
      <c r="D205" s="14"/>
      <c r="E205" s="14"/>
      <c r="F205" s="15"/>
      <c r="G205" s="14"/>
      <c r="H205" s="16"/>
      <c r="J205" s="12"/>
      <c r="K205" s="14"/>
      <c r="L205" s="14"/>
      <c r="M205" s="14"/>
      <c r="N205" s="15"/>
      <c r="O205" s="14"/>
      <c r="P205" s="16"/>
    </row>
    <row r="206" spans="2:16" ht="17.100000000000001" customHeight="1">
      <c r="B206" s="12"/>
      <c r="C206" s="14"/>
      <c r="D206" s="14"/>
      <c r="E206" s="14"/>
      <c r="F206" s="15"/>
      <c r="G206" s="14"/>
      <c r="H206" s="16"/>
      <c r="J206" s="12"/>
      <c r="K206" s="14"/>
      <c r="L206" s="14"/>
      <c r="M206" s="14"/>
      <c r="N206" s="15"/>
      <c r="O206" s="14"/>
      <c r="P206" s="16"/>
    </row>
    <row r="207" spans="2:16" ht="17.100000000000001" customHeight="1">
      <c r="B207" s="12"/>
      <c r="C207" s="14"/>
      <c r="D207" s="14"/>
      <c r="E207" s="14"/>
      <c r="F207" s="15"/>
      <c r="G207" s="14"/>
      <c r="H207" s="16"/>
      <c r="J207" s="12"/>
      <c r="K207" s="14"/>
      <c r="L207" s="14"/>
      <c r="M207" s="14"/>
      <c r="N207" s="15"/>
      <c r="O207" s="14"/>
      <c r="P207" s="16"/>
    </row>
    <row r="208" spans="2:16" ht="17.100000000000001" customHeight="1">
      <c r="B208" s="12"/>
      <c r="C208" s="14"/>
      <c r="D208" s="14"/>
      <c r="E208" s="14"/>
      <c r="F208" s="15"/>
      <c r="G208" s="14"/>
      <c r="H208" s="16"/>
      <c r="J208" s="12"/>
      <c r="K208" s="14"/>
      <c r="L208" s="14"/>
      <c r="M208" s="14"/>
      <c r="N208" s="15"/>
      <c r="O208" s="14"/>
      <c r="P208" s="16"/>
    </row>
    <row r="209" spans="2:16" ht="17.100000000000001" customHeight="1">
      <c r="B209" s="12"/>
      <c r="C209" s="14"/>
      <c r="D209" s="14"/>
      <c r="E209" s="14"/>
      <c r="F209" s="15"/>
      <c r="G209" s="14"/>
      <c r="H209" s="16"/>
      <c r="J209" s="12"/>
      <c r="K209" s="14"/>
      <c r="L209" s="14"/>
      <c r="M209" s="14"/>
      <c r="N209" s="15"/>
      <c r="O209" s="14"/>
      <c r="P209" s="16"/>
    </row>
    <row r="210" spans="2:16" ht="17.100000000000001" customHeight="1">
      <c r="B210" s="12"/>
      <c r="C210" s="14"/>
      <c r="D210" s="14"/>
      <c r="E210" s="14"/>
      <c r="F210" s="15"/>
      <c r="G210" s="14"/>
      <c r="H210" s="16"/>
      <c r="J210" s="12"/>
      <c r="K210" s="14"/>
      <c r="L210" s="14"/>
      <c r="M210" s="14"/>
      <c r="N210" s="15"/>
      <c r="O210" s="14"/>
      <c r="P210" s="16"/>
    </row>
    <row r="211" spans="2:16" ht="17.100000000000001" customHeight="1">
      <c r="B211" s="12"/>
      <c r="C211" s="14"/>
      <c r="D211" s="14"/>
      <c r="E211" s="14"/>
      <c r="F211" s="15"/>
      <c r="G211" s="14"/>
      <c r="H211" s="16"/>
      <c r="J211" s="12"/>
      <c r="K211" s="14"/>
      <c r="L211" s="14"/>
      <c r="M211" s="14"/>
      <c r="N211" s="15"/>
      <c r="O211" s="14"/>
      <c r="P211" s="16"/>
    </row>
    <row r="212" spans="2:16" ht="17.100000000000001" customHeight="1">
      <c r="B212" s="12"/>
      <c r="C212" s="14"/>
      <c r="D212" s="14"/>
      <c r="E212" s="14"/>
      <c r="F212" s="15"/>
      <c r="G212" s="14"/>
      <c r="H212" s="16"/>
      <c r="J212" s="12"/>
      <c r="K212" s="14"/>
      <c r="L212" s="14"/>
      <c r="M212" s="14"/>
      <c r="N212" s="15"/>
      <c r="O212" s="14"/>
      <c r="P212" s="16"/>
    </row>
    <row r="213" spans="2:16" ht="17.100000000000001" customHeight="1">
      <c r="B213" s="12"/>
      <c r="C213" s="14"/>
      <c r="D213" s="14"/>
      <c r="E213" s="14"/>
      <c r="F213" s="15"/>
      <c r="G213" s="14"/>
      <c r="H213" s="16"/>
      <c r="J213" s="12"/>
      <c r="K213" s="14"/>
      <c r="L213" s="14"/>
      <c r="M213" s="14"/>
      <c r="N213" s="15"/>
      <c r="O213" s="14"/>
      <c r="P213" s="16"/>
    </row>
    <row r="214" spans="2:16" ht="17.100000000000001" customHeight="1">
      <c r="B214" s="12"/>
      <c r="C214" s="14"/>
      <c r="D214" s="14"/>
      <c r="E214" s="14"/>
      <c r="F214" s="15"/>
      <c r="G214" s="14"/>
      <c r="H214" s="16"/>
      <c r="J214" s="12"/>
      <c r="K214" s="14"/>
      <c r="L214" s="14"/>
      <c r="M214" s="14"/>
      <c r="N214" s="15"/>
      <c r="O214" s="14"/>
      <c r="P214" s="16"/>
    </row>
    <row r="215" spans="2:16" ht="17.100000000000001" customHeight="1">
      <c r="B215" s="12"/>
      <c r="C215" s="14"/>
      <c r="D215" s="14"/>
      <c r="E215" s="14"/>
      <c r="F215" s="15"/>
      <c r="G215" s="14"/>
      <c r="H215" s="16"/>
      <c r="J215" s="12"/>
      <c r="K215" s="14"/>
      <c r="L215" s="14"/>
      <c r="M215" s="14"/>
      <c r="N215" s="15"/>
      <c r="O215" s="14"/>
      <c r="P215" s="16"/>
    </row>
    <row r="216" spans="2:16" ht="17.100000000000001" customHeight="1">
      <c r="B216" s="12"/>
      <c r="C216" s="14"/>
      <c r="D216" s="14"/>
      <c r="E216" s="14"/>
      <c r="F216" s="15"/>
      <c r="G216" s="14"/>
      <c r="H216" s="16"/>
      <c r="J216" s="12"/>
      <c r="K216" s="14"/>
      <c r="L216" s="14"/>
      <c r="M216" s="14"/>
      <c r="N216" s="15"/>
      <c r="O216" s="14"/>
      <c r="P216" s="16"/>
    </row>
    <row r="217" spans="2:16" ht="17.100000000000001" customHeight="1">
      <c r="B217" s="12"/>
      <c r="C217" s="14"/>
      <c r="D217" s="14"/>
      <c r="E217" s="14"/>
      <c r="F217" s="15"/>
      <c r="G217" s="14"/>
      <c r="H217" s="16"/>
      <c r="J217" s="12"/>
      <c r="K217" s="14"/>
      <c r="L217" s="14"/>
      <c r="M217" s="14"/>
      <c r="N217" s="15"/>
      <c r="O217" s="14"/>
      <c r="P217" s="16"/>
    </row>
    <row r="218" spans="2:16" ht="17.100000000000001" customHeight="1">
      <c r="B218" s="12"/>
      <c r="C218" s="14"/>
      <c r="D218" s="14"/>
      <c r="E218" s="14"/>
      <c r="F218" s="15"/>
      <c r="G218" s="14"/>
      <c r="H218" s="16"/>
      <c r="J218" s="12"/>
      <c r="K218" s="14"/>
      <c r="L218" s="14"/>
      <c r="M218" s="14"/>
      <c r="N218" s="15"/>
      <c r="O218" s="14"/>
      <c r="P218" s="16"/>
    </row>
    <row r="219" spans="2:16" ht="17.100000000000001" customHeight="1">
      <c r="B219" s="12"/>
      <c r="C219" s="14"/>
      <c r="D219" s="14"/>
      <c r="E219" s="14"/>
      <c r="F219" s="15"/>
      <c r="G219" s="14"/>
      <c r="H219" s="16"/>
      <c r="J219" s="12"/>
      <c r="K219" s="14"/>
      <c r="L219" s="14"/>
      <c r="M219" s="14"/>
      <c r="N219" s="15"/>
      <c r="O219" s="14"/>
      <c r="P219" s="16"/>
    </row>
    <row r="220" spans="2:16" ht="17.100000000000001" customHeight="1">
      <c r="B220" s="12"/>
      <c r="C220" s="14"/>
      <c r="D220" s="14"/>
      <c r="E220" s="14"/>
      <c r="F220" s="15"/>
      <c r="G220" s="14"/>
      <c r="H220" s="16"/>
      <c r="J220" s="12"/>
      <c r="K220" s="14"/>
      <c r="L220" s="14"/>
      <c r="M220" s="14"/>
      <c r="N220" s="15"/>
      <c r="O220" s="14"/>
      <c r="P220" s="16"/>
    </row>
    <row r="221" spans="2:16" ht="17.100000000000001" customHeight="1">
      <c r="B221" s="12"/>
      <c r="C221" s="14"/>
      <c r="D221" s="14"/>
      <c r="E221" s="14"/>
      <c r="F221" s="15"/>
      <c r="G221" s="14"/>
      <c r="H221" s="16"/>
      <c r="J221" s="12"/>
      <c r="K221" s="14"/>
      <c r="L221" s="14"/>
      <c r="M221" s="14"/>
      <c r="N221" s="15"/>
      <c r="O221" s="14"/>
      <c r="P221" s="16"/>
    </row>
    <row r="222" spans="2:16" ht="17.100000000000001" customHeight="1">
      <c r="B222" s="12"/>
      <c r="C222" s="14"/>
      <c r="D222" s="14"/>
      <c r="E222" s="14"/>
      <c r="F222" s="15"/>
      <c r="G222" s="14"/>
      <c r="H222" s="16"/>
      <c r="J222" s="12"/>
      <c r="K222" s="14"/>
      <c r="L222" s="14"/>
      <c r="M222" s="14"/>
      <c r="N222" s="15"/>
      <c r="O222" s="14"/>
      <c r="P222" s="16"/>
    </row>
    <row r="223" spans="2:16" ht="17.100000000000001" customHeight="1">
      <c r="B223" s="12"/>
      <c r="C223" s="14"/>
      <c r="D223" s="14"/>
      <c r="E223" s="14"/>
      <c r="F223" s="15"/>
      <c r="G223" s="14"/>
      <c r="H223" s="16"/>
      <c r="J223" s="12"/>
      <c r="K223" s="14"/>
      <c r="L223" s="14"/>
      <c r="M223" s="14"/>
      <c r="N223" s="15"/>
      <c r="O223" s="14"/>
      <c r="P223" s="16"/>
    </row>
    <row r="224" spans="2:16" ht="17.100000000000001" customHeight="1">
      <c r="B224" s="12"/>
      <c r="C224" s="14"/>
      <c r="D224" s="14"/>
      <c r="E224" s="14"/>
      <c r="F224" s="15"/>
      <c r="G224" s="14"/>
      <c r="H224" s="16"/>
      <c r="J224" s="12"/>
      <c r="K224" s="14"/>
      <c r="L224" s="14"/>
      <c r="M224" s="14"/>
      <c r="N224" s="15"/>
      <c r="O224" s="14"/>
      <c r="P224" s="16"/>
    </row>
    <row r="225" spans="2:16" ht="17.100000000000001" customHeight="1">
      <c r="B225" s="12"/>
      <c r="C225" s="14"/>
      <c r="D225" s="14"/>
      <c r="E225" s="14"/>
      <c r="F225" s="15"/>
      <c r="G225" s="14"/>
      <c r="H225" s="16"/>
      <c r="J225" s="12"/>
      <c r="K225" s="14"/>
      <c r="L225" s="14"/>
      <c r="M225" s="14"/>
      <c r="N225" s="15"/>
      <c r="O225" s="14"/>
      <c r="P225" s="16"/>
    </row>
    <row r="226" spans="2:16" ht="17.100000000000001" customHeight="1">
      <c r="B226" s="12"/>
      <c r="C226" s="14"/>
      <c r="D226" s="14"/>
      <c r="E226" s="14"/>
      <c r="F226" s="15"/>
      <c r="G226" s="14"/>
      <c r="H226" s="16"/>
      <c r="J226" s="12"/>
      <c r="K226" s="14"/>
      <c r="L226" s="14"/>
      <c r="M226" s="14"/>
      <c r="N226" s="15"/>
      <c r="O226" s="14"/>
      <c r="P226" s="16"/>
    </row>
    <row r="227" spans="2:16" ht="17.100000000000001" customHeight="1">
      <c r="B227" s="12"/>
      <c r="C227" s="14"/>
      <c r="D227" s="14"/>
      <c r="E227" s="14"/>
      <c r="F227" s="15"/>
      <c r="G227" s="14"/>
      <c r="H227" s="16"/>
      <c r="J227" s="12"/>
      <c r="K227" s="14"/>
      <c r="L227" s="14"/>
      <c r="M227" s="14"/>
      <c r="N227" s="15"/>
      <c r="O227" s="14"/>
      <c r="P227" s="16"/>
    </row>
    <row r="228" spans="2:16" ht="17.100000000000001" customHeight="1">
      <c r="B228" s="12"/>
      <c r="C228" s="14"/>
      <c r="D228" s="14"/>
      <c r="E228" s="14"/>
      <c r="F228" s="15"/>
      <c r="G228" s="14"/>
      <c r="H228" s="16"/>
      <c r="J228" s="12"/>
      <c r="K228" s="14"/>
      <c r="L228" s="14"/>
      <c r="M228" s="14"/>
      <c r="N228" s="15"/>
      <c r="O228" s="14"/>
      <c r="P228" s="16"/>
    </row>
    <row r="229" spans="2:16" ht="17.100000000000001" customHeight="1">
      <c r="B229" s="12"/>
      <c r="C229" s="14"/>
      <c r="D229" s="14"/>
      <c r="E229" s="14"/>
      <c r="F229" s="15"/>
      <c r="G229" s="14"/>
      <c r="H229" s="16"/>
      <c r="J229" s="12"/>
      <c r="K229" s="14"/>
      <c r="L229" s="14"/>
      <c r="M229" s="14"/>
      <c r="N229" s="15"/>
      <c r="O229" s="14"/>
      <c r="P229" s="16"/>
    </row>
    <row r="230" spans="2:16" ht="17.100000000000001" customHeight="1">
      <c r="B230" s="12"/>
      <c r="C230" s="14"/>
      <c r="D230" s="14"/>
      <c r="E230" s="14"/>
      <c r="F230" s="15"/>
      <c r="G230" s="14"/>
      <c r="H230" s="16"/>
      <c r="J230" s="12"/>
      <c r="K230" s="14"/>
      <c r="L230" s="14"/>
      <c r="M230" s="14"/>
      <c r="N230" s="15"/>
      <c r="O230" s="14"/>
      <c r="P230" s="16"/>
    </row>
    <row r="231" spans="2:16" ht="17.100000000000001" customHeight="1">
      <c r="B231" s="12"/>
      <c r="C231" s="14"/>
      <c r="D231" s="14"/>
      <c r="E231" s="14"/>
      <c r="F231" s="15"/>
      <c r="G231" s="14"/>
      <c r="H231" s="16"/>
      <c r="J231" s="12"/>
      <c r="K231" s="14"/>
      <c r="L231" s="14"/>
      <c r="M231" s="14"/>
      <c r="N231" s="15"/>
      <c r="O231" s="14"/>
      <c r="P231" s="16"/>
    </row>
    <row r="232" spans="2:16" ht="17.100000000000001" customHeight="1">
      <c r="B232" s="12"/>
      <c r="C232" s="14"/>
      <c r="D232" s="14"/>
      <c r="E232" s="14"/>
      <c r="F232" s="15"/>
      <c r="G232" s="14"/>
      <c r="H232" s="16"/>
      <c r="J232" s="12"/>
      <c r="K232" s="14"/>
      <c r="L232" s="14"/>
      <c r="M232" s="14"/>
      <c r="N232" s="15"/>
      <c r="O232" s="14"/>
      <c r="P232" s="16"/>
    </row>
    <row r="233" spans="2:16" ht="17.100000000000001" customHeight="1">
      <c r="B233" s="12"/>
      <c r="C233" s="14"/>
      <c r="D233" s="14"/>
      <c r="E233" s="14"/>
      <c r="F233" s="15"/>
      <c r="G233" s="14"/>
      <c r="H233" s="16"/>
      <c r="J233" s="12"/>
      <c r="K233" s="14"/>
      <c r="L233" s="14"/>
      <c r="M233" s="14"/>
      <c r="N233" s="15"/>
      <c r="O233" s="14"/>
      <c r="P233" s="16"/>
    </row>
    <row r="234" spans="2:16" ht="17.100000000000001" customHeight="1">
      <c r="B234" s="12"/>
      <c r="C234" s="14"/>
      <c r="D234" s="14"/>
      <c r="E234" s="14"/>
      <c r="F234" s="15"/>
      <c r="G234" s="14"/>
      <c r="H234" s="16"/>
      <c r="J234" s="12"/>
      <c r="K234" s="14"/>
      <c r="L234" s="14"/>
      <c r="M234" s="14"/>
      <c r="N234" s="15"/>
      <c r="O234" s="14"/>
      <c r="P234" s="16"/>
    </row>
    <row r="235" spans="2:16" ht="17.100000000000001" customHeight="1">
      <c r="B235" s="12"/>
      <c r="C235" s="14"/>
      <c r="D235" s="14"/>
      <c r="E235" s="14"/>
      <c r="F235" s="15"/>
      <c r="G235" s="14"/>
      <c r="H235" s="16"/>
      <c r="J235" s="12"/>
      <c r="K235" s="14"/>
      <c r="L235" s="14"/>
      <c r="M235" s="14"/>
      <c r="N235" s="15"/>
      <c r="O235" s="14"/>
      <c r="P235" s="16"/>
    </row>
    <row r="236" spans="2:16" ht="17.100000000000001" customHeight="1">
      <c r="B236" s="12"/>
      <c r="C236" s="14"/>
      <c r="D236" s="14"/>
      <c r="E236" s="14"/>
      <c r="F236" s="15"/>
      <c r="G236" s="14"/>
      <c r="H236" s="16"/>
      <c r="J236" s="12"/>
      <c r="K236" s="14"/>
      <c r="L236" s="14"/>
      <c r="M236" s="14"/>
      <c r="N236" s="15"/>
      <c r="O236" s="14"/>
      <c r="P236" s="16"/>
    </row>
    <row r="237" spans="2:16" ht="17.100000000000001" customHeight="1">
      <c r="B237" s="12"/>
      <c r="C237" s="14"/>
      <c r="D237" s="14"/>
      <c r="E237" s="14"/>
      <c r="F237" s="15"/>
      <c r="G237" s="14"/>
      <c r="H237" s="16"/>
      <c r="J237" s="12"/>
      <c r="K237" s="14"/>
      <c r="L237" s="14"/>
      <c r="M237" s="14"/>
      <c r="N237" s="15"/>
      <c r="O237" s="14"/>
      <c r="P237" s="16"/>
    </row>
    <row r="238" spans="2:16" ht="17.100000000000001" customHeight="1">
      <c r="B238" s="12"/>
      <c r="C238" s="14"/>
      <c r="D238" s="14"/>
      <c r="E238" s="14"/>
      <c r="F238" s="15"/>
      <c r="G238" s="14"/>
      <c r="H238" s="16"/>
      <c r="J238" s="12"/>
      <c r="K238" s="14"/>
      <c r="L238" s="14"/>
      <c r="M238" s="14"/>
      <c r="N238" s="15"/>
      <c r="O238" s="14"/>
      <c r="P238" s="16"/>
    </row>
    <row r="239" spans="2:16" ht="17.100000000000001" customHeight="1">
      <c r="B239" s="12"/>
      <c r="C239" s="14"/>
      <c r="D239" s="14"/>
      <c r="E239" s="14"/>
      <c r="F239" s="15"/>
      <c r="G239" s="14"/>
      <c r="H239" s="16"/>
      <c r="J239" s="12"/>
      <c r="K239" s="14"/>
      <c r="L239" s="14"/>
      <c r="M239" s="14"/>
      <c r="N239" s="15"/>
      <c r="O239" s="14"/>
      <c r="P239" s="16"/>
    </row>
    <row r="240" spans="2:16" ht="17.100000000000001" customHeight="1">
      <c r="B240" s="12"/>
      <c r="C240" s="14"/>
      <c r="D240" s="14"/>
      <c r="E240" s="14"/>
      <c r="F240" s="15"/>
      <c r="G240" s="14"/>
      <c r="H240" s="16"/>
      <c r="J240" s="12"/>
      <c r="K240" s="14"/>
      <c r="L240" s="14"/>
      <c r="M240" s="14"/>
      <c r="N240" s="15"/>
      <c r="O240" s="14"/>
      <c r="P240" s="16"/>
    </row>
    <row r="241" spans="2:16" ht="17.100000000000001" customHeight="1">
      <c r="B241" s="12"/>
      <c r="C241" s="14"/>
      <c r="D241" s="14"/>
      <c r="E241" s="14"/>
      <c r="F241" s="15"/>
      <c r="G241" s="14"/>
      <c r="H241" s="16"/>
      <c r="J241" s="12"/>
      <c r="K241" s="14"/>
      <c r="L241" s="14"/>
      <c r="M241" s="14"/>
      <c r="N241" s="15"/>
      <c r="O241" s="14"/>
      <c r="P241" s="16"/>
    </row>
    <row r="242" spans="2:16" ht="17.100000000000001" customHeight="1">
      <c r="B242" s="12"/>
      <c r="C242" s="14"/>
      <c r="D242" s="14"/>
      <c r="E242" s="14"/>
      <c r="F242" s="15"/>
      <c r="G242" s="14"/>
      <c r="H242" s="16"/>
      <c r="J242" s="12"/>
      <c r="K242" s="14"/>
      <c r="L242" s="14"/>
      <c r="M242" s="14"/>
      <c r="N242" s="15"/>
      <c r="O242" s="14"/>
      <c r="P242" s="16"/>
    </row>
    <row r="243" spans="2:16" ht="17.100000000000001" customHeight="1">
      <c r="B243" s="12"/>
      <c r="C243" s="14"/>
      <c r="D243" s="14"/>
      <c r="E243" s="14"/>
      <c r="F243" s="15"/>
      <c r="G243" s="14"/>
      <c r="H243" s="16"/>
      <c r="J243" s="12"/>
      <c r="K243" s="14"/>
      <c r="L243" s="14"/>
      <c r="M243" s="14"/>
      <c r="N243" s="15"/>
      <c r="O243" s="14"/>
      <c r="P243" s="16"/>
    </row>
    <row r="244" spans="2:16" ht="17.100000000000001" customHeight="1">
      <c r="B244" s="12"/>
      <c r="C244" s="14"/>
      <c r="D244" s="14"/>
      <c r="E244" s="14"/>
      <c r="F244" s="15"/>
      <c r="G244" s="14"/>
      <c r="H244" s="16"/>
      <c r="J244" s="12"/>
      <c r="K244" s="14"/>
      <c r="L244" s="14"/>
      <c r="M244" s="14"/>
      <c r="N244" s="15"/>
      <c r="O244" s="14"/>
      <c r="P244" s="16"/>
    </row>
    <row r="245" spans="2:16" ht="17.100000000000001" customHeight="1">
      <c r="B245" s="12"/>
      <c r="C245" s="14"/>
      <c r="D245" s="14"/>
      <c r="E245" s="14"/>
      <c r="F245" s="15"/>
      <c r="G245" s="14"/>
      <c r="H245" s="16"/>
      <c r="J245" s="12"/>
      <c r="K245" s="14"/>
      <c r="L245" s="14"/>
      <c r="M245" s="14"/>
      <c r="N245" s="15"/>
      <c r="O245" s="14"/>
      <c r="P245" s="16"/>
    </row>
    <row r="246" spans="2:16" ht="17.100000000000001" customHeight="1">
      <c r="B246" s="12"/>
      <c r="C246" s="14"/>
      <c r="D246" s="14"/>
      <c r="E246" s="14"/>
      <c r="F246" s="15"/>
      <c r="G246" s="14"/>
      <c r="H246" s="16"/>
      <c r="J246" s="12"/>
      <c r="K246" s="14"/>
      <c r="L246" s="14"/>
      <c r="M246" s="14"/>
      <c r="N246" s="15"/>
      <c r="O246" s="14"/>
      <c r="P246" s="16"/>
    </row>
    <row r="247" spans="2:16" ht="17.100000000000001" customHeight="1">
      <c r="B247" s="12"/>
      <c r="C247" s="14"/>
      <c r="D247" s="14"/>
      <c r="E247" s="14"/>
      <c r="F247" s="15"/>
      <c r="G247" s="14"/>
      <c r="H247" s="16"/>
      <c r="J247" s="12"/>
      <c r="K247" s="14"/>
      <c r="L247" s="14"/>
      <c r="M247" s="14"/>
      <c r="N247" s="15"/>
      <c r="O247" s="14"/>
      <c r="P247" s="16"/>
    </row>
    <row r="248" spans="2:16" ht="17.100000000000001" customHeight="1">
      <c r="B248" s="12"/>
      <c r="C248" s="14"/>
      <c r="D248" s="14"/>
      <c r="E248" s="14"/>
      <c r="F248" s="15"/>
      <c r="G248" s="14"/>
      <c r="H248" s="16"/>
      <c r="J248" s="12"/>
      <c r="K248" s="14"/>
      <c r="L248" s="14"/>
      <c r="M248" s="14"/>
      <c r="N248" s="15"/>
      <c r="O248" s="14"/>
      <c r="P248" s="16"/>
    </row>
    <row r="249" spans="2:16" ht="17.100000000000001" customHeight="1">
      <c r="B249" s="12"/>
      <c r="C249" s="14"/>
      <c r="D249" s="14"/>
      <c r="E249" s="14"/>
      <c r="F249" s="15"/>
      <c r="G249" s="14"/>
      <c r="H249" s="16"/>
      <c r="J249" s="12"/>
      <c r="K249" s="14"/>
      <c r="L249" s="14"/>
      <c r="M249" s="14"/>
      <c r="N249" s="15"/>
      <c r="O249" s="14"/>
      <c r="P249" s="16"/>
    </row>
    <row r="250" spans="2:16" ht="17.100000000000001" customHeight="1">
      <c r="B250" s="12"/>
      <c r="C250" s="14"/>
      <c r="D250" s="14"/>
      <c r="E250" s="14"/>
      <c r="F250" s="15"/>
      <c r="G250" s="14"/>
      <c r="H250" s="16"/>
      <c r="J250" s="12"/>
      <c r="K250" s="14"/>
      <c r="L250" s="14"/>
      <c r="M250" s="14"/>
      <c r="N250" s="15"/>
      <c r="O250" s="14"/>
      <c r="P250" s="16"/>
    </row>
    <row r="251" spans="2:16" ht="17.100000000000001" customHeight="1">
      <c r="B251" s="12"/>
      <c r="C251" s="14"/>
      <c r="D251" s="14"/>
      <c r="E251" s="14"/>
      <c r="F251" s="15"/>
      <c r="G251" s="14"/>
      <c r="H251" s="16"/>
      <c r="J251" s="12"/>
      <c r="K251" s="14"/>
      <c r="L251" s="14"/>
      <c r="M251" s="14"/>
      <c r="N251" s="15"/>
      <c r="O251" s="14"/>
      <c r="P251" s="16"/>
    </row>
    <row r="252" spans="2:16" ht="17.100000000000001" customHeight="1">
      <c r="B252" s="12"/>
      <c r="C252" s="14"/>
      <c r="D252" s="14"/>
      <c r="E252" s="14"/>
      <c r="F252" s="15"/>
      <c r="G252" s="14"/>
      <c r="H252" s="16"/>
      <c r="J252" s="12"/>
      <c r="K252" s="14"/>
      <c r="L252" s="14"/>
      <c r="M252" s="14"/>
      <c r="N252" s="15"/>
      <c r="O252" s="14"/>
      <c r="P252" s="16"/>
    </row>
    <row r="253" spans="2:16" ht="17.100000000000001" customHeight="1">
      <c r="B253" s="12"/>
      <c r="C253" s="14"/>
      <c r="D253" s="14"/>
      <c r="E253" s="14"/>
      <c r="F253" s="15"/>
      <c r="G253" s="14"/>
      <c r="H253" s="16"/>
      <c r="J253" s="12"/>
      <c r="K253" s="14"/>
      <c r="L253" s="14"/>
      <c r="M253" s="14"/>
      <c r="N253" s="15"/>
      <c r="O253" s="14"/>
      <c r="P253" s="16"/>
    </row>
    <row r="254" spans="2:16" ht="17.100000000000001" customHeight="1">
      <c r="B254" s="12"/>
      <c r="C254" s="14"/>
      <c r="D254" s="14"/>
      <c r="E254" s="14"/>
      <c r="F254" s="15"/>
      <c r="G254" s="14"/>
      <c r="H254" s="16"/>
      <c r="J254" s="12"/>
      <c r="K254" s="14"/>
      <c r="L254" s="14"/>
      <c r="M254" s="14"/>
      <c r="N254" s="15"/>
      <c r="O254" s="14"/>
      <c r="P254" s="16"/>
    </row>
    <row r="255" spans="2:16" ht="17.100000000000001" customHeight="1">
      <c r="B255" s="12"/>
      <c r="C255" s="14"/>
      <c r="D255" s="14"/>
      <c r="E255" s="14"/>
      <c r="F255" s="15"/>
      <c r="G255" s="14"/>
      <c r="H255" s="16"/>
      <c r="J255" s="12"/>
      <c r="K255" s="14"/>
      <c r="L255" s="14"/>
      <c r="M255" s="14"/>
      <c r="N255" s="15"/>
      <c r="O255" s="14"/>
      <c r="P255" s="16"/>
    </row>
    <row r="256" spans="2:16" ht="17.100000000000001" customHeight="1">
      <c r="B256" s="12"/>
      <c r="C256" s="14"/>
      <c r="D256" s="14"/>
      <c r="E256" s="14"/>
      <c r="F256" s="15"/>
      <c r="G256" s="14"/>
      <c r="H256" s="16"/>
      <c r="J256" s="12"/>
      <c r="K256" s="14"/>
      <c r="L256" s="14"/>
      <c r="M256" s="14"/>
      <c r="N256" s="15"/>
      <c r="O256" s="14"/>
      <c r="P256" s="16"/>
    </row>
    <row r="257" spans="2:16" ht="17.100000000000001" customHeight="1">
      <c r="B257" s="12"/>
      <c r="C257" s="14"/>
      <c r="D257" s="14"/>
      <c r="E257" s="14"/>
      <c r="F257" s="15"/>
      <c r="G257" s="14"/>
      <c r="H257" s="16"/>
      <c r="J257" s="12"/>
      <c r="K257" s="14"/>
      <c r="L257" s="14"/>
      <c r="M257" s="14"/>
      <c r="N257" s="15"/>
      <c r="O257" s="14"/>
      <c r="P257" s="16"/>
    </row>
    <row r="258" spans="2:16" ht="17.100000000000001" customHeight="1">
      <c r="B258" s="12"/>
      <c r="C258" s="14"/>
      <c r="D258" s="14"/>
      <c r="E258" s="14"/>
      <c r="F258" s="15"/>
      <c r="G258" s="14"/>
      <c r="H258" s="16"/>
      <c r="J258" s="12"/>
      <c r="K258" s="14"/>
      <c r="L258" s="14"/>
      <c r="M258" s="14"/>
      <c r="N258" s="15"/>
      <c r="O258" s="14"/>
      <c r="P258" s="16"/>
    </row>
    <row r="259" spans="2:16" ht="17.100000000000001" customHeight="1">
      <c r="B259" s="12"/>
      <c r="C259" s="14"/>
      <c r="D259" s="14"/>
      <c r="E259" s="14"/>
      <c r="F259" s="15"/>
      <c r="G259" s="14"/>
      <c r="H259" s="16"/>
      <c r="J259" s="12"/>
      <c r="K259" s="14"/>
      <c r="L259" s="14"/>
      <c r="M259" s="14"/>
      <c r="N259" s="15"/>
      <c r="O259" s="14"/>
      <c r="P259" s="16"/>
    </row>
    <row r="260" spans="2:16" ht="17.100000000000001" customHeight="1">
      <c r="B260" s="12"/>
      <c r="C260" s="14"/>
      <c r="D260" s="14"/>
      <c r="E260" s="14"/>
      <c r="F260" s="15"/>
      <c r="G260" s="14"/>
      <c r="H260" s="16"/>
      <c r="J260" s="12"/>
      <c r="K260" s="14"/>
      <c r="L260" s="14"/>
      <c r="M260" s="14"/>
      <c r="N260" s="15"/>
      <c r="O260" s="14"/>
      <c r="P260" s="16"/>
    </row>
    <row r="261" spans="2:16" ht="17.100000000000001" customHeight="1">
      <c r="B261" s="12"/>
      <c r="C261" s="14"/>
      <c r="D261" s="14"/>
      <c r="E261" s="14"/>
      <c r="F261" s="15"/>
      <c r="G261" s="14"/>
      <c r="H261" s="16"/>
      <c r="J261" s="12"/>
      <c r="K261" s="14"/>
      <c r="L261" s="14"/>
      <c r="M261" s="14"/>
      <c r="N261" s="15"/>
      <c r="O261" s="14"/>
      <c r="P261" s="16"/>
    </row>
  </sheetData>
  <sortState xmlns:xlrd2="http://schemas.microsoft.com/office/spreadsheetml/2017/richdata2" ref="J7:J262">
    <sortCondition ref="J7"/>
  </sortState>
  <mergeCells count="2">
    <mergeCell ref="B2:C2"/>
    <mergeCell ref="J2:K2"/>
  </mergeCells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rgb="FFFE8081"/>
    <pageSetUpPr autoPageBreaks="0"/>
  </sheetPr>
  <dimension ref="A1:K1085"/>
  <sheetViews>
    <sheetView showGridLines="0" showZeros="0" zoomScaleSheetLayoutView="100" workbookViewId="0">
      <selection activeCell="H7" sqref="H7:I7"/>
    </sheetView>
  </sheetViews>
  <sheetFormatPr defaultRowHeight="20.100000000000001" customHeight="1"/>
  <cols>
    <col min="1" max="1" width="2.33203125" style="108" customWidth="1"/>
    <col min="2" max="2" width="13.77734375" style="108" customWidth="1"/>
    <col min="3" max="3" width="13.33203125" style="108" hidden="1" customWidth="1"/>
    <col min="4" max="4" width="27.77734375" style="109" customWidth="1"/>
    <col min="5" max="6" width="16.77734375" style="110" customWidth="1"/>
    <col min="7" max="7" width="2.77734375" style="111" customWidth="1"/>
    <col min="8" max="8" width="8.88671875" style="111"/>
    <col min="9" max="9" width="1.77734375" style="111" customWidth="1"/>
    <col min="10" max="11" width="8.77734375" style="111" customWidth="1"/>
    <col min="12" max="16384" width="8.88671875" style="111"/>
  </cols>
  <sheetData>
    <row r="1" spans="2:11" ht="39.950000000000003" customHeight="1"/>
    <row r="5" spans="2:11" ht="20.100000000000001" customHeight="1">
      <c r="B5" s="234" t="str">
        <f xml:space="preserve"> H7&amp;"년 "&amp;J7 &amp; "월 지출결산"</f>
        <v>2025년 7월 지출결산</v>
      </c>
      <c r="C5" s="234"/>
      <c r="D5" s="234"/>
      <c r="E5" s="234"/>
      <c r="F5" s="234"/>
    </row>
    <row r="6" spans="2:11" ht="20.100000000000001" customHeight="1">
      <c r="D6" s="108"/>
      <c r="E6" s="108"/>
      <c r="F6" s="108"/>
      <c r="H6" s="239" t="s">
        <v>22</v>
      </c>
      <c r="I6" s="240"/>
      <c r="J6" s="112" t="s">
        <v>23</v>
      </c>
      <c r="K6" s="113"/>
    </row>
    <row r="7" spans="2:11" ht="20.100000000000001" customHeight="1">
      <c r="B7" s="157" t="s">
        <v>88</v>
      </c>
      <c r="C7" s="158" t="s">
        <v>89</v>
      </c>
      <c r="D7" s="158" t="s">
        <v>90</v>
      </c>
      <c r="E7" s="160" t="s">
        <v>91</v>
      </c>
      <c r="F7" s="161" t="s">
        <v>92</v>
      </c>
      <c r="H7" s="237">
        <v>2025</v>
      </c>
      <c r="I7" s="238"/>
      <c r="J7" s="114">
        <v>7</v>
      </c>
      <c r="K7" s="82"/>
    </row>
    <row r="8" spans="2:11" ht="20.100000000000001" customHeight="1">
      <c r="B8" s="115" t="str">
        <f>IF(COUNTIF($C$8:C8,C8)&gt;1,"",C8)</f>
        <v>광고선전비</v>
      </c>
      <c r="C8" s="116" t="str">
        <f>연결_월별결산!C7</f>
        <v>광고선전비</v>
      </c>
      <c r="D8" s="124" t="str">
        <f>연결_월별결산!D7</f>
        <v>광고비</v>
      </c>
      <c r="E8" s="125">
        <f>연결_월별결산!F7</f>
        <v>300000</v>
      </c>
      <c r="F8" s="126">
        <f>SUMIF($C$8:$C$1084,B8,$E$8:$E$1084)</f>
        <v>300000</v>
      </c>
    </row>
    <row r="9" spans="2:11" ht="20.100000000000001" customHeight="1">
      <c r="B9" s="115" t="str">
        <f>IF(COUNTIF($C$8:C9,C9)&gt;1,"",C9)</f>
        <v>외상매입금</v>
      </c>
      <c r="C9" s="96" t="str">
        <f>연결_월별결산!C8</f>
        <v>외상매입금</v>
      </c>
      <c r="D9" s="107" t="str">
        <f>연결_월별결산!D8</f>
        <v>0월 매입금액</v>
      </c>
      <c r="E9" s="125">
        <f>연결_월별결산!F8</f>
        <v>500000</v>
      </c>
      <c r="F9" s="126">
        <f t="shared" ref="F9:F72" si="0">SUMIF($C$8:$C$1084,B9,$E$8:$E$1084)</f>
        <v>500000</v>
      </c>
    </row>
    <row r="10" spans="2:11" ht="20.100000000000001" customHeight="1">
      <c r="B10" s="115" t="str">
        <f>IF(COUNTIF($C$8:C10,C10)&gt;1,"",C10)</f>
        <v>지급임차료</v>
      </c>
      <c r="C10" s="96" t="str">
        <f>연결_월별결산!C9</f>
        <v>지급임차료</v>
      </c>
      <c r="D10" s="107" t="str">
        <f>연결_월별결산!D9</f>
        <v>임차료</v>
      </c>
      <c r="E10" s="125">
        <f>연결_월별결산!F9</f>
        <v>200000</v>
      </c>
      <c r="F10" s="126">
        <f t="shared" si="0"/>
        <v>200000</v>
      </c>
    </row>
    <row r="11" spans="2:11" ht="20.100000000000001" customHeight="1">
      <c r="B11" s="115">
        <f>IF(COUNTIF($C$8:C11,C11)&gt;1,"",C11)</f>
        <v>0</v>
      </c>
      <c r="C11" s="96">
        <f>연결_월별결산!C10</f>
        <v>0</v>
      </c>
      <c r="D11" s="107">
        <f>연결_월별결산!D10</f>
        <v>0</v>
      </c>
      <c r="E11" s="125">
        <f>연결_월별결산!F10</f>
        <v>0</v>
      </c>
      <c r="F11" s="126">
        <f t="shared" si="0"/>
        <v>0</v>
      </c>
    </row>
    <row r="12" spans="2:11" ht="20.100000000000001" customHeight="1">
      <c r="B12" s="115" t="str">
        <f>IF(COUNTIF($C$8:C12,C12)&gt;1,"",C12)</f>
        <v/>
      </c>
      <c r="C12" s="96">
        <f>연결_월별결산!C11</f>
        <v>0</v>
      </c>
      <c r="D12" s="107">
        <f>연결_월별결산!D11</f>
        <v>0</v>
      </c>
      <c r="E12" s="125">
        <f>연결_월별결산!F11</f>
        <v>0</v>
      </c>
      <c r="F12" s="126">
        <f t="shared" si="0"/>
        <v>0</v>
      </c>
    </row>
    <row r="13" spans="2:11" ht="20.100000000000001" customHeight="1">
      <c r="B13" s="115" t="str">
        <f>IF(COUNTIF($C$8:C13,C13)&gt;1,"",C13)</f>
        <v/>
      </c>
      <c r="C13" s="96">
        <f>연결_월별결산!C12</f>
        <v>0</v>
      </c>
      <c r="D13" s="107">
        <f>연결_월별결산!D12</f>
        <v>0</v>
      </c>
      <c r="E13" s="125">
        <f>연결_월별결산!F12</f>
        <v>0</v>
      </c>
      <c r="F13" s="126">
        <f t="shared" si="0"/>
        <v>0</v>
      </c>
    </row>
    <row r="14" spans="2:11" ht="20.100000000000001" customHeight="1">
      <c r="B14" s="115" t="str">
        <f>IF(COUNTIF($C$8:C14,C14)&gt;1,"",C14)</f>
        <v/>
      </c>
      <c r="C14" s="96">
        <f>연결_월별결산!C13</f>
        <v>0</v>
      </c>
      <c r="D14" s="107">
        <f>연결_월별결산!D13</f>
        <v>0</v>
      </c>
      <c r="E14" s="125">
        <f>연결_월별결산!F13</f>
        <v>0</v>
      </c>
      <c r="F14" s="126">
        <f t="shared" si="0"/>
        <v>0</v>
      </c>
    </row>
    <row r="15" spans="2:11" ht="20.100000000000001" customHeight="1">
      <c r="B15" s="115" t="str">
        <f>IF(COUNTIF($C$8:C15,C15)&gt;1,"",C15)</f>
        <v/>
      </c>
      <c r="C15" s="96">
        <f>연결_월별결산!C14</f>
        <v>0</v>
      </c>
      <c r="D15" s="107">
        <f>연결_월별결산!D14</f>
        <v>0</v>
      </c>
      <c r="E15" s="125">
        <f>연결_월별결산!F14</f>
        <v>0</v>
      </c>
      <c r="F15" s="126">
        <f t="shared" si="0"/>
        <v>0</v>
      </c>
    </row>
    <row r="16" spans="2:11" ht="20.100000000000001" customHeight="1">
      <c r="B16" s="115" t="str">
        <f>IF(COUNTIF($C$8:C16,C16)&gt;1,"",C16)</f>
        <v/>
      </c>
      <c r="C16" s="96">
        <f>연결_월별결산!C15</f>
        <v>0</v>
      </c>
      <c r="D16" s="107">
        <f>연결_월별결산!D15</f>
        <v>0</v>
      </c>
      <c r="E16" s="125">
        <f>연결_월별결산!F15</f>
        <v>0</v>
      </c>
      <c r="F16" s="126">
        <f t="shared" si="0"/>
        <v>0</v>
      </c>
    </row>
    <row r="17" spans="2:6" ht="20.100000000000001" customHeight="1">
      <c r="B17" s="115" t="str">
        <f>IF(COUNTIF($C$8:C17,C17)&gt;1,"",C17)</f>
        <v/>
      </c>
      <c r="C17" s="96">
        <f>연결_월별결산!C16</f>
        <v>0</v>
      </c>
      <c r="D17" s="107">
        <f>연결_월별결산!D16</f>
        <v>0</v>
      </c>
      <c r="E17" s="125">
        <f>연결_월별결산!F16</f>
        <v>0</v>
      </c>
      <c r="F17" s="126">
        <f t="shared" si="0"/>
        <v>0</v>
      </c>
    </row>
    <row r="18" spans="2:6" ht="20.100000000000001" customHeight="1">
      <c r="B18" s="115" t="str">
        <f>IF(COUNTIF($C$8:C18,C18)&gt;1,"",C18)</f>
        <v/>
      </c>
      <c r="C18" s="96">
        <f>연결_월별결산!C17</f>
        <v>0</v>
      </c>
      <c r="D18" s="107">
        <f>연결_월별결산!D17</f>
        <v>0</v>
      </c>
      <c r="E18" s="125">
        <f>연결_월별결산!F17</f>
        <v>0</v>
      </c>
      <c r="F18" s="126">
        <f t="shared" si="0"/>
        <v>0</v>
      </c>
    </row>
    <row r="19" spans="2:6" ht="20.100000000000001" customHeight="1">
      <c r="B19" s="115" t="str">
        <f>IF(COUNTIF($C$8:C19,C19)&gt;1,"",C19)</f>
        <v/>
      </c>
      <c r="C19" s="96">
        <f>연결_월별결산!C18</f>
        <v>0</v>
      </c>
      <c r="D19" s="107">
        <f>연결_월별결산!D18</f>
        <v>0</v>
      </c>
      <c r="E19" s="125">
        <f>연결_월별결산!F18</f>
        <v>0</v>
      </c>
      <c r="F19" s="126">
        <f t="shared" si="0"/>
        <v>0</v>
      </c>
    </row>
    <row r="20" spans="2:6" ht="20.100000000000001" customHeight="1">
      <c r="B20" s="115" t="str">
        <f>IF(COUNTIF($C$8:C20,C20)&gt;1,"",C20)</f>
        <v/>
      </c>
      <c r="C20" s="96">
        <f>연결_월별결산!C19</f>
        <v>0</v>
      </c>
      <c r="D20" s="107">
        <f>연결_월별결산!D19</f>
        <v>0</v>
      </c>
      <c r="E20" s="125">
        <f>연결_월별결산!F19</f>
        <v>0</v>
      </c>
      <c r="F20" s="126">
        <f t="shared" si="0"/>
        <v>0</v>
      </c>
    </row>
    <row r="21" spans="2:6" ht="20.100000000000001" customHeight="1">
      <c r="B21" s="115" t="str">
        <f>IF(COUNTIF($C$8:C21,C21)&gt;1,"",C21)</f>
        <v/>
      </c>
      <c r="C21" s="96">
        <f>연결_월별결산!C20</f>
        <v>0</v>
      </c>
      <c r="D21" s="107">
        <f>연결_월별결산!D20</f>
        <v>0</v>
      </c>
      <c r="E21" s="125">
        <f>연결_월별결산!F20</f>
        <v>0</v>
      </c>
      <c r="F21" s="126">
        <f t="shared" si="0"/>
        <v>0</v>
      </c>
    </row>
    <row r="22" spans="2:6" ht="20.100000000000001" customHeight="1">
      <c r="B22" s="115" t="str">
        <f>IF(COUNTIF($C$8:C22,C22)&gt;1,"",C22)</f>
        <v/>
      </c>
      <c r="C22" s="96">
        <f>연결_월별결산!C21</f>
        <v>0</v>
      </c>
      <c r="D22" s="107">
        <f>연결_월별결산!D21</f>
        <v>0</v>
      </c>
      <c r="E22" s="125">
        <f>연결_월별결산!F21</f>
        <v>0</v>
      </c>
      <c r="F22" s="126">
        <f t="shared" si="0"/>
        <v>0</v>
      </c>
    </row>
    <row r="23" spans="2:6" ht="20.100000000000001" customHeight="1">
      <c r="B23" s="115" t="str">
        <f>IF(COUNTIF($C$8:C23,C23)&gt;1,"",C23)</f>
        <v/>
      </c>
      <c r="C23" s="96">
        <f>연결_월별결산!C22</f>
        <v>0</v>
      </c>
      <c r="D23" s="107">
        <f>연결_월별결산!D22</f>
        <v>0</v>
      </c>
      <c r="E23" s="125">
        <f>연결_월별결산!F22</f>
        <v>0</v>
      </c>
      <c r="F23" s="126">
        <f t="shared" si="0"/>
        <v>0</v>
      </c>
    </row>
    <row r="24" spans="2:6" ht="20.100000000000001" customHeight="1">
      <c r="B24" s="115" t="str">
        <f>IF(COUNTIF($C$8:C24,C24)&gt;1,"",C24)</f>
        <v/>
      </c>
      <c r="C24" s="96">
        <f>연결_월별결산!C23</f>
        <v>0</v>
      </c>
      <c r="D24" s="107">
        <f>연결_월별결산!D23</f>
        <v>0</v>
      </c>
      <c r="E24" s="125">
        <f>연결_월별결산!F23</f>
        <v>0</v>
      </c>
      <c r="F24" s="126">
        <f t="shared" si="0"/>
        <v>0</v>
      </c>
    </row>
    <row r="25" spans="2:6" ht="20.100000000000001" customHeight="1">
      <c r="B25" s="115" t="str">
        <f>IF(COUNTIF($C$8:C25,C25)&gt;1,"",C25)</f>
        <v/>
      </c>
      <c r="C25" s="96">
        <f>연결_월별결산!C24</f>
        <v>0</v>
      </c>
      <c r="D25" s="107">
        <f>연결_월별결산!D24</f>
        <v>0</v>
      </c>
      <c r="E25" s="125">
        <f>연결_월별결산!F24</f>
        <v>0</v>
      </c>
      <c r="F25" s="127">
        <f t="shared" si="0"/>
        <v>0</v>
      </c>
    </row>
    <row r="26" spans="2:6" ht="20.100000000000001" customHeight="1">
      <c r="B26" s="115" t="str">
        <f>IF(COUNTIF($C$8:C26,C26)&gt;1,"",C26)</f>
        <v/>
      </c>
      <c r="C26" s="96">
        <f>연결_월별결산!C25</f>
        <v>0</v>
      </c>
      <c r="D26" s="107">
        <f>연결_월별결산!D25</f>
        <v>0</v>
      </c>
      <c r="E26" s="125">
        <f>연결_월별결산!F25</f>
        <v>0</v>
      </c>
      <c r="F26" s="126">
        <f t="shared" si="0"/>
        <v>0</v>
      </c>
    </row>
    <row r="27" spans="2:6" ht="20.100000000000001" customHeight="1">
      <c r="B27" s="115" t="str">
        <f>IF(COUNTIF($C$8:C27,C27)&gt;1,"",C27)</f>
        <v/>
      </c>
      <c r="C27" s="96">
        <f>연결_월별결산!C26</f>
        <v>0</v>
      </c>
      <c r="D27" s="107">
        <f>연결_월별결산!D26</f>
        <v>0</v>
      </c>
      <c r="E27" s="125">
        <f>연결_월별결산!F26</f>
        <v>0</v>
      </c>
      <c r="F27" s="126">
        <f t="shared" si="0"/>
        <v>0</v>
      </c>
    </row>
    <row r="28" spans="2:6" ht="20.100000000000001" customHeight="1">
      <c r="B28" s="115" t="str">
        <f>IF(COUNTIF($C$8:C28,C28)&gt;1,"",C28)</f>
        <v/>
      </c>
      <c r="C28" s="96">
        <f>연결_월별결산!C27</f>
        <v>0</v>
      </c>
      <c r="D28" s="107">
        <f>연결_월별결산!D27</f>
        <v>0</v>
      </c>
      <c r="E28" s="125">
        <f>연결_월별결산!F27</f>
        <v>0</v>
      </c>
      <c r="F28" s="126">
        <f t="shared" si="0"/>
        <v>0</v>
      </c>
    </row>
    <row r="29" spans="2:6" ht="20.100000000000001" customHeight="1">
      <c r="B29" s="115" t="str">
        <f>IF(COUNTIF($C$8:C29,C29)&gt;1,"",C29)</f>
        <v/>
      </c>
      <c r="C29" s="96">
        <f>연결_월별결산!C28</f>
        <v>0</v>
      </c>
      <c r="D29" s="107">
        <f>연결_월별결산!D28</f>
        <v>0</v>
      </c>
      <c r="E29" s="125">
        <f>연결_월별결산!F28</f>
        <v>0</v>
      </c>
      <c r="F29" s="126">
        <f t="shared" si="0"/>
        <v>0</v>
      </c>
    </row>
    <row r="30" spans="2:6" ht="20.100000000000001" customHeight="1">
      <c r="B30" s="115" t="str">
        <f>IF(COUNTIF($C$8:C30,C30)&gt;1,"",C30)</f>
        <v/>
      </c>
      <c r="C30" s="96">
        <f>연결_월별결산!C29</f>
        <v>0</v>
      </c>
      <c r="D30" s="107">
        <f>연결_월별결산!D29</f>
        <v>0</v>
      </c>
      <c r="E30" s="125">
        <f>연결_월별결산!F29</f>
        <v>0</v>
      </c>
      <c r="F30" s="126">
        <f t="shared" si="0"/>
        <v>0</v>
      </c>
    </row>
    <row r="31" spans="2:6" ht="20.100000000000001" customHeight="1">
      <c r="B31" s="115" t="str">
        <f>IF(COUNTIF($C$8:C31,C31)&gt;1,"",C31)</f>
        <v/>
      </c>
      <c r="C31" s="96">
        <f>연결_월별결산!C30</f>
        <v>0</v>
      </c>
      <c r="D31" s="107">
        <f>연결_월별결산!D30</f>
        <v>0</v>
      </c>
      <c r="E31" s="125">
        <f>연결_월별결산!F30</f>
        <v>0</v>
      </c>
      <c r="F31" s="126">
        <f t="shared" si="0"/>
        <v>0</v>
      </c>
    </row>
    <row r="32" spans="2:6" ht="20.100000000000001" customHeight="1">
      <c r="B32" s="115" t="str">
        <f>IF(COUNTIF($C$8:C32,C32)&gt;1,"",C32)</f>
        <v/>
      </c>
      <c r="C32" s="96">
        <f>연결_월별결산!C31</f>
        <v>0</v>
      </c>
      <c r="D32" s="107">
        <f>연결_월별결산!D31</f>
        <v>0</v>
      </c>
      <c r="E32" s="125">
        <f>연결_월별결산!F31</f>
        <v>0</v>
      </c>
      <c r="F32" s="126">
        <f t="shared" si="0"/>
        <v>0</v>
      </c>
    </row>
    <row r="33" spans="2:6" ht="20.100000000000001" customHeight="1">
      <c r="B33" s="115" t="str">
        <f>IF(COUNTIF($C$8:C33,C33)&gt;1,"",C33)</f>
        <v/>
      </c>
      <c r="C33" s="96">
        <f>연결_월별결산!C32</f>
        <v>0</v>
      </c>
      <c r="D33" s="107">
        <f>연결_월별결산!D32</f>
        <v>0</v>
      </c>
      <c r="E33" s="125">
        <f>연결_월별결산!F32</f>
        <v>0</v>
      </c>
      <c r="F33" s="126">
        <f t="shared" si="0"/>
        <v>0</v>
      </c>
    </row>
    <row r="34" spans="2:6" ht="20.100000000000001" customHeight="1">
      <c r="B34" s="115" t="str">
        <f>IF(COUNTIF($C$8:C34,C34)&gt;1,"",C34)</f>
        <v/>
      </c>
      <c r="C34" s="96">
        <f>연결_월별결산!C33</f>
        <v>0</v>
      </c>
      <c r="D34" s="107">
        <f>연결_월별결산!D33</f>
        <v>0</v>
      </c>
      <c r="E34" s="125">
        <f>연결_월별결산!F33</f>
        <v>0</v>
      </c>
      <c r="F34" s="126">
        <f t="shared" si="0"/>
        <v>0</v>
      </c>
    </row>
    <row r="35" spans="2:6" ht="20.100000000000001" customHeight="1">
      <c r="B35" s="115" t="str">
        <f>IF(COUNTIF($C$8:C35,C35)&gt;1,"",C35)</f>
        <v/>
      </c>
      <c r="C35" s="96">
        <f>연결_월별결산!C34</f>
        <v>0</v>
      </c>
      <c r="D35" s="107">
        <f>연결_월별결산!D34</f>
        <v>0</v>
      </c>
      <c r="E35" s="125">
        <f>연결_월별결산!F34</f>
        <v>0</v>
      </c>
      <c r="F35" s="126">
        <f t="shared" si="0"/>
        <v>0</v>
      </c>
    </row>
    <row r="36" spans="2:6" ht="20.100000000000001" customHeight="1">
      <c r="B36" s="115" t="str">
        <f>IF(COUNTIF($C$8:C36,C36)&gt;1,"",C36)</f>
        <v/>
      </c>
      <c r="C36" s="96">
        <f>연결_월별결산!C35</f>
        <v>0</v>
      </c>
      <c r="D36" s="107">
        <f>연결_월별결산!D35</f>
        <v>0</v>
      </c>
      <c r="E36" s="125">
        <f>연결_월별결산!F35</f>
        <v>0</v>
      </c>
      <c r="F36" s="126">
        <f t="shared" si="0"/>
        <v>0</v>
      </c>
    </row>
    <row r="37" spans="2:6" ht="20.100000000000001" customHeight="1">
      <c r="B37" s="115" t="str">
        <f>IF(COUNTIF($C$8:C37,C37)&gt;1,"",C37)</f>
        <v/>
      </c>
      <c r="C37" s="96">
        <f>연결_월별결산!C36</f>
        <v>0</v>
      </c>
      <c r="D37" s="107">
        <f>연결_월별결산!D36</f>
        <v>0</v>
      </c>
      <c r="E37" s="125">
        <f>연결_월별결산!F36</f>
        <v>0</v>
      </c>
      <c r="F37" s="126">
        <f t="shared" si="0"/>
        <v>0</v>
      </c>
    </row>
    <row r="38" spans="2:6" ht="20.100000000000001" customHeight="1">
      <c r="B38" s="115" t="str">
        <f>IF(COUNTIF($C$8:C38,C38)&gt;1,"",C38)</f>
        <v/>
      </c>
      <c r="C38" s="96">
        <f>연결_월별결산!C37</f>
        <v>0</v>
      </c>
      <c r="D38" s="107">
        <f>연결_월별결산!D37</f>
        <v>0</v>
      </c>
      <c r="E38" s="125">
        <f>연결_월별결산!F37</f>
        <v>0</v>
      </c>
      <c r="F38" s="126">
        <f t="shared" si="0"/>
        <v>0</v>
      </c>
    </row>
    <row r="39" spans="2:6" ht="20.100000000000001" customHeight="1">
      <c r="B39" s="115" t="str">
        <f>IF(COUNTIF($C$8:C39,C39)&gt;1,"",C39)</f>
        <v/>
      </c>
      <c r="C39" s="96">
        <f>연결_월별결산!C38</f>
        <v>0</v>
      </c>
      <c r="D39" s="107">
        <f>연결_월별결산!D38</f>
        <v>0</v>
      </c>
      <c r="E39" s="125">
        <f>연결_월별결산!F38</f>
        <v>0</v>
      </c>
      <c r="F39" s="126">
        <f t="shared" si="0"/>
        <v>0</v>
      </c>
    </row>
    <row r="40" spans="2:6" ht="20.100000000000001" customHeight="1">
      <c r="B40" s="115" t="str">
        <f>IF(COUNTIF($C$8:C40,C40)&gt;1,"",C40)</f>
        <v/>
      </c>
      <c r="C40" s="96">
        <f>연결_월별결산!C39</f>
        <v>0</v>
      </c>
      <c r="D40" s="107">
        <f>연결_월별결산!D39</f>
        <v>0</v>
      </c>
      <c r="E40" s="125">
        <f>연결_월별결산!F39</f>
        <v>0</v>
      </c>
      <c r="F40" s="126">
        <f t="shared" si="0"/>
        <v>0</v>
      </c>
    </row>
    <row r="41" spans="2:6" ht="20.100000000000001" hidden="1" customHeight="1">
      <c r="B41" s="115" t="str">
        <f>IF(COUNTIF($C$8:C41,C41)&gt;1,"",C41)</f>
        <v/>
      </c>
      <c r="C41" s="96">
        <f>연결_월별결산!C40</f>
        <v>0</v>
      </c>
      <c r="D41" s="107">
        <f>연결_월별결산!D40</f>
        <v>0</v>
      </c>
      <c r="E41" s="125">
        <f>연결_월별결산!F40</f>
        <v>0</v>
      </c>
      <c r="F41" s="126">
        <f t="shared" si="0"/>
        <v>0</v>
      </c>
    </row>
    <row r="42" spans="2:6" ht="20.100000000000001" hidden="1" customHeight="1">
      <c r="B42" s="115" t="str">
        <f>IF(COUNTIF($C$8:C42,C42)&gt;1,"",C42)</f>
        <v/>
      </c>
      <c r="C42" s="96">
        <f>연결_월별결산!C41</f>
        <v>0</v>
      </c>
      <c r="D42" s="107">
        <f>연결_월별결산!D41</f>
        <v>0</v>
      </c>
      <c r="E42" s="125">
        <f>연결_월별결산!F41</f>
        <v>0</v>
      </c>
      <c r="F42" s="126">
        <f t="shared" si="0"/>
        <v>0</v>
      </c>
    </row>
    <row r="43" spans="2:6" ht="20.100000000000001" hidden="1" customHeight="1">
      <c r="B43" s="115" t="str">
        <f>IF(COUNTIF($C$8:C43,C43)&gt;1,"",C43)</f>
        <v/>
      </c>
      <c r="C43" s="96">
        <f>연결_월별결산!C42</f>
        <v>0</v>
      </c>
      <c r="D43" s="107">
        <f>연결_월별결산!D42</f>
        <v>0</v>
      </c>
      <c r="E43" s="125">
        <f>연결_월별결산!F42</f>
        <v>0</v>
      </c>
      <c r="F43" s="126">
        <f t="shared" si="0"/>
        <v>0</v>
      </c>
    </row>
    <row r="44" spans="2:6" ht="20.100000000000001" hidden="1" customHeight="1">
      <c r="B44" s="115" t="str">
        <f>IF(COUNTIF($C$8:C44,C44)&gt;1,"",C44)</f>
        <v/>
      </c>
      <c r="C44" s="96">
        <f>연결_월별결산!C43</f>
        <v>0</v>
      </c>
      <c r="D44" s="107">
        <f>연결_월별결산!D43</f>
        <v>0</v>
      </c>
      <c r="E44" s="125">
        <f>연결_월별결산!F43</f>
        <v>0</v>
      </c>
      <c r="F44" s="126">
        <f t="shared" si="0"/>
        <v>0</v>
      </c>
    </row>
    <row r="45" spans="2:6" ht="20.100000000000001" hidden="1" customHeight="1">
      <c r="B45" s="115" t="str">
        <f>IF(COUNTIF($C$8:C45,C45)&gt;1,"",C45)</f>
        <v/>
      </c>
      <c r="C45" s="96">
        <f>연결_월별결산!C44</f>
        <v>0</v>
      </c>
      <c r="D45" s="107">
        <f>연결_월별결산!D44</f>
        <v>0</v>
      </c>
      <c r="E45" s="125">
        <f>연결_월별결산!F44</f>
        <v>0</v>
      </c>
      <c r="F45" s="126">
        <f t="shared" si="0"/>
        <v>0</v>
      </c>
    </row>
    <row r="46" spans="2:6" ht="20.100000000000001" hidden="1" customHeight="1">
      <c r="B46" s="115" t="str">
        <f>IF(COUNTIF($C$8:C46,C46)&gt;1,"",C46)</f>
        <v/>
      </c>
      <c r="C46" s="96">
        <f>연결_월별결산!C45</f>
        <v>0</v>
      </c>
      <c r="D46" s="107">
        <f>연결_월별결산!D45</f>
        <v>0</v>
      </c>
      <c r="E46" s="125">
        <f>연결_월별결산!F45</f>
        <v>0</v>
      </c>
      <c r="F46" s="126">
        <f t="shared" si="0"/>
        <v>0</v>
      </c>
    </row>
    <row r="47" spans="2:6" ht="20.100000000000001" hidden="1" customHeight="1">
      <c r="B47" s="115" t="str">
        <f>IF(COUNTIF($C$8:C47,C47)&gt;1,"",C47)</f>
        <v/>
      </c>
      <c r="C47" s="96">
        <f>연결_월별결산!C46</f>
        <v>0</v>
      </c>
      <c r="D47" s="107">
        <f>연결_월별결산!D46</f>
        <v>0</v>
      </c>
      <c r="E47" s="125">
        <f>연결_월별결산!F46</f>
        <v>0</v>
      </c>
      <c r="F47" s="126">
        <f t="shared" si="0"/>
        <v>0</v>
      </c>
    </row>
    <row r="48" spans="2:6" ht="20.100000000000001" hidden="1" customHeight="1">
      <c r="B48" s="115" t="str">
        <f>IF(COUNTIF($C$8:C48,C48)&gt;1,"",C48)</f>
        <v/>
      </c>
      <c r="C48" s="96">
        <f>연결_월별결산!C47</f>
        <v>0</v>
      </c>
      <c r="D48" s="107">
        <f>연결_월별결산!D47</f>
        <v>0</v>
      </c>
      <c r="E48" s="125">
        <f>연결_월별결산!F47</f>
        <v>0</v>
      </c>
      <c r="F48" s="126">
        <f t="shared" si="0"/>
        <v>0</v>
      </c>
    </row>
    <row r="49" spans="2:6" ht="20.100000000000001" hidden="1" customHeight="1">
      <c r="B49" s="115" t="str">
        <f>IF(COUNTIF($C$8:C49,C49)&gt;1,"",C49)</f>
        <v/>
      </c>
      <c r="C49" s="96">
        <f>연결_월별결산!C48</f>
        <v>0</v>
      </c>
      <c r="D49" s="107">
        <f>연결_월별결산!D48</f>
        <v>0</v>
      </c>
      <c r="E49" s="125">
        <f>연결_월별결산!F48</f>
        <v>0</v>
      </c>
      <c r="F49" s="126">
        <f t="shared" si="0"/>
        <v>0</v>
      </c>
    </row>
    <row r="50" spans="2:6" ht="20.100000000000001" hidden="1" customHeight="1">
      <c r="B50" s="115" t="str">
        <f>IF(COUNTIF($C$8:C50,C50)&gt;1,"",C50)</f>
        <v/>
      </c>
      <c r="C50" s="96">
        <f>연결_월별결산!C49</f>
        <v>0</v>
      </c>
      <c r="D50" s="107">
        <f>연결_월별결산!D49</f>
        <v>0</v>
      </c>
      <c r="E50" s="125">
        <f>연결_월별결산!F49</f>
        <v>0</v>
      </c>
      <c r="F50" s="126">
        <f t="shared" si="0"/>
        <v>0</v>
      </c>
    </row>
    <row r="51" spans="2:6" ht="20.100000000000001" hidden="1" customHeight="1">
      <c r="B51" s="115" t="str">
        <f>IF(COUNTIF($C$8:C51,C51)&gt;1,"",C51)</f>
        <v/>
      </c>
      <c r="C51" s="96">
        <f>연결_월별결산!C50</f>
        <v>0</v>
      </c>
      <c r="D51" s="107">
        <f>연결_월별결산!D50</f>
        <v>0</v>
      </c>
      <c r="E51" s="125">
        <f>연결_월별결산!F50</f>
        <v>0</v>
      </c>
      <c r="F51" s="126">
        <f t="shared" si="0"/>
        <v>0</v>
      </c>
    </row>
    <row r="52" spans="2:6" ht="20.100000000000001" hidden="1" customHeight="1">
      <c r="B52" s="115" t="str">
        <f>IF(COUNTIF($C$8:C52,C52)&gt;1,"",C52)</f>
        <v/>
      </c>
      <c r="C52" s="96">
        <f>연결_월별결산!C51</f>
        <v>0</v>
      </c>
      <c r="D52" s="107">
        <f>연결_월별결산!D51</f>
        <v>0</v>
      </c>
      <c r="E52" s="125">
        <f>연결_월별결산!F51</f>
        <v>0</v>
      </c>
      <c r="F52" s="126">
        <f t="shared" si="0"/>
        <v>0</v>
      </c>
    </row>
    <row r="53" spans="2:6" ht="20.100000000000001" hidden="1" customHeight="1">
      <c r="B53" s="115" t="str">
        <f>IF(COUNTIF($C$8:C53,C53)&gt;1,"",C53)</f>
        <v/>
      </c>
      <c r="C53" s="96">
        <f>연결_월별결산!C52</f>
        <v>0</v>
      </c>
      <c r="D53" s="107">
        <f>연결_월별결산!D52</f>
        <v>0</v>
      </c>
      <c r="E53" s="125">
        <f>연결_월별결산!F52</f>
        <v>0</v>
      </c>
      <c r="F53" s="126">
        <f t="shared" si="0"/>
        <v>0</v>
      </c>
    </row>
    <row r="54" spans="2:6" ht="20.100000000000001" hidden="1" customHeight="1">
      <c r="B54" s="115" t="str">
        <f>IF(COUNTIF($C$8:C54,C54)&gt;1,"",C54)</f>
        <v/>
      </c>
      <c r="C54" s="96">
        <f>연결_월별결산!C53</f>
        <v>0</v>
      </c>
      <c r="D54" s="107">
        <f>연결_월별결산!D53</f>
        <v>0</v>
      </c>
      <c r="E54" s="125">
        <f>연결_월별결산!F53</f>
        <v>0</v>
      </c>
      <c r="F54" s="126">
        <f t="shared" si="0"/>
        <v>0</v>
      </c>
    </row>
    <row r="55" spans="2:6" ht="20.100000000000001" hidden="1" customHeight="1">
      <c r="B55" s="115" t="str">
        <f>IF(COUNTIF($C$8:C55,C55)&gt;1,"",C55)</f>
        <v/>
      </c>
      <c r="C55" s="96">
        <f>연결_월별결산!C54</f>
        <v>0</v>
      </c>
      <c r="D55" s="107">
        <f>연결_월별결산!D54</f>
        <v>0</v>
      </c>
      <c r="E55" s="125">
        <f>연결_월별결산!F54</f>
        <v>0</v>
      </c>
      <c r="F55" s="126">
        <f t="shared" si="0"/>
        <v>0</v>
      </c>
    </row>
    <row r="56" spans="2:6" ht="20.100000000000001" hidden="1" customHeight="1">
      <c r="B56" s="115" t="str">
        <f>IF(COUNTIF($C$8:C56,C56)&gt;1,"",C56)</f>
        <v/>
      </c>
      <c r="C56" s="96">
        <f>연결_월별결산!C55</f>
        <v>0</v>
      </c>
      <c r="D56" s="107">
        <f>연결_월별결산!D55</f>
        <v>0</v>
      </c>
      <c r="E56" s="125">
        <f>연결_월별결산!F55</f>
        <v>0</v>
      </c>
      <c r="F56" s="126">
        <f t="shared" si="0"/>
        <v>0</v>
      </c>
    </row>
    <row r="57" spans="2:6" ht="20.100000000000001" hidden="1" customHeight="1">
      <c r="B57" s="115" t="str">
        <f>IF(COUNTIF($C$8:C57,C57)&gt;1,"",C57)</f>
        <v/>
      </c>
      <c r="C57" s="96">
        <f>연결_월별결산!C56</f>
        <v>0</v>
      </c>
      <c r="D57" s="107">
        <f>연결_월별결산!D56</f>
        <v>0</v>
      </c>
      <c r="E57" s="125">
        <f>연결_월별결산!F56</f>
        <v>0</v>
      </c>
      <c r="F57" s="126">
        <f t="shared" si="0"/>
        <v>0</v>
      </c>
    </row>
    <row r="58" spans="2:6" ht="20.100000000000001" hidden="1" customHeight="1">
      <c r="B58" s="115" t="str">
        <f>IF(COUNTIF($C$8:C58,C58)&gt;1,"",C58)</f>
        <v/>
      </c>
      <c r="C58" s="96">
        <f>연결_월별결산!C57</f>
        <v>0</v>
      </c>
      <c r="D58" s="107">
        <f>연결_월별결산!D57</f>
        <v>0</v>
      </c>
      <c r="E58" s="125">
        <f>연결_월별결산!F57</f>
        <v>0</v>
      </c>
      <c r="F58" s="126">
        <f t="shared" si="0"/>
        <v>0</v>
      </c>
    </row>
    <row r="59" spans="2:6" ht="20.100000000000001" hidden="1" customHeight="1">
      <c r="B59" s="115" t="str">
        <f>IF(COUNTIF($C$8:C59,C59)&gt;1,"",C59)</f>
        <v/>
      </c>
      <c r="C59" s="96">
        <f>연결_월별결산!C58</f>
        <v>0</v>
      </c>
      <c r="D59" s="107">
        <f>연결_월별결산!D58</f>
        <v>0</v>
      </c>
      <c r="E59" s="125">
        <f>연결_월별결산!F58</f>
        <v>0</v>
      </c>
      <c r="F59" s="126">
        <f t="shared" si="0"/>
        <v>0</v>
      </c>
    </row>
    <row r="60" spans="2:6" ht="20.100000000000001" hidden="1" customHeight="1">
      <c r="B60" s="115" t="str">
        <f>IF(COUNTIF($C$8:C60,C60)&gt;1,"",C60)</f>
        <v/>
      </c>
      <c r="C60" s="96">
        <f>연결_월별결산!C59</f>
        <v>0</v>
      </c>
      <c r="D60" s="107">
        <f>연결_월별결산!D59</f>
        <v>0</v>
      </c>
      <c r="E60" s="125">
        <f>연결_월별결산!F59</f>
        <v>0</v>
      </c>
      <c r="F60" s="126">
        <f t="shared" si="0"/>
        <v>0</v>
      </c>
    </row>
    <row r="61" spans="2:6" ht="20.100000000000001" hidden="1" customHeight="1">
      <c r="B61" s="115" t="str">
        <f>IF(COUNTIF($C$8:C61,C61)&gt;1,"",C61)</f>
        <v/>
      </c>
      <c r="C61" s="96">
        <f>연결_월별결산!C60</f>
        <v>0</v>
      </c>
      <c r="D61" s="107">
        <f>연결_월별결산!D60</f>
        <v>0</v>
      </c>
      <c r="E61" s="125">
        <f>연결_월별결산!F60</f>
        <v>0</v>
      </c>
      <c r="F61" s="126">
        <f t="shared" si="0"/>
        <v>0</v>
      </c>
    </row>
    <row r="62" spans="2:6" ht="20.100000000000001" hidden="1" customHeight="1">
      <c r="B62" s="115" t="str">
        <f>IF(COUNTIF($C$8:C62,C62)&gt;1,"",C62)</f>
        <v/>
      </c>
      <c r="C62" s="96">
        <f>연결_월별결산!C61</f>
        <v>0</v>
      </c>
      <c r="D62" s="107">
        <f>연결_월별결산!D61</f>
        <v>0</v>
      </c>
      <c r="E62" s="125">
        <f>연결_월별결산!F61</f>
        <v>0</v>
      </c>
      <c r="F62" s="126">
        <f t="shared" si="0"/>
        <v>0</v>
      </c>
    </row>
    <row r="63" spans="2:6" ht="20.100000000000001" hidden="1" customHeight="1">
      <c r="B63" s="115" t="str">
        <f>IF(COUNTIF($C$8:C63,C63)&gt;1,"",C63)</f>
        <v/>
      </c>
      <c r="C63" s="96">
        <f>연결_월별결산!C62</f>
        <v>0</v>
      </c>
      <c r="D63" s="107">
        <f>연결_월별결산!D62</f>
        <v>0</v>
      </c>
      <c r="E63" s="125">
        <f>연결_월별결산!F62</f>
        <v>0</v>
      </c>
      <c r="F63" s="126">
        <f t="shared" si="0"/>
        <v>0</v>
      </c>
    </row>
    <row r="64" spans="2:6" ht="20.100000000000001" hidden="1" customHeight="1">
      <c r="B64" s="115" t="str">
        <f>IF(COUNTIF($C$8:C64,C64)&gt;1,"",C64)</f>
        <v/>
      </c>
      <c r="C64" s="96">
        <f>연결_월별결산!C63</f>
        <v>0</v>
      </c>
      <c r="D64" s="107">
        <f>연결_월별결산!D63</f>
        <v>0</v>
      </c>
      <c r="E64" s="125">
        <f>연결_월별결산!F63</f>
        <v>0</v>
      </c>
      <c r="F64" s="126">
        <f t="shared" si="0"/>
        <v>0</v>
      </c>
    </row>
    <row r="65" spans="2:6" ht="20.100000000000001" hidden="1" customHeight="1">
      <c r="B65" s="115" t="str">
        <f>IF(COUNTIF($C$8:C65,C65)&gt;1,"",C65)</f>
        <v/>
      </c>
      <c r="C65" s="96">
        <f>연결_월별결산!C64</f>
        <v>0</v>
      </c>
      <c r="D65" s="107">
        <f>연결_월별결산!D64</f>
        <v>0</v>
      </c>
      <c r="E65" s="125">
        <f>연결_월별결산!F64</f>
        <v>0</v>
      </c>
      <c r="F65" s="126">
        <f t="shared" si="0"/>
        <v>0</v>
      </c>
    </row>
    <row r="66" spans="2:6" ht="20.100000000000001" hidden="1" customHeight="1">
      <c r="B66" s="115" t="str">
        <f>IF(COUNTIF($C$8:C66,C66)&gt;1,"",C66)</f>
        <v/>
      </c>
      <c r="C66" s="96">
        <f>연결_월별결산!C65</f>
        <v>0</v>
      </c>
      <c r="D66" s="107">
        <f>연결_월별결산!D65</f>
        <v>0</v>
      </c>
      <c r="E66" s="125">
        <f>연결_월별결산!F65</f>
        <v>0</v>
      </c>
      <c r="F66" s="126">
        <f t="shared" si="0"/>
        <v>0</v>
      </c>
    </row>
    <row r="67" spans="2:6" ht="20.100000000000001" hidden="1" customHeight="1">
      <c r="B67" s="115" t="str">
        <f>IF(COUNTIF($C$8:C67,C67)&gt;1,"",C67)</f>
        <v/>
      </c>
      <c r="C67" s="96">
        <f>연결_월별결산!C66</f>
        <v>0</v>
      </c>
      <c r="D67" s="107">
        <f>연결_월별결산!D66</f>
        <v>0</v>
      </c>
      <c r="E67" s="125">
        <f>연결_월별결산!F66</f>
        <v>0</v>
      </c>
      <c r="F67" s="126">
        <f t="shared" si="0"/>
        <v>0</v>
      </c>
    </row>
    <row r="68" spans="2:6" ht="20.100000000000001" hidden="1" customHeight="1">
      <c r="B68" s="115" t="str">
        <f>IF(COUNTIF($C$8:C68,C68)&gt;1,"",C68)</f>
        <v/>
      </c>
      <c r="C68" s="96">
        <f>연결_월별결산!C67</f>
        <v>0</v>
      </c>
      <c r="D68" s="107">
        <f>연결_월별결산!D67</f>
        <v>0</v>
      </c>
      <c r="E68" s="125">
        <f>연결_월별결산!F67</f>
        <v>0</v>
      </c>
      <c r="F68" s="126">
        <f t="shared" si="0"/>
        <v>0</v>
      </c>
    </row>
    <row r="69" spans="2:6" ht="20.100000000000001" hidden="1" customHeight="1">
      <c r="B69" s="115" t="str">
        <f>IF(COUNTIF($C$8:C69,C69)&gt;1,"",C69)</f>
        <v/>
      </c>
      <c r="C69" s="96">
        <f>연결_월별결산!C68</f>
        <v>0</v>
      </c>
      <c r="D69" s="107">
        <f>연결_월별결산!D68</f>
        <v>0</v>
      </c>
      <c r="E69" s="125">
        <f>연결_월별결산!F68</f>
        <v>0</v>
      </c>
      <c r="F69" s="126">
        <f t="shared" si="0"/>
        <v>0</v>
      </c>
    </row>
    <row r="70" spans="2:6" ht="20.100000000000001" hidden="1" customHeight="1">
      <c r="B70" s="115" t="str">
        <f>IF(COUNTIF($C$8:C70,C70)&gt;1,"",C70)</f>
        <v/>
      </c>
      <c r="C70" s="96">
        <f>연결_월별결산!C69</f>
        <v>0</v>
      </c>
      <c r="D70" s="107">
        <f>연결_월별결산!D69</f>
        <v>0</v>
      </c>
      <c r="E70" s="125">
        <f>연결_월별결산!F69</f>
        <v>0</v>
      </c>
      <c r="F70" s="126">
        <f t="shared" si="0"/>
        <v>0</v>
      </c>
    </row>
    <row r="71" spans="2:6" ht="20.100000000000001" hidden="1" customHeight="1">
      <c r="B71" s="115" t="str">
        <f>IF(COUNTIF($C$8:C71,C71)&gt;1,"",C71)</f>
        <v/>
      </c>
      <c r="C71" s="96">
        <f>연결_월별결산!C70</f>
        <v>0</v>
      </c>
      <c r="D71" s="107">
        <f>연결_월별결산!D70</f>
        <v>0</v>
      </c>
      <c r="E71" s="125">
        <f>연결_월별결산!F70</f>
        <v>0</v>
      </c>
      <c r="F71" s="126">
        <f t="shared" si="0"/>
        <v>0</v>
      </c>
    </row>
    <row r="72" spans="2:6" ht="20.100000000000001" hidden="1" customHeight="1">
      <c r="B72" s="115" t="str">
        <f>IF(COUNTIF($C$8:C72,C72)&gt;1,"",C72)</f>
        <v/>
      </c>
      <c r="C72" s="96">
        <f>연결_월별결산!C71</f>
        <v>0</v>
      </c>
      <c r="D72" s="107">
        <f>연결_월별결산!D71</f>
        <v>0</v>
      </c>
      <c r="E72" s="125">
        <f>연결_월별결산!F71</f>
        <v>0</v>
      </c>
      <c r="F72" s="126">
        <f t="shared" si="0"/>
        <v>0</v>
      </c>
    </row>
    <row r="73" spans="2:6" ht="20.100000000000001" hidden="1" customHeight="1">
      <c r="B73" s="115" t="str">
        <f>IF(COUNTIF($C$8:C73,C73)&gt;1,"",C73)</f>
        <v/>
      </c>
      <c r="C73" s="96">
        <f>연결_월별결산!C72</f>
        <v>0</v>
      </c>
      <c r="D73" s="107">
        <f>연결_월별결산!D72</f>
        <v>0</v>
      </c>
      <c r="E73" s="125">
        <f>연결_월별결산!F72</f>
        <v>0</v>
      </c>
      <c r="F73" s="126">
        <f t="shared" ref="F73:F136" si="1">SUMIF($C$8:$C$1084,B73,$E$8:$E$1084)</f>
        <v>0</v>
      </c>
    </row>
    <row r="74" spans="2:6" ht="20.100000000000001" hidden="1" customHeight="1">
      <c r="B74" s="115" t="str">
        <f>IF(COUNTIF($C$8:C74,C74)&gt;1,"",C74)</f>
        <v/>
      </c>
      <c r="C74" s="96">
        <f>연결_월별결산!C73</f>
        <v>0</v>
      </c>
      <c r="D74" s="107">
        <f>연결_월별결산!D73</f>
        <v>0</v>
      </c>
      <c r="E74" s="125">
        <f>연결_월별결산!F73</f>
        <v>0</v>
      </c>
      <c r="F74" s="126">
        <f t="shared" si="1"/>
        <v>0</v>
      </c>
    </row>
    <row r="75" spans="2:6" ht="20.100000000000001" hidden="1" customHeight="1">
      <c r="B75" s="115" t="str">
        <f>IF(COUNTIF($C$8:C75,C75)&gt;1,"",C75)</f>
        <v/>
      </c>
      <c r="C75" s="96">
        <f>연결_월별결산!C74</f>
        <v>0</v>
      </c>
      <c r="D75" s="107">
        <f>연결_월별결산!D74</f>
        <v>0</v>
      </c>
      <c r="E75" s="125">
        <f>연결_월별결산!F74</f>
        <v>0</v>
      </c>
      <c r="F75" s="126">
        <f t="shared" si="1"/>
        <v>0</v>
      </c>
    </row>
    <row r="76" spans="2:6" ht="20.100000000000001" hidden="1" customHeight="1">
      <c r="B76" s="115" t="str">
        <f>IF(COUNTIF($C$8:C76,C76)&gt;1,"",C76)</f>
        <v/>
      </c>
      <c r="C76" s="96">
        <f>연결_월별결산!C75</f>
        <v>0</v>
      </c>
      <c r="D76" s="107">
        <f>연결_월별결산!D75</f>
        <v>0</v>
      </c>
      <c r="E76" s="125">
        <f>연결_월별결산!F75</f>
        <v>0</v>
      </c>
      <c r="F76" s="126">
        <f t="shared" si="1"/>
        <v>0</v>
      </c>
    </row>
    <row r="77" spans="2:6" ht="20.100000000000001" hidden="1" customHeight="1">
      <c r="B77" s="115" t="str">
        <f>IF(COUNTIF($C$8:C77,C77)&gt;1,"",C77)</f>
        <v/>
      </c>
      <c r="C77" s="96">
        <f>연결_월별결산!C76</f>
        <v>0</v>
      </c>
      <c r="D77" s="107">
        <f>연결_월별결산!D76</f>
        <v>0</v>
      </c>
      <c r="E77" s="125">
        <f>연결_월별결산!F76</f>
        <v>0</v>
      </c>
      <c r="F77" s="126">
        <f t="shared" si="1"/>
        <v>0</v>
      </c>
    </row>
    <row r="78" spans="2:6" ht="20.100000000000001" hidden="1" customHeight="1">
      <c r="B78" s="115" t="str">
        <f>IF(COUNTIF($C$8:C78,C78)&gt;1,"",C78)</f>
        <v/>
      </c>
      <c r="C78" s="96">
        <f>연결_월별결산!C77</f>
        <v>0</v>
      </c>
      <c r="D78" s="107">
        <f>연결_월별결산!D77</f>
        <v>0</v>
      </c>
      <c r="E78" s="125">
        <f>연결_월별결산!F77</f>
        <v>0</v>
      </c>
      <c r="F78" s="126">
        <f t="shared" si="1"/>
        <v>0</v>
      </c>
    </row>
    <row r="79" spans="2:6" ht="20.100000000000001" hidden="1" customHeight="1">
      <c r="B79" s="115" t="str">
        <f>IF(COUNTIF($C$8:C79,C79)&gt;1,"",C79)</f>
        <v/>
      </c>
      <c r="C79" s="96">
        <f>연결_월별결산!C78</f>
        <v>0</v>
      </c>
      <c r="D79" s="107">
        <f>연결_월별결산!D78</f>
        <v>0</v>
      </c>
      <c r="E79" s="125">
        <f>연결_월별결산!F78</f>
        <v>0</v>
      </c>
      <c r="F79" s="126">
        <f t="shared" si="1"/>
        <v>0</v>
      </c>
    </row>
    <row r="80" spans="2:6" ht="20.100000000000001" hidden="1" customHeight="1">
      <c r="B80" s="115" t="str">
        <f>IF(COUNTIF($C$8:C80,C80)&gt;1,"",C80)</f>
        <v/>
      </c>
      <c r="C80" s="96">
        <f>연결_월별결산!C79</f>
        <v>0</v>
      </c>
      <c r="D80" s="107">
        <f>연결_월별결산!D79</f>
        <v>0</v>
      </c>
      <c r="E80" s="125">
        <f>연결_월별결산!F79</f>
        <v>0</v>
      </c>
      <c r="F80" s="126">
        <f t="shared" si="1"/>
        <v>0</v>
      </c>
    </row>
    <row r="81" spans="2:6" ht="20.100000000000001" hidden="1" customHeight="1">
      <c r="B81" s="115" t="str">
        <f>IF(COUNTIF($C$8:C81,C81)&gt;1,"",C81)</f>
        <v/>
      </c>
      <c r="C81" s="96">
        <f>연결_월별결산!C80</f>
        <v>0</v>
      </c>
      <c r="D81" s="107">
        <f>연결_월별결산!D80</f>
        <v>0</v>
      </c>
      <c r="E81" s="125">
        <f>연결_월별결산!F80</f>
        <v>0</v>
      </c>
      <c r="F81" s="126">
        <f t="shared" si="1"/>
        <v>0</v>
      </c>
    </row>
    <row r="82" spans="2:6" ht="20.100000000000001" hidden="1" customHeight="1">
      <c r="B82" s="115" t="str">
        <f>IF(COUNTIF($C$8:C82,C82)&gt;1,"",C82)</f>
        <v/>
      </c>
      <c r="C82" s="96">
        <f>연결_월별결산!C81</f>
        <v>0</v>
      </c>
      <c r="D82" s="107">
        <f>연결_월별결산!D81</f>
        <v>0</v>
      </c>
      <c r="E82" s="125">
        <f>연결_월별결산!F81</f>
        <v>0</v>
      </c>
      <c r="F82" s="126">
        <f t="shared" si="1"/>
        <v>0</v>
      </c>
    </row>
    <row r="83" spans="2:6" ht="20.100000000000001" hidden="1" customHeight="1">
      <c r="B83" s="115" t="str">
        <f>IF(COUNTIF($C$8:C83,C83)&gt;1,"",C83)</f>
        <v/>
      </c>
      <c r="C83" s="96">
        <f>연결_월별결산!C82</f>
        <v>0</v>
      </c>
      <c r="D83" s="107">
        <f>연결_월별결산!D82</f>
        <v>0</v>
      </c>
      <c r="E83" s="125">
        <f>연결_월별결산!F82</f>
        <v>0</v>
      </c>
      <c r="F83" s="126">
        <f t="shared" si="1"/>
        <v>0</v>
      </c>
    </row>
    <row r="84" spans="2:6" ht="20.100000000000001" hidden="1" customHeight="1">
      <c r="B84" s="115" t="str">
        <f>IF(COUNTIF($C$8:C84,C84)&gt;1,"",C84)</f>
        <v/>
      </c>
      <c r="C84" s="96">
        <f>연결_월별결산!C83</f>
        <v>0</v>
      </c>
      <c r="D84" s="107">
        <f>연결_월별결산!D83</f>
        <v>0</v>
      </c>
      <c r="E84" s="125">
        <f>연결_월별결산!F83</f>
        <v>0</v>
      </c>
      <c r="F84" s="126">
        <f t="shared" si="1"/>
        <v>0</v>
      </c>
    </row>
    <row r="85" spans="2:6" ht="20.100000000000001" hidden="1" customHeight="1">
      <c r="B85" s="115" t="str">
        <f>IF(COUNTIF($C$8:C85,C85)&gt;1,"",C85)</f>
        <v/>
      </c>
      <c r="C85" s="96">
        <f>연결_월별결산!C84</f>
        <v>0</v>
      </c>
      <c r="D85" s="107">
        <f>연결_월별결산!D84</f>
        <v>0</v>
      </c>
      <c r="E85" s="125">
        <f>연결_월별결산!F84</f>
        <v>0</v>
      </c>
      <c r="F85" s="126">
        <f t="shared" si="1"/>
        <v>0</v>
      </c>
    </row>
    <row r="86" spans="2:6" ht="20.100000000000001" hidden="1" customHeight="1">
      <c r="B86" s="115" t="str">
        <f>IF(COUNTIF($C$8:C86,C86)&gt;1,"",C86)</f>
        <v/>
      </c>
      <c r="C86" s="96">
        <f>연결_월별결산!C85</f>
        <v>0</v>
      </c>
      <c r="D86" s="107">
        <f>연결_월별결산!D85</f>
        <v>0</v>
      </c>
      <c r="E86" s="125">
        <f>연결_월별결산!F85</f>
        <v>0</v>
      </c>
      <c r="F86" s="126">
        <f t="shared" si="1"/>
        <v>0</v>
      </c>
    </row>
    <row r="87" spans="2:6" ht="20.100000000000001" hidden="1" customHeight="1">
      <c r="B87" s="115" t="str">
        <f>IF(COUNTIF($C$8:C87,C87)&gt;1,"",C87)</f>
        <v/>
      </c>
      <c r="C87" s="96">
        <f>연결_월별결산!C86</f>
        <v>0</v>
      </c>
      <c r="D87" s="107">
        <f>연결_월별결산!D86</f>
        <v>0</v>
      </c>
      <c r="E87" s="125">
        <f>연결_월별결산!F86</f>
        <v>0</v>
      </c>
      <c r="F87" s="126">
        <f t="shared" si="1"/>
        <v>0</v>
      </c>
    </row>
    <row r="88" spans="2:6" ht="20.100000000000001" hidden="1" customHeight="1">
      <c r="B88" s="115" t="str">
        <f>IF(COUNTIF($C$8:C88,C88)&gt;1,"",C88)</f>
        <v/>
      </c>
      <c r="C88" s="96">
        <f>연결_월별결산!C87</f>
        <v>0</v>
      </c>
      <c r="D88" s="107">
        <f>연결_월별결산!D87</f>
        <v>0</v>
      </c>
      <c r="E88" s="125">
        <f>연결_월별결산!F87</f>
        <v>0</v>
      </c>
      <c r="F88" s="126">
        <f t="shared" si="1"/>
        <v>0</v>
      </c>
    </row>
    <row r="89" spans="2:6" ht="20.100000000000001" hidden="1" customHeight="1">
      <c r="B89" s="115" t="str">
        <f>IF(COUNTIF($C$8:C89,C89)&gt;1,"",C89)</f>
        <v/>
      </c>
      <c r="C89" s="96">
        <f>연결_월별결산!C88</f>
        <v>0</v>
      </c>
      <c r="D89" s="107">
        <f>연결_월별결산!D88</f>
        <v>0</v>
      </c>
      <c r="E89" s="125">
        <f>연결_월별결산!F88</f>
        <v>0</v>
      </c>
      <c r="F89" s="126">
        <f t="shared" si="1"/>
        <v>0</v>
      </c>
    </row>
    <row r="90" spans="2:6" ht="20.100000000000001" hidden="1" customHeight="1">
      <c r="B90" s="115" t="str">
        <f>IF(COUNTIF($C$8:C90,C90)&gt;1,"",C90)</f>
        <v/>
      </c>
      <c r="C90" s="96">
        <f>연결_월별결산!C89</f>
        <v>0</v>
      </c>
      <c r="D90" s="107">
        <f>연결_월별결산!D89</f>
        <v>0</v>
      </c>
      <c r="E90" s="125">
        <f>연결_월별결산!F89</f>
        <v>0</v>
      </c>
      <c r="F90" s="126">
        <f t="shared" si="1"/>
        <v>0</v>
      </c>
    </row>
    <row r="91" spans="2:6" ht="20.100000000000001" hidden="1" customHeight="1">
      <c r="B91" s="115" t="str">
        <f>IF(COUNTIF($C$8:C91,C91)&gt;1,"",C91)</f>
        <v/>
      </c>
      <c r="C91" s="96">
        <f>연결_월별결산!C90</f>
        <v>0</v>
      </c>
      <c r="D91" s="107">
        <f>연결_월별결산!D90</f>
        <v>0</v>
      </c>
      <c r="E91" s="125">
        <f>연결_월별결산!F90</f>
        <v>0</v>
      </c>
      <c r="F91" s="126">
        <f t="shared" si="1"/>
        <v>0</v>
      </c>
    </row>
    <row r="92" spans="2:6" ht="20.100000000000001" hidden="1" customHeight="1">
      <c r="B92" s="115" t="str">
        <f>IF(COUNTIF($C$8:C92,C92)&gt;1,"",C92)</f>
        <v/>
      </c>
      <c r="C92" s="96">
        <f>연결_월별결산!C91</f>
        <v>0</v>
      </c>
      <c r="D92" s="107">
        <f>연결_월별결산!D91</f>
        <v>0</v>
      </c>
      <c r="E92" s="125">
        <f>연결_월별결산!F91</f>
        <v>0</v>
      </c>
      <c r="F92" s="126">
        <f t="shared" si="1"/>
        <v>0</v>
      </c>
    </row>
    <row r="93" spans="2:6" ht="20.100000000000001" hidden="1" customHeight="1">
      <c r="B93" s="115" t="str">
        <f>IF(COUNTIF($C$8:C93,C93)&gt;1,"",C93)</f>
        <v/>
      </c>
      <c r="C93" s="96">
        <f>연결_월별결산!C92</f>
        <v>0</v>
      </c>
      <c r="D93" s="107">
        <f>연결_월별결산!D92</f>
        <v>0</v>
      </c>
      <c r="E93" s="125">
        <f>연결_월별결산!F92</f>
        <v>0</v>
      </c>
      <c r="F93" s="126">
        <f t="shared" si="1"/>
        <v>0</v>
      </c>
    </row>
    <row r="94" spans="2:6" ht="20.100000000000001" hidden="1" customHeight="1">
      <c r="B94" s="115" t="str">
        <f>IF(COUNTIF($C$8:C94,C94)&gt;1,"",C94)</f>
        <v/>
      </c>
      <c r="C94" s="96">
        <f>연결_월별결산!C93</f>
        <v>0</v>
      </c>
      <c r="D94" s="107">
        <f>연결_월별결산!D93</f>
        <v>0</v>
      </c>
      <c r="E94" s="125">
        <f>연결_월별결산!F93</f>
        <v>0</v>
      </c>
      <c r="F94" s="126">
        <f t="shared" si="1"/>
        <v>0</v>
      </c>
    </row>
    <row r="95" spans="2:6" ht="20.100000000000001" hidden="1" customHeight="1">
      <c r="B95" s="115" t="str">
        <f>IF(COUNTIF($C$8:C95,C95)&gt;1,"",C95)</f>
        <v/>
      </c>
      <c r="C95" s="96">
        <f>연결_월별결산!C94</f>
        <v>0</v>
      </c>
      <c r="D95" s="107">
        <f>연결_월별결산!D94</f>
        <v>0</v>
      </c>
      <c r="E95" s="125">
        <f>연결_월별결산!F94</f>
        <v>0</v>
      </c>
      <c r="F95" s="126">
        <f t="shared" si="1"/>
        <v>0</v>
      </c>
    </row>
    <row r="96" spans="2:6" ht="20.100000000000001" hidden="1" customHeight="1">
      <c r="B96" s="115" t="str">
        <f>IF(COUNTIF($C$8:C96,C96)&gt;1,"",C96)</f>
        <v/>
      </c>
      <c r="C96" s="96">
        <f>연결_월별결산!C95</f>
        <v>0</v>
      </c>
      <c r="D96" s="107">
        <f>연결_월별결산!D95</f>
        <v>0</v>
      </c>
      <c r="E96" s="125">
        <f>연결_월별결산!F95</f>
        <v>0</v>
      </c>
      <c r="F96" s="126">
        <f t="shared" si="1"/>
        <v>0</v>
      </c>
    </row>
    <row r="97" spans="2:6" ht="20.100000000000001" hidden="1" customHeight="1">
      <c r="B97" s="115" t="str">
        <f>IF(COUNTIF($C$8:C97,C97)&gt;1,"",C97)</f>
        <v/>
      </c>
      <c r="C97" s="96">
        <f>연결_월별결산!C96</f>
        <v>0</v>
      </c>
      <c r="D97" s="107">
        <f>연결_월별결산!D96</f>
        <v>0</v>
      </c>
      <c r="E97" s="125">
        <f>연결_월별결산!F96</f>
        <v>0</v>
      </c>
      <c r="F97" s="126">
        <f t="shared" si="1"/>
        <v>0</v>
      </c>
    </row>
    <row r="98" spans="2:6" ht="20.100000000000001" hidden="1" customHeight="1">
      <c r="B98" s="115" t="str">
        <f>IF(COUNTIF($C$8:C98,C98)&gt;1,"",C98)</f>
        <v/>
      </c>
      <c r="C98" s="96">
        <f>연결_월별결산!C97</f>
        <v>0</v>
      </c>
      <c r="D98" s="107">
        <f>연결_월별결산!D97</f>
        <v>0</v>
      </c>
      <c r="E98" s="125">
        <f>연결_월별결산!F97</f>
        <v>0</v>
      </c>
      <c r="F98" s="126">
        <f t="shared" si="1"/>
        <v>0</v>
      </c>
    </row>
    <row r="99" spans="2:6" ht="20.100000000000001" hidden="1" customHeight="1">
      <c r="B99" s="115" t="str">
        <f>IF(COUNTIF($C$8:C99,C99)&gt;1,"",C99)</f>
        <v/>
      </c>
      <c r="C99" s="96">
        <f>연결_월별결산!C98</f>
        <v>0</v>
      </c>
      <c r="D99" s="107">
        <f>연결_월별결산!D98</f>
        <v>0</v>
      </c>
      <c r="E99" s="125">
        <f>연결_월별결산!F98</f>
        <v>0</v>
      </c>
      <c r="F99" s="126">
        <f t="shared" si="1"/>
        <v>0</v>
      </c>
    </row>
    <row r="100" spans="2:6" ht="20.100000000000001" hidden="1" customHeight="1">
      <c r="B100" s="115" t="str">
        <f>IF(COUNTIF($C$8:C100,C100)&gt;1,"",C100)</f>
        <v/>
      </c>
      <c r="C100" s="96">
        <f>연결_월별결산!C99</f>
        <v>0</v>
      </c>
      <c r="D100" s="107">
        <f>연결_월별결산!D99</f>
        <v>0</v>
      </c>
      <c r="E100" s="125">
        <f>연결_월별결산!F99</f>
        <v>0</v>
      </c>
      <c r="F100" s="126">
        <f t="shared" si="1"/>
        <v>0</v>
      </c>
    </row>
    <row r="101" spans="2:6" ht="20.100000000000001" hidden="1" customHeight="1">
      <c r="B101" s="115" t="str">
        <f>IF(COUNTIF($C$8:C101,C101)&gt;1,"",C101)</f>
        <v/>
      </c>
      <c r="C101" s="96">
        <f>연결_월별결산!C100</f>
        <v>0</v>
      </c>
      <c r="D101" s="107">
        <f>연결_월별결산!D100</f>
        <v>0</v>
      </c>
      <c r="E101" s="125">
        <f>연결_월별결산!F100</f>
        <v>0</v>
      </c>
      <c r="F101" s="126">
        <f t="shared" si="1"/>
        <v>0</v>
      </c>
    </row>
    <row r="102" spans="2:6" ht="20.100000000000001" hidden="1" customHeight="1">
      <c r="B102" s="115" t="str">
        <f>IF(COUNTIF($C$8:C102,C102)&gt;1,"",C102)</f>
        <v/>
      </c>
      <c r="C102" s="96">
        <f>연결_월별결산!C101</f>
        <v>0</v>
      </c>
      <c r="D102" s="107">
        <f>연결_월별결산!D101</f>
        <v>0</v>
      </c>
      <c r="E102" s="125">
        <f>연결_월별결산!F101</f>
        <v>0</v>
      </c>
      <c r="F102" s="126">
        <f t="shared" si="1"/>
        <v>0</v>
      </c>
    </row>
    <row r="103" spans="2:6" ht="20.100000000000001" hidden="1" customHeight="1">
      <c r="B103" s="115" t="str">
        <f>IF(COUNTIF($C$8:C103,C103)&gt;1,"",C103)</f>
        <v/>
      </c>
      <c r="C103" s="96">
        <f>연결_월별결산!C102</f>
        <v>0</v>
      </c>
      <c r="D103" s="107">
        <f>연결_월별결산!D102</f>
        <v>0</v>
      </c>
      <c r="E103" s="125">
        <f>연결_월별결산!F102</f>
        <v>0</v>
      </c>
      <c r="F103" s="126">
        <f t="shared" si="1"/>
        <v>0</v>
      </c>
    </row>
    <row r="104" spans="2:6" ht="20.100000000000001" hidden="1" customHeight="1">
      <c r="B104" s="115" t="str">
        <f>IF(COUNTIF($C$8:C104,C104)&gt;1,"",C104)</f>
        <v/>
      </c>
      <c r="C104" s="96">
        <f>연결_월별결산!C103</f>
        <v>0</v>
      </c>
      <c r="D104" s="107">
        <f>연결_월별결산!D103</f>
        <v>0</v>
      </c>
      <c r="E104" s="125">
        <f>연결_월별결산!F103</f>
        <v>0</v>
      </c>
      <c r="F104" s="126">
        <f t="shared" si="1"/>
        <v>0</v>
      </c>
    </row>
    <row r="105" spans="2:6" ht="20.100000000000001" hidden="1" customHeight="1">
      <c r="B105" s="115" t="str">
        <f>IF(COUNTIF($C$8:C105,C105)&gt;1,"",C105)</f>
        <v/>
      </c>
      <c r="C105" s="96">
        <f>연결_월별결산!C104</f>
        <v>0</v>
      </c>
      <c r="D105" s="107">
        <f>연결_월별결산!D104</f>
        <v>0</v>
      </c>
      <c r="E105" s="125">
        <f>연결_월별결산!F104</f>
        <v>0</v>
      </c>
      <c r="F105" s="126">
        <f t="shared" si="1"/>
        <v>0</v>
      </c>
    </row>
    <row r="106" spans="2:6" ht="20.100000000000001" hidden="1" customHeight="1">
      <c r="B106" s="115" t="str">
        <f>IF(COUNTIF($C$8:C106,C106)&gt;1,"",C106)</f>
        <v/>
      </c>
      <c r="C106" s="96">
        <f>연결_월별결산!C105</f>
        <v>0</v>
      </c>
      <c r="D106" s="107">
        <f>연결_월별결산!D105</f>
        <v>0</v>
      </c>
      <c r="E106" s="125">
        <f>연결_월별결산!F105</f>
        <v>0</v>
      </c>
      <c r="F106" s="126">
        <f t="shared" si="1"/>
        <v>0</v>
      </c>
    </row>
    <row r="107" spans="2:6" ht="20.100000000000001" hidden="1" customHeight="1">
      <c r="B107" s="115" t="str">
        <f>IF(COUNTIF($C$8:C107,C107)&gt;1,"",C107)</f>
        <v/>
      </c>
      <c r="C107" s="96">
        <f>연결_월별결산!C106</f>
        <v>0</v>
      </c>
      <c r="D107" s="107">
        <f>연결_월별결산!D106</f>
        <v>0</v>
      </c>
      <c r="E107" s="125">
        <f>연결_월별결산!F106</f>
        <v>0</v>
      </c>
      <c r="F107" s="126">
        <f t="shared" si="1"/>
        <v>0</v>
      </c>
    </row>
    <row r="108" spans="2:6" ht="20.100000000000001" hidden="1" customHeight="1">
      <c r="B108" s="115" t="str">
        <f>IF(COUNTIF($C$8:C108,C108)&gt;1,"",C108)</f>
        <v/>
      </c>
      <c r="C108" s="96">
        <f>연결_월별결산!C107</f>
        <v>0</v>
      </c>
      <c r="D108" s="107">
        <f>연결_월별결산!D107</f>
        <v>0</v>
      </c>
      <c r="E108" s="125">
        <f>연결_월별결산!F107</f>
        <v>0</v>
      </c>
      <c r="F108" s="126">
        <f t="shared" si="1"/>
        <v>0</v>
      </c>
    </row>
    <row r="109" spans="2:6" ht="20.100000000000001" hidden="1" customHeight="1">
      <c r="B109" s="115" t="str">
        <f>IF(COUNTIF($C$8:C109,C109)&gt;1,"",C109)</f>
        <v/>
      </c>
      <c r="C109" s="96">
        <f>연결_월별결산!C108</f>
        <v>0</v>
      </c>
      <c r="D109" s="107">
        <f>연결_월별결산!D108</f>
        <v>0</v>
      </c>
      <c r="E109" s="125">
        <f>연결_월별결산!F108</f>
        <v>0</v>
      </c>
      <c r="F109" s="126">
        <f t="shared" si="1"/>
        <v>0</v>
      </c>
    </row>
    <row r="110" spans="2:6" ht="20.100000000000001" hidden="1" customHeight="1">
      <c r="B110" s="115" t="str">
        <f>IF(COUNTIF($C$8:C110,C110)&gt;1,"",C110)</f>
        <v/>
      </c>
      <c r="C110" s="96">
        <f>연결_월별결산!C109</f>
        <v>0</v>
      </c>
      <c r="D110" s="107">
        <f>연결_월별결산!D109</f>
        <v>0</v>
      </c>
      <c r="E110" s="125">
        <f>연결_월별결산!F109</f>
        <v>0</v>
      </c>
      <c r="F110" s="126">
        <f t="shared" si="1"/>
        <v>0</v>
      </c>
    </row>
    <row r="111" spans="2:6" ht="20.100000000000001" hidden="1" customHeight="1">
      <c r="B111" s="115" t="str">
        <f>IF(COUNTIF($C$8:C111,C111)&gt;1,"",C111)</f>
        <v/>
      </c>
      <c r="C111" s="96">
        <f>연결_월별결산!C110</f>
        <v>0</v>
      </c>
      <c r="D111" s="107">
        <f>연결_월별결산!D110</f>
        <v>0</v>
      </c>
      <c r="E111" s="125">
        <f>연결_월별결산!F110</f>
        <v>0</v>
      </c>
      <c r="F111" s="126">
        <f t="shared" si="1"/>
        <v>0</v>
      </c>
    </row>
    <row r="112" spans="2:6" ht="20.100000000000001" hidden="1" customHeight="1">
      <c r="B112" s="115" t="str">
        <f>IF(COUNTIF($C$8:C112,C112)&gt;1,"",C112)</f>
        <v/>
      </c>
      <c r="C112" s="96">
        <f>연결_월별결산!C111</f>
        <v>0</v>
      </c>
      <c r="D112" s="107">
        <f>연결_월별결산!D111</f>
        <v>0</v>
      </c>
      <c r="E112" s="125">
        <f>연결_월별결산!F111</f>
        <v>0</v>
      </c>
      <c r="F112" s="126">
        <f t="shared" si="1"/>
        <v>0</v>
      </c>
    </row>
    <row r="113" spans="2:6" ht="20.100000000000001" hidden="1" customHeight="1">
      <c r="B113" s="115" t="str">
        <f>IF(COUNTIF($C$8:C113,C113)&gt;1,"",C113)</f>
        <v/>
      </c>
      <c r="C113" s="96">
        <f>연결_월별결산!C112</f>
        <v>0</v>
      </c>
      <c r="D113" s="107">
        <f>연결_월별결산!D112</f>
        <v>0</v>
      </c>
      <c r="E113" s="125">
        <f>연결_월별결산!F112</f>
        <v>0</v>
      </c>
      <c r="F113" s="126">
        <f t="shared" si="1"/>
        <v>0</v>
      </c>
    </row>
    <row r="114" spans="2:6" ht="20.100000000000001" hidden="1" customHeight="1">
      <c r="B114" s="115" t="str">
        <f>IF(COUNTIF($C$8:C114,C114)&gt;1,"",C114)</f>
        <v/>
      </c>
      <c r="C114" s="96">
        <f>연결_월별결산!C113</f>
        <v>0</v>
      </c>
      <c r="D114" s="107">
        <f>연결_월별결산!D113</f>
        <v>0</v>
      </c>
      <c r="E114" s="125">
        <f>연결_월별결산!F113</f>
        <v>0</v>
      </c>
      <c r="F114" s="126">
        <f t="shared" si="1"/>
        <v>0</v>
      </c>
    </row>
    <row r="115" spans="2:6" ht="20.100000000000001" hidden="1" customHeight="1">
      <c r="B115" s="115" t="str">
        <f>IF(COUNTIF($C$8:C115,C115)&gt;1,"",C115)</f>
        <v/>
      </c>
      <c r="C115" s="96">
        <f>연결_월별결산!C114</f>
        <v>0</v>
      </c>
      <c r="D115" s="107">
        <f>연결_월별결산!D114</f>
        <v>0</v>
      </c>
      <c r="E115" s="125">
        <f>연결_월별결산!F114</f>
        <v>0</v>
      </c>
      <c r="F115" s="126">
        <f t="shared" si="1"/>
        <v>0</v>
      </c>
    </row>
    <row r="116" spans="2:6" ht="20.100000000000001" hidden="1" customHeight="1">
      <c r="B116" s="115" t="str">
        <f>IF(COUNTIF($C$8:C116,C116)&gt;1,"",C116)</f>
        <v/>
      </c>
      <c r="C116" s="96">
        <f>연결_월별결산!C115</f>
        <v>0</v>
      </c>
      <c r="D116" s="107">
        <f>연결_월별결산!D115</f>
        <v>0</v>
      </c>
      <c r="E116" s="125">
        <f>연결_월별결산!F115</f>
        <v>0</v>
      </c>
      <c r="F116" s="126">
        <f t="shared" si="1"/>
        <v>0</v>
      </c>
    </row>
    <row r="117" spans="2:6" ht="20.100000000000001" hidden="1" customHeight="1">
      <c r="B117" s="115" t="str">
        <f>IF(COUNTIF($C$8:C117,C117)&gt;1,"",C117)</f>
        <v/>
      </c>
      <c r="C117" s="96">
        <f>연결_월별결산!C116</f>
        <v>0</v>
      </c>
      <c r="D117" s="107">
        <f>연결_월별결산!D116</f>
        <v>0</v>
      </c>
      <c r="E117" s="125">
        <f>연결_월별결산!F116</f>
        <v>0</v>
      </c>
      <c r="F117" s="126">
        <f t="shared" si="1"/>
        <v>0</v>
      </c>
    </row>
    <row r="118" spans="2:6" ht="20.100000000000001" hidden="1" customHeight="1">
      <c r="B118" s="115" t="str">
        <f>IF(COUNTIF($C$8:C118,C118)&gt;1,"",C118)</f>
        <v/>
      </c>
      <c r="C118" s="96">
        <f>연결_월별결산!C117</f>
        <v>0</v>
      </c>
      <c r="D118" s="107">
        <f>연결_월별결산!D117</f>
        <v>0</v>
      </c>
      <c r="E118" s="125">
        <f>연결_월별결산!F117</f>
        <v>0</v>
      </c>
      <c r="F118" s="126">
        <f t="shared" si="1"/>
        <v>0</v>
      </c>
    </row>
    <row r="119" spans="2:6" ht="20.100000000000001" hidden="1" customHeight="1">
      <c r="B119" s="115" t="str">
        <f>IF(COUNTIF($C$8:C119,C119)&gt;1,"",C119)</f>
        <v/>
      </c>
      <c r="C119" s="96">
        <f>연결_월별결산!C118</f>
        <v>0</v>
      </c>
      <c r="D119" s="107">
        <f>연결_월별결산!D118</f>
        <v>0</v>
      </c>
      <c r="E119" s="125">
        <f>연결_월별결산!F118</f>
        <v>0</v>
      </c>
      <c r="F119" s="126">
        <f t="shared" si="1"/>
        <v>0</v>
      </c>
    </row>
    <row r="120" spans="2:6" ht="20.100000000000001" hidden="1" customHeight="1">
      <c r="B120" s="115" t="str">
        <f>IF(COUNTIF($C$8:C120,C120)&gt;1,"",C120)</f>
        <v/>
      </c>
      <c r="C120" s="96">
        <f>연결_월별결산!C119</f>
        <v>0</v>
      </c>
      <c r="D120" s="107">
        <f>연결_월별결산!D119</f>
        <v>0</v>
      </c>
      <c r="E120" s="125">
        <f>연결_월별결산!F119</f>
        <v>0</v>
      </c>
      <c r="F120" s="126">
        <f t="shared" si="1"/>
        <v>0</v>
      </c>
    </row>
    <row r="121" spans="2:6" ht="20.100000000000001" hidden="1" customHeight="1">
      <c r="B121" s="115" t="str">
        <f>IF(COUNTIF($C$8:C121,C121)&gt;1,"",C121)</f>
        <v/>
      </c>
      <c r="C121" s="96">
        <f>연결_월별결산!C120</f>
        <v>0</v>
      </c>
      <c r="D121" s="107">
        <f>연결_월별결산!D120</f>
        <v>0</v>
      </c>
      <c r="E121" s="125">
        <f>연결_월별결산!F120</f>
        <v>0</v>
      </c>
      <c r="F121" s="126">
        <f t="shared" si="1"/>
        <v>0</v>
      </c>
    </row>
    <row r="122" spans="2:6" ht="20.100000000000001" hidden="1" customHeight="1">
      <c r="B122" s="115" t="str">
        <f>IF(COUNTIF($C$8:C122,C122)&gt;1,"",C122)</f>
        <v/>
      </c>
      <c r="C122" s="96">
        <f>연결_월별결산!C121</f>
        <v>0</v>
      </c>
      <c r="D122" s="107">
        <f>연결_월별결산!D121</f>
        <v>0</v>
      </c>
      <c r="E122" s="125">
        <f>연결_월별결산!F121</f>
        <v>0</v>
      </c>
      <c r="F122" s="126">
        <f t="shared" si="1"/>
        <v>0</v>
      </c>
    </row>
    <row r="123" spans="2:6" ht="20.100000000000001" hidden="1" customHeight="1">
      <c r="B123" s="115" t="str">
        <f>IF(COUNTIF($C$8:C123,C123)&gt;1,"",C123)</f>
        <v/>
      </c>
      <c r="C123" s="96">
        <f>연결_월별결산!C122</f>
        <v>0</v>
      </c>
      <c r="D123" s="107">
        <f>연결_월별결산!D122</f>
        <v>0</v>
      </c>
      <c r="E123" s="125">
        <f>연결_월별결산!F122</f>
        <v>0</v>
      </c>
      <c r="F123" s="126">
        <f t="shared" si="1"/>
        <v>0</v>
      </c>
    </row>
    <row r="124" spans="2:6" ht="20.100000000000001" hidden="1" customHeight="1">
      <c r="B124" s="115" t="str">
        <f>IF(COUNTIF($C$8:C124,C124)&gt;1,"",C124)</f>
        <v/>
      </c>
      <c r="C124" s="96">
        <f>연결_월별결산!C123</f>
        <v>0</v>
      </c>
      <c r="D124" s="107">
        <f>연결_월별결산!D123</f>
        <v>0</v>
      </c>
      <c r="E124" s="125">
        <f>연결_월별결산!F123</f>
        <v>0</v>
      </c>
      <c r="F124" s="126">
        <f t="shared" si="1"/>
        <v>0</v>
      </c>
    </row>
    <row r="125" spans="2:6" ht="20.100000000000001" hidden="1" customHeight="1">
      <c r="B125" s="115" t="str">
        <f>IF(COUNTIF($C$8:C125,C125)&gt;1,"",C125)</f>
        <v/>
      </c>
      <c r="C125" s="96">
        <f>연결_월별결산!C124</f>
        <v>0</v>
      </c>
      <c r="D125" s="107">
        <f>연결_월별결산!D124</f>
        <v>0</v>
      </c>
      <c r="E125" s="125">
        <f>연결_월별결산!F124</f>
        <v>0</v>
      </c>
      <c r="F125" s="126">
        <f t="shared" si="1"/>
        <v>0</v>
      </c>
    </row>
    <row r="126" spans="2:6" ht="20.100000000000001" hidden="1" customHeight="1">
      <c r="B126" s="115" t="str">
        <f>IF(COUNTIF($C$8:C126,C126)&gt;1,"",C126)</f>
        <v/>
      </c>
      <c r="C126" s="96">
        <f>연결_월별결산!C125</f>
        <v>0</v>
      </c>
      <c r="D126" s="107">
        <f>연결_월별결산!D125</f>
        <v>0</v>
      </c>
      <c r="E126" s="125">
        <f>연결_월별결산!F125</f>
        <v>0</v>
      </c>
      <c r="F126" s="126">
        <f t="shared" si="1"/>
        <v>0</v>
      </c>
    </row>
    <row r="127" spans="2:6" ht="20.100000000000001" hidden="1" customHeight="1">
      <c r="B127" s="115" t="str">
        <f>IF(COUNTIF($C$8:C127,C127)&gt;1,"",C127)</f>
        <v/>
      </c>
      <c r="C127" s="96">
        <f>연결_월별결산!C126</f>
        <v>0</v>
      </c>
      <c r="D127" s="107">
        <f>연결_월별결산!D126</f>
        <v>0</v>
      </c>
      <c r="E127" s="125">
        <f>연결_월별결산!F126</f>
        <v>0</v>
      </c>
      <c r="F127" s="126">
        <f t="shared" si="1"/>
        <v>0</v>
      </c>
    </row>
    <row r="128" spans="2:6" ht="20.100000000000001" hidden="1" customHeight="1">
      <c r="B128" s="115" t="str">
        <f>IF(COUNTIF($C$8:C128,C128)&gt;1,"",C128)</f>
        <v/>
      </c>
      <c r="C128" s="96">
        <f>연결_월별결산!C127</f>
        <v>0</v>
      </c>
      <c r="D128" s="107">
        <f>연결_월별결산!D127</f>
        <v>0</v>
      </c>
      <c r="E128" s="125">
        <f>연결_월별결산!F127</f>
        <v>0</v>
      </c>
      <c r="F128" s="126">
        <f t="shared" si="1"/>
        <v>0</v>
      </c>
    </row>
    <row r="129" spans="2:6" ht="20.100000000000001" hidden="1" customHeight="1">
      <c r="B129" s="115" t="str">
        <f>IF(COUNTIF($C$8:C129,C129)&gt;1,"",C129)</f>
        <v/>
      </c>
      <c r="C129" s="96">
        <f>연결_월별결산!C128</f>
        <v>0</v>
      </c>
      <c r="D129" s="107">
        <f>연결_월별결산!D128</f>
        <v>0</v>
      </c>
      <c r="E129" s="125">
        <f>연결_월별결산!F128</f>
        <v>0</v>
      </c>
      <c r="F129" s="126">
        <f t="shared" si="1"/>
        <v>0</v>
      </c>
    </row>
    <row r="130" spans="2:6" ht="20.100000000000001" hidden="1" customHeight="1">
      <c r="B130" s="115" t="str">
        <f>IF(COUNTIF($C$8:C130,C130)&gt;1,"",C130)</f>
        <v/>
      </c>
      <c r="C130" s="96">
        <f>연결_월별결산!C129</f>
        <v>0</v>
      </c>
      <c r="D130" s="107">
        <f>연결_월별결산!D129</f>
        <v>0</v>
      </c>
      <c r="E130" s="125">
        <f>연결_월별결산!F129</f>
        <v>0</v>
      </c>
      <c r="F130" s="126">
        <f t="shared" si="1"/>
        <v>0</v>
      </c>
    </row>
    <row r="131" spans="2:6" ht="20.100000000000001" hidden="1" customHeight="1">
      <c r="B131" s="115" t="str">
        <f>IF(COUNTIF($C$8:C131,C131)&gt;1,"",C131)</f>
        <v/>
      </c>
      <c r="C131" s="96">
        <f>연결_월별결산!C130</f>
        <v>0</v>
      </c>
      <c r="D131" s="107">
        <f>연결_월별결산!D130</f>
        <v>0</v>
      </c>
      <c r="E131" s="125">
        <f>연결_월별결산!F130</f>
        <v>0</v>
      </c>
      <c r="F131" s="126">
        <f t="shared" si="1"/>
        <v>0</v>
      </c>
    </row>
    <row r="132" spans="2:6" ht="20.100000000000001" hidden="1" customHeight="1">
      <c r="B132" s="115" t="str">
        <f>IF(COUNTIF($C$8:C132,C132)&gt;1,"",C132)</f>
        <v/>
      </c>
      <c r="C132" s="96">
        <f>연결_월별결산!C131</f>
        <v>0</v>
      </c>
      <c r="D132" s="107">
        <f>연결_월별결산!D131</f>
        <v>0</v>
      </c>
      <c r="E132" s="125">
        <f>연결_월별결산!F131</f>
        <v>0</v>
      </c>
      <c r="F132" s="126">
        <f t="shared" si="1"/>
        <v>0</v>
      </c>
    </row>
    <row r="133" spans="2:6" ht="20.100000000000001" hidden="1" customHeight="1">
      <c r="B133" s="115" t="str">
        <f>IF(COUNTIF($C$8:C133,C133)&gt;1,"",C133)</f>
        <v/>
      </c>
      <c r="C133" s="96">
        <f>연결_월별결산!C132</f>
        <v>0</v>
      </c>
      <c r="D133" s="107">
        <f>연결_월별결산!D132</f>
        <v>0</v>
      </c>
      <c r="E133" s="125">
        <f>연결_월별결산!F132</f>
        <v>0</v>
      </c>
      <c r="F133" s="126">
        <f t="shared" si="1"/>
        <v>0</v>
      </c>
    </row>
    <row r="134" spans="2:6" ht="20.100000000000001" hidden="1" customHeight="1">
      <c r="B134" s="115" t="str">
        <f>IF(COUNTIF($C$8:C134,C134)&gt;1,"",C134)</f>
        <v/>
      </c>
      <c r="C134" s="96">
        <f>연결_월별결산!C133</f>
        <v>0</v>
      </c>
      <c r="D134" s="107">
        <f>연결_월별결산!D133</f>
        <v>0</v>
      </c>
      <c r="E134" s="125">
        <f>연결_월별결산!F133</f>
        <v>0</v>
      </c>
      <c r="F134" s="126">
        <f t="shared" si="1"/>
        <v>0</v>
      </c>
    </row>
    <row r="135" spans="2:6" ht="20.100000000000001" hidden="1" customHeight="1">
      <c r="B135" s="115" t="str">
        <f>IF(COUNTIF($C$8:C135,C135)&gt;1,"",C135)</f>
        <v/>
      </c>
      <c r="C135" s="96">
        <f>연결_월별결산!C134</f>
        <v>0</v>
      </c>
      <c r="D135" s="107">
        <f>연결_월별결산!D134</f>
        <v>0</v>
      </c>
      <c r="E135" s="125">
        <f>연결_월별결산!F134</f>
        <v>0</v>
      </c>
      <c r="F135" s="126">
        <f t="shared" si="1"/>
        <v>0</v>
      </c>
    </row>
    <row r="136" spans="2:6" ht="20.100000000000001" hidden="1" customHeight="1">
      <c r="B136" s="115" t="str">
        <f>IF(COUNTIF($C$8:C136,C136)&gt;1,"",C136)</f>
        <v/>
      </c>
      <c r="C136" s="96">
        <f>연결_월별결산!C135</f>
        <v>0</v>
      </c>
      <c r="D136" s="107">
        <f>연결_월별결산!D135</f>
        <v>0</v>
      </c>
      <c r="E136" s="125">
        <f>연결_월별결산!F135</f>
        <v>0</v>
      </c>
      <c r="F136" s="126">
        <f t="shared" si="1"/>
        <v>0</v>
      </c>
    </row>
    <row r="137" spans="2:6" ht="20.100000000000001" hidden="1" customHeight="1">
      <c r="B137" s="115" t="str">
        <f>IF(COUNTIF($C$8:C137,C137)&gt;1,"",C137)</f>
        <v/>
      </c>
      <c r="C137" s="96">
        <f>연결_월별결산!C136</f>
        <v>0</v>
      </c>
      <c r="D137" s="107">
        <f>연결_월별결산!D136</f>
        <v>0</v>
      </c>
      <c r="E137" s="125">
        <f>연결_월별결산!F136</f>
        <v>0</v>
      </c>
      <c r="F137" s="126">
        <f t="shared" ref="F137:F200" si="2">SUMIF($C$8:$C$1084,B137,$E$8:$E$1084)</f>
        <v>0</v>
      </c>
    </row>
    <row r="138" spans="2:6" ht="20.100000000000001" hidden="1" customHeight="1">
      <c r="B138" s="115" t="str">
        <f>IF(COUNTIF($C$8:C138,C138)&gt;1,"",C138)</f>
        <v/>
      </c>
      <c r="C138" s="96">
        <f>연결_월별결산!C137</f>
        <v>0</v>
      </c>
      <c r="D138" s="107">
        <f>연결_월별결산!D137</f>
        <v>0</v>
      </c>
      <c r="E138" s="125">
        <f>연결_월별결산!F137</f>
        <v>0</v>
      </c>
      <c r="F138" s="126">
        <f t="shared" si="2"/>
        <v>0</v>
      </c>
    </row>
    <row r="139" spans="2:6" ht="20.100000000000001" hidden="1" customHeight="1">
      <c r="B139" s="115" t="str">
        <f>IF(COUNTIF($C$8:C139,C139)&gt;1,"",C139)</f>
        <v/>
      </c>
      <c r="C139" s="96">
        <f>연결_월별결산!C138</f>
        <v>0</v>
      </c>
      <c r="D139" s="107">
        <f>연결_월별결산!D138</f>
        <v>0</v>
      </c>
      <c r="E139" s="125">
        <f>연결_월별결산!F138</f>
        <v>0</v>
      </c>
      <c r="F139" s="126">
        <f t="shared" si="2"/>
        <v>0</v>
      </c>
    </row>
    <row r="140" spans="2:6" ht="20.100000000000001" hidden="1" customHeight="1">
      <c r="B140" s="115" t="str">
        <f>IF(COUNTIF($C$8:C140,C140)&gt;1,"",C140)</f>
        <v/>
      </c>
      <c r="C140" s="96">
        <f>연결_월별결산!C139</f>
        <v>0</v>
      </c>
      <c r="D140" s="107">
        <f>연결_월별결산!D139</f>
        <v>0</v>
      </c>
      <c r="E140" s="125">
        <f>연결_월별결산!F139</f>
        <v>0</v>
      </c>
      <c r="F140" s="126">
        <f t="shared" si="2"/>
        <v>0</v>
      </c>
    </row>
    <row r="141" spans="2:6" ht="20.100000000000001" hidden="1" customHeight="1">
      <c r="B141" s="115" t="str">
        <f>IF(COUNTIF($C$8:C141,C141)&gt;1,"",C141)</f>
        <v/>
      </c>
      <c r="C141" s="96">
        <f>연결_월별결산!C140</f>
        <v>0</v>
      </c>
      <c r="D141" s="107">
        <f>연결_월별결산!D140</f>
        <v>0</v>
      </c>
      <c r="E141" s="125">
        <f>연결_월별결산!F140</f>
        <v>0</v>
      </c>
      <c r="F141" s="126">
        <f t="shared" si="2"/>
        <v>0</v>
      </c>
    </row>
    <row r="142" spans="2:6" ht="20.100000000000001" hidden="1" customHeight="1">
      <c r="B142" s="115" t="str">
        <f>IF(COUNTIF($C$8:C142,C142)&gt;1,"",C142)</f>
        <v/>
      </c>
      <c r="C142" s="96">
        <f>연결_월별결산!C141</f>
        <v>0</v>
      </c>
      <c r="D142" s="107">
        <f>연결_월별결산!D141</f>
        <v>0</v>
      </c>
      <c r="E142" s="125">
        <f>연결_월별결산!F141</f>
        <v>0</v>
      </c>
      <c r="F142" s="126">
        <f t="shared" si="2"/>
        <v>0</v>
      </c>
    </row>
    <row r="143" spans="2:6" ht="20.100000000000001" hidden="1" customHeight="1">
      <c r="B143" s="115" t="str">
        <f>IF(COUNTIF($C$8:C143,C143)&gt;1,"",C143)</f>
        <v/>
      </c>
      <c r="C143" s="96">
        <f>연결_월별결산!C142</f>
        <v>0</v>
      </c>
      <c r="D143" s="107">
        <f>연결_월별결산!D142</f>
        <v>0</v>
      </c>
      <c r="E143" s="125">
        <f>연결_월별결산!F142</f>
        <v>0</v>
      </c>
      <c r="F143" s="126">
        <f t="shared" si="2"/>
        <v>0</v>
      </c>
    </row>
    <row r="144" spans="2:6" ht="20.100000000000001" hidden="1" customHeight="1">
      <c r="B144" s="115" t="str">
        <f>IF(COUNTIF($C$8:C144,C144)&gt;1,"",C144)</f>
        <v/>
      </c>
      <c r="C144" s="96">
        <f>연결_월별결산!C143</f>
        <v>0</v>
      </c>
      <c r="D144" s="107">
        <f>연결_월별결산!D143</f>
        <v>0</v>
      </c>
      <c r="E144" s="125">
        <f>연결_월별결산!F143</f>
        <v>0</v>
      </c>
      <c r="F144" s="126">
        <f t="shared" si="2"/>
        <v>0</v>
      </c>
    </row>
    <row r="145" spans="2:6" ht="20.100000000000001" hidden="1" customHeight="1">
      <c r="B145" s="115" t="str">
        <f>IF(COUNTIF($C$8:C145,C145)&gt;1,"",C145)</f>
        <v/>
      </c>
      <c r="C145" s="96">
        <f>연결_월별결산!C144</f>
        <v>0</v>
      </c>
      <c r="D145" s="107">
        <f>연결_월별결산!D144</f>
        <v>0</v>
      </c>
      <c r="E145" s="125">
        <f>연결_월별결산!F144</f>
        <v>0</v>
      </c>
      <c r="F145" s="126">
        <f t="shared" si="2"/>
        <v>0</v>
      </c>
    </row>
    <row r="146" spans="2:6" ht="20.100000000000001" hidden="1" customHeight="1">
      <c r="B146" s="115" t="str">
        <f>IF(COUNTIF($C$8:C146,C146)&gt;1,"",C146)</f>
        <v/>
      </c>
      <c r="C146" s="96">
        <f>연결_월별결산!C145</f>
        <v>0</v>
      </c>
      <c r="D146" s="107">
        <f>연결_월별결산!D145</f>
        <v>0</v>
      </c>
      <c r="E146" s="125">
        <f>연결_월별결산!F145</f>
        <v>0</v>
      </c>
      <c r="F146" s="126">
        <f t="shared" si="2"/>
        <v>0</v>
      </c>
    </row>
    <row r="147" spans="2:6" ht="20.100000000000001" hidden="1" customHeight="1">
      <c r="B147" s="115" t="str">
        <f>IF(COUNTIF($C$8:C147,C147)&gt;1,"",C147)</f>
        <v/>
      </c>
      <c r="C147" s="96">
        <f>연결_월별결산!C146</f>
        <v>0</v>
      </c>
      <c r="D147" s="107">
        <f>연결_월별결산!D146</f>
        <v>0</v>
      </c>
      <c r="E147" s="125">
        <f>연결_월별결산!F146</f>
        <v>0</v>
      </c>
      <c r="F147" s="126">
        <f t="shared" si="2"/>
        <v>0</v>
      </c>
    </row>
    <row r="148" spans="2:6" ht="20.100000000000001" hidden="1" customHeight="1">
      <c r="B148" s="115" t="str">
        <f>IF(COUNTIF($C$8:C148,C148)&gt;1,"",C148)</f>
        <v/>
      </c>
      <c r="C148" s="96">
        <f>연결_월별결산!C147</f>
        <v>0</v>
      </c>
      <c r="D148" s="107">
        <f>연결_월별결산!D147</f>
        <v>0</v>
      </c>
      <c r="E148" s="125">
        <f>연결_월별결산!F147</f>
        <v>0</v>
      </c>
      <c r="F148" s="126">
        <f t="shared" si="2"/>
        <v>0</v>
      </c>
    </row>
    <row r="149" spans="2:6" ht="20.100000000000001" hidden="1" customHeight="1">
      <c r="B149" s="115" t="str">
        <f>IF(COUNTIF($C$8:C149,C149)&gt;1,"",C149)</f>
        <v/>
      </c>
      <c r="C149" s="96">
        <f>연결_월별결산!C148</f>
        <v>0</v>
      </c>
      <c r="D149" s="107">
        <f>연결_월별결산!D148</f>
        <v>0</v>
      </c>
      <c r="E149" s="125">
        <f>연결_월별결산!F148</f>
        <v>0</v>
      </c>
      <c r="F149" s="126">
        <f t="shared" si="2"/>
        <v>0</v>
      </c>
    </row>
    <row r="150" spans="2:6" ht="20.100000000000001" hidden="1" customHeight="1">
      <c r="B150" s="115" t="str">
        <f>IF(COUNTIF($C$8:C150,C150)&gt;1,"",C150)</f>
        <v/>
      </c>
      <c r="C150" s="96">
        <f>연결_월별결산!C149</f>
        <v>0</v>
      </c>
      <c r="D150" s="107">
        <f>연결_월별결산!D149</f>
        <v>0</v>
      </c>
      <c r="E150" s="125">
        <f>연결_월별결산!F149</f>
        <v>0</v>
      </c>
      <c r="F150" s="126">
        <f t="shared" si="2"/>
        <v>0</v>
      </c>
    </row>
    <row r="151" spans="2:6" ht="20.100000000000001" hidden="1" customHeight="1">
      <c r="B151" s="115" t="str">
        <f>IF(COUNTIF($C$8:C151,C151)&gt;1,"",C151)</f>
        <v/>
      </c>
      <c r="C151" s="96">
        <f>연결_월별결산!C150</f>
        <v>0</v>
      </c>
      <c r="D151" s="107">
        <f>연결_월별결산!D150</f>
        <v>0</v>
      </c>
      <c r="E151" s="125">
        <f>연결_월별결산!F150</f>
        <v>0</v>
      </c>
      <c r="F151" s="126">
        <f t="shared" si="2"/>
        <v>0</v>
      </c>
    </row>
    <row r="152" spans="2:6" ht="20.100000000000001" hidden="1" customHeight="1">
      <c r="B152" s="115" t="str">
        <f>IF(COUNTIF($C$8:C152,C152)&gt;1,"",C152)</f>
        <v/>
      </c>
      <c r="C152" s="96">
        <f>연결_월별결산!C151</f>
        <v>0</v>
      </c>
      <c r="D152" s="107">
        <f>연결_월별결산!D151</f>
        <v>0</v>
      </c>
      <c r="E152" s="125">
        <f>연결_월별결산!F151</f>
        <v>0</v>
      </c>
      <c r="F152" s="126">
        <f t="shared" si="2"/>
        <v>0</v>
      </c>
    </row>
    <row r="153" spans="2:6" ht="20.100000000000001" hidden="1" customHeight="1">
      <c r="B153" s="115" t="str">
        <f>IF(COUNTIF($C$8:C153,C153)&gt;1,"",C153)</f>
        <v/>
      </c>
      <c r="C153" s="96">
        <f>연결_월별결산!C152</f>
        <v>0</v>
      </c>
      <c r="D153" s="107">
        <f>연결_월별결산!D152</f>
        <v>0</v>
      </c>
      <c r="E153" s="125">
        <f>연결_월별결산!F152</f>
        <v>0</v>
      </c>
      <c r="F153" s="126">
        <f t="shared" si="2"/>
        <v>0</v>
      </c>
    </row>
    <row r="154" spans="2:6" ht="20.100000000000001" hidden="1" customHeight="1">
      <c r="B154" s="115" t="str">
        <f>IF(COUNTIF($C$8:C154,C154)&gt;1,"",C154)</f>
        <v/>
      </c>
      <c r="C154" s="96">
        <f>연결_월별결산!C153</f>
        <v>0</v>
      </c>
      <c r="D154" s="107">
        <f>연결_월별결산!D153</f>
        <v>0</v>
      </c>
      <c r="E154" s="125">
        <f>연결_월별결산!F153</f>
        <v>0</v>
      </c>
      <c r="F154" s="126">
        <f t="shared" si="2"/>
        <v>0</v>
      </c>
    </row>
    <row r="155" spans="2:6" ht="20.100000000000001" hidden="1" customHeight="1">
      <c r="B155" s="115" t="str">
        <f>IF(COUNTIF($C$8:C155,C155)&gt;1,"",C155)</f>
        <v/>
      </c>
      <c r="C155" s="96">
        <f>연결_월별결산!C154</f>
        <v>0</v>
      </c>
      <c r="D155" s="107">
        <f>연결_월별결산!D154</f>
        <v>0</v>
      </c>
      <c r="E155" s="125">
        <f>연결_월별결산!F154</f>
        <v>0</v>
      </c>
      <c r="F155" s="126">
        <f t="shared" si="2"/>
        <v>0</v>
      </c>
    </row>
    <row r="156" spans="2:6" ht="20.100000000000001" hidden="1" customHeight="1">
      <c r="B156" s="115" t="str">
        <f>IF(COUNTIF($C$8:C156,C156)&gt;1,"",C156)</f>
        <v/>
      </c>
      <c r="C156" s="96">
        <f>연결_월별결산!C155</f>
        <v>0</v>
      </c>
      <c r="D156" s="107">
        <f>연결_월별결산!D155</f>
        <v>0</v>
      </c>
      <c r="E156" s="125">
        <f>연결_월별결산!F155</f>
        <v>0</v>
      </c>
      <c r="F156" s="126">
        <f t="shared" si="2"/>
        <v>0</v>
      </c>
    </row>
    <row r="157" spans="2:6" ht="20.100000000000001" hidden="1" customHeight="1">
      <c r="B157" s="115" t="str">
        <f>IF(COUNTIF($C$8:C157,C157)&gt;1,"",C157)</f>
        <v/>
      </c>
      <c r="C157" s="96">
        <f>연결_월별결산!C156</f>
        <v>0</v>
      </c>
      <c r="D157" s="107">
        <f>연결_월별결산!D156</f>
        <v>0</v>
      </c>
      <c r="E157" s="125">
        <f>연결_월별결산!F156</f>
        <v>0</v>
      </c>
      <c r="F157" s="126">
        <f t="shared" si="2"/>
        <v>0</v>
      </c>
    </row>
    <row r="158" spans="2:6" ht="20.100000000000001" hidden="1" customHeight="1">
      <c r="B158" s="115" t="str">
        <f>IF(COUNTIF($C$8:C158,C158)&gt;1,"",C158)</f>
        <v/>
      </c>
      <c r="C158" s="96">
        <f>연결_월별결산!C157</f>
        <v>0</v>
      </c>
      <c r="D158" s="107">
        <f>연결_월별결산!D157</f>
        <v>0</v>
      </c>
      <c r="E158" s="125">
        <f>연결_월별결산!F157</f>
        <v>0</v>
      </c>
      <c r="F158" s="126">
        <f t="shared" si="2"/>
        <v>0</v>
      </c>
    </row>
    <row r="159" spans="2:6" ht="20.100000000000001" hidden="1" customHeight="1">
      <c r="B159" s="115" t="str">
        <f>IF(COUNTIF($C$8:C159,C159)&gt;1,"",C159)</f>
        <v/>
      </c>
      <c r="C159" s="96">
        <f>연결_월별결산!C158</f>
        <v>0</v>
      </c>
      <c r="D159" s="107">
        <f>연결_월별결산!D158</f>
        <v>0</v>
      </c>
      <c r="E159" s="125">
        <f>연결_월별결산!F158</f>
        <v>0</v>
      </c>
      <c r="F159" s="126">
        <f t="shared" si="2"/>
        <v>0</v>
      </c>
    </row>
    <row r="160" spans="2:6" ht="20.100000000000001" hidden="1" customHeight="1">
      <c r="B160" s="115" t="str">
        <f>IF(COUNTIF($C$8:C160,C160)&gt;1,"",C160)</f>
        <v/>
      </c>
      <c r="C160" s="96">
        <f>연결_월별결산!C159</f>
        <v>0</v>
      </c>
      <c r="D160" s="107">
        <f>연결_월별결산!D159</f>
        <v>0</v>
      </c>
      <c r="E160" s="125">
        <f>연결_월별결산!F159</f>
        <v>0</v>
      </c>
      <c r="F160" s="126">
        <f t="shared" si="2"/>
        <v>0</v>
      </c>
    </row>
    <row r="161" spans="2:6" ht="20.100000000000001" hidden="1" customHeight="1">
      <c r="B161" s="115" t="str">
        <f>IF(COUNTIF($C$8:C161,C161)&gt;1,"",C161)</f>
        <v/>
      </c>
      <c r="C161" s="96">
        <f>연결_월별결산!C160</f>
        <v>0</v>
      </c>
      <c r="D161" s="107">
        <f>연결_월별결산!D160</f>
        <v>0</v>
      </c>
      <c r="E161" s="125">
        <f>연결_월별결산!F160</f>
        <v>0</v>
      </c>
      <c r="F161" s="126">
        <f t="shared" si="2"/>
        <v>0</v>
      </c>
    </row>
    <row r="162" spans="2:6" ht="20.100000000000001" hidden="1" customHeight="1">
      <c r="B162" s="115" t="str">
        <f>IF(COUNTIF($C$8:C162,C162)&gt;1,"",C162)</f>
        <v/>
      </c>
      <c r="C162" s="96">
        <f>연결_월별결산!C161</f>
        <v>0</v>
      </c>
      <c r="D162" s="107">
        <f>연결_월별결산!D161</f>
        <v>0</v>
      </c>
      <c r="E162" s="125">
        <f>연결_월별결산!F161</f>
        <v>0</v>
      </c>
      <c r="F162" s="126">
        <f t="shared" si="2"/>
        <v>0</v>
      </c>
    </row>
    <row r="163" spans="2:6" ht="20.100000000000001" hidden="1" customHeight="1">
      <c r="B163" s="115" t="str">
        <f>IF(COUNTIF($C$8:C163,C163)&gt;1,"",C163)</f>
        <v/>
      </c>
      <c r="C163" s="96">
        <f>연결_월별결산!C162</f>
        <v>0</v>
      </c>
      <c r="D163" s="107">
        <f>연결_월별결산!D162</f>
        <v>0</v>
      </c>
      <c r="E163" s="125">
        <f>연결_월별결산!F162</f>
        <v>0</v>
      </c>
      <c r="F163" s="126">
        <f t="shared" si="2"/>
        <v>0</v>
      </c>
    </row>
    <row r="164" spans="2:6" ht="20.100000000000001" hidden="1" customHeight="1">
      <c r="B164" s="115" t="str">
        <f>IF(COUNTIF($C$8:C164,C164)&gt;1,"",C164)</f>
        <v/>
      </c>
      <c r="C164" s="96">
        <f>연결_월별결산!C163</f>
        <v>0</v>
      </c>
      <c r="D164" s="107">
        <f>연결_월별결산!D163</f>
        <v>0</v>
      </c>
      <c r="E164" s="125">
        <f>연결_월별결산!F163</f>
        <v>0</v>
      </c>
      <c r="F164" s="126">
        <f t="shared" si="2"/>
        <v>0</v>
      </c>
    </row>
    <row r="165" spans="2:6" ht="20.100000000000001" hidden="1" customHeight="1">
      <c r="B165" s="115" t="str">
        <f>IF(COUNTIF($C$8:C165,C165)&gt;1,"",C165)</f>
        <v/>
      </c>
      <c r="C165" s="96">
        <f>연결_월별결산!C164</f>
        <v>0</v>
      </c>
      <c r="D165" s="107">
        <f>연결_월별결산!D164</f>
        <v>0</v>
      </c>
      <c r="E165" s="125">
        <f>연결_월별결산!F164</f>
        <v>0</v>
      </c>
      <c r="F165" s="126">
        <f t="shared" si="2"/>
        <v>0</v>
      </c>
    </row>
    <row r="166" spans="2:6" ht="20.100000000000001" hidden="1" customHeight="1">
      <c r="B166" s="115" t="str">
        <f>IF(COUNTIF($C$8:C166,C166)&gt;1,"",C166)</f>
        <v/>
      </c>
      <c r="C166" s="96">
        <f>연결_월별결산!C165</f>
        <v>0</v>
      </c>
      <c r="D166" s="107">
        <f>연결_월별결산!D165</f>
        <v>0</v>
      </c>
      <c r="E166" s="125">
        <f>연결_월별결산!F165</f>
        <v>0</v>
      </c>
      <c r="F166" s="126">
        <f t="shared" si="2"/>
        <v>0</v>
      </c>
    </row>
    <row r="167" spans="2:6" ht="20.100000000000001" hidden="1" customHeight="1">
      <c r="B167" s="115" t="str">
        <f>IF(COUNTIF($C$8:C167,C167)&gt;1,"",C167)</f>
        <v/>
      </c>
      <c r="C167" s="96">
        <f>연결_월별결산!C166</f>
        <v>0</v>
      </c>
      <c r="D167" s="107">
        <f>연결_월별결산!D166</f>
        <v>0</v>
      </c>
      <c r="E167" s="125">
        <f>연결_월별결산!F166</f>
        <v>0</v>
      </c>
      <c r="F167" s="126">
        <f t="shared" si="2"/>
        <v>0</v>
      </c>
    </row>
    <row r="168" spans="2:6" ht="20.100000000000001" hidden="1" customHeight="1">
      <c r="B168" s="115" t="str">
        <f>IF(COUNTIF($C$8:C168,C168)&gt;1,"",C168)</f>
        <v/>
      </c>
      <c r="C168" s="96">
        <f>연결_월별결산!C167</f>
        <v>0</v>
      </c>
      <c r="D168" s="107">
        <f>연결_월별결산!D167</f>
        <v>0</v>
      </c>
      <c r="E168" s="125">
        <f>연결_월별결산!F167</f>
        <v>0</v>
      </c>
      <c r="F168" s="126">
        <f t="shared" si="2"/>
        <v>0</v>
      </c>
    </row>
    <row r="169" spans="2:6" ht="20.100000000000001" hidden="1" customHeight="1">
      <c r="B169" s="115" t="str">
        <f>IF(COUNTIF($C$8:C169,C169)&gt;1,"",C169)</f>
        <v/>
      </c>
      <c r="C169" s="96">
        <f>연결_월별결산!C168</f>
        <v>0</v>
      </c>
      <c r="D169" s="107">
        <f>연결_월별결산!D168</f>
        <v>0</v>
      </c>
      <c r="E169" s="125">
        <f>연결_월별결산!F168</f>
        <v>0</v>
      </c>
      <c r="F169" s="126">
        <f t="shared" si="2"/>
        <v>0</v>
      </c>
    </row>
    <row r="170" spans="2:6" ht="20.100000000000001" hidden="1" customHeight="1">
      <c r="B170" s="115" t="str">
        <f>IF(COUNTIF($C$8:C170,C170)&gt;1,"",C170)</f>
        <v/>
      </c>
      <c r="C170" s="96">
        <f>연결_월별결산!C169</f>
        <v>0</v>
      </c>
      <c r="D170" s="107">
        <f>연결_월별결산!D169</f>
        <v>0</v>
      </c>
      <c r="E170" s="125">
        <f>연결_월별결산!F169</f>
        <v>0</v>
      </c>
      <c r="F170" s="126">
        <f t="shared" si="2"/>
        <v>0</v>
      </c>
    </row>
    <row r="171" spans="2:6" ht="20.100000000000001" hidden="1" customHeight="1">
      <c r="B171" s="115" t="str">
        <f>IF(COUNTIF($C$8:C171,C171)&gt;1,"",C171)</f>
        <v/>
      </c>
      <c r="C171" s="96">
        <f>연결_월별결산!C170</f>
        <v>0</v>
      </c>
      <c r="D171" s="107">
        <f>연결_월별결산!D170</f>
        <v>0</v>
      </c>
      <c r="E171" s="125">
        <f>연결_월별결산!F170</f>
        <v>0</v>
      </c>
      <c r="F171" s="126">
        <f t="shared" si="2"/>
        <v>0</v>
      </c>
    </row>
    <row r="172" spans="2:6" ht="20.100000000000001" hidden="1" customHeight="1">
      <c r="B172" s="115" t="str">
        <f>IF(COUNTIF($C$8:C172,C172)&gt;1,"",C172)</f>
        <v/>
      </c>
      <c r="C172" s="96">
        <f>연결_월별결산!C171</f>
        <v>0</v>
      </c>
      <c r="D172" s="107">
        <f>연결_월별결산!D171</f>
        <v>0</v>
      </c>
      <c r="E172" s="125">
        <f>연결_월별결산!F171</f>
        <v>0</v>
      </c>
      <c r="F172" s="126">
        <f t="shared" si="2"/>
        <v>0</v>
      </c>
    </row>
    <row r="173" spans="2:6" ht="20.100000000000001" hidden="1" customHeight="1">
      <c r="B173" s="115" t="str">
        <f>IF(COUNTIF($C$8:C173,C173)&gt;1,"",C173)</f>
        <v/>
      </c>
      <c r="C173" s="96">
        <f>연결_월별결산!C172</f>
        <v>0</v>
      </c>
      <c r="D173" s="107">
        <f>연결_월별결산!D172</f>
        <v>0</v>
      </c>
      <c r="E173" s="125">
        <f>연결_월별결산!F172</f>
        <v>0</v>
      </c>
      <c r="F173" s="126">
        <f t="shared" si="2"/>
        <v>0</v>
      </c>
    </row>
    <row r="174" spans="2:6" ht="20.100000000000001" hidden="1" customHeight="1">
      <c r="B174" s="115" t="str">
        <f>IF(COUNTIF($C$8:C174,C174)&gt;1,"",C174)</f>
        <v/>
      </c>
      <c r="C174" s="96">
        <f>연결_월별결산!C173</f>
        <v>0</v>
      </c>
      <c r="D174" s="107">
        <f>연결_월별결산!D173</f>
        <v>0</v>
      </c>
      <c r="E174" s="125">
        <f>연결_월별결산!F173</f>
        <v>0</v>
      </c>
      <c r="F174" s="126">
        <f t="shared" si="2"/>
        <v>0</v>
      </c>
    </row>
    <row r="175" spans="2:6" ht="20.100000000000001" hidden="1" customHeight="1">
      <c r="B175" s="115" t="str">
        <f>IF(COUNTIF($C$8:C175,C175)&gt;1,"",C175)</f>
        <v/>
      </c>
      <c r="C175" s="96">
        <f>연결_월별결산!C174</f>
        <v>0</v>
      </c>
      <c r="D175" s="107">
        <f>연결_월별결산!D174</f>
        <v>0</v>
      </c>
      <c r="E175" s="125">
        <f>연결_월별결산!F174</f>
        <v>0</v>
      </c>
      <c r="F175" s="126">
        <f t="shared" si="2"/>
        <v>0</v>
      </c>
    </row>
    <row r="176" spans="2:6" ht="20.100000000000001" hidden="1" customHeight="1">
      <c r="B176" s="115" t="str">
        <f>IF(COUNTIF($C$8:C176,C176)&gt;1,"",C176)</f>
        <v/>
      </c>
      <c r="C176" s="96">
        <f>연결_월별결산!C175</f>
        <v>0</v>
      </c>
      <c r="D176" s="107">
        <f>연결_월별결산!D175</f>
        <v>0</v>
      </c>
      <c r="E176" s="125">
        <f>연결_월별결산!F175</f>
        <v>0</v>
      </c>
      <c r="F176" s="126">
        <f t="shared" si="2"/>
        <v>0</v>
      </c>
    </row>
    <row r="177" spans="2:6" ht="20.100000000000001" hidden="1" customHeight="1">
      <c r="B177" s="115" t="str">
        <f>IF(COUNTIF($C$8:C177,C177)&gt;1,"",C177)</f>
        <v/>
      </c>
      <c r="C177" s="96">
        <f>연결_월별결산!C176</f>
        <v>0</v>
      </c>
      <c r="D177" s="107">
        <f>연결_월별결산!D176</f>
        <v>0</v>
      </c>
      <c r="E177" s="125">
        <f>연결_월별결산!F176</f>
        <v>0</v>
      </c>
      <c r="F177" s="126">
        <f t="shared" si="2"/>
        <v>0</v>
      </c>
    </row>
    <row r="178" spans="2:6" ht="20.100000000000001" hidden="1" customHeight="1">
      <c r="B178" s="115" t="str">
        <f>IF(COUNTIF($C$8:C178,C178)&gt;1,"",C178)</f>
        <v/>
      </c>
      <c r="C178" s="96">
        <f>연결_월별결산!C177</f>
        <v>0</v>
      </c>
      <c r="D178" s="107">
        <f>연결_월별결산!D177</f>
        <v>0</v>
      </c>
      <c r="E178" s="125">
        <f>연결_월별결산!F177</f>
        <v>0</v>
      </c>
      <c r="F178" s="126">
        <f t="shared" si="2"/>
        <v>0</v>
      </c>
    </row>
    <row r="179" spans="2:6" ht="20.100000000000001" hidden="1" customHeight="1">
      <c r="B179" s="115" t="str">
        <f>IF(COUNTIF($C$8:C179,C179)&gt;1,"",C179)</f>
        <v/>
      </c>
      <c r="C179" s="96">
        <f>연결_월별결산!C178</f>
        <v>0</v>
      </c>
      <c r="D179" s="107">
        <f>연결_월별결산!D178</f>
        <v>0</v>
      </c>
      <c r="E179" s="125">
        <f>연결_월별결산!F178</f>
        <v>0</v>
      </c>
      <c r="F179" s="126">
        <f t="shared" si="2"/>
        <v>0</v>
      </c>
    </row>
    <row r="180" spans="2:6" ht="20.100000000000001" hidden="1" customHeight="1">
      <c r="B180" s="115" t="str">
        <f>IF(COUNTIF($C$8:C180,C180)&gt;1,"",C180)</f>
        <v/>
      </c>
      <c r="C180" s="96">
        <f>연결_월별결산!C179</f>
        <v>0</v>
      </c>
      <c r="D180" s="107">
        <f>연결_월별결산!D179</f>
        <v>0</v>
      </c>
      <c r="E180" s="125">
        <f>연결_월별결산!F179</f>
        <v>0</v>
      </c>
      <c r="F180" s="126">
        <f t="shared" si="2"/>
        <v>0</v>
      </c>
    </row>
    <row r="181" spans="2:6" ht="20.100000000000001" hidden="1" customHeight="1">
      <c r="B181" s="115" t="str">
        <f>IF(COUNTIF($C$8:C181,C181)&gt;1,"",C181)</f>
        <v/>
      </c>
      <c r="C181" s="96">
        <f>연결_월별결산!C180</f>
        <v>0</v>
      </c>
      <c r="D181" s="107">
        <f>연결_월별결산!D180</f>
        <v>0</v>
      </c>
      <c r="E181" s="125">
        <f>연결_월별결산!F180</f>
        <v>0</v>
      </c>
      <c r="F181" s="126">
        <f t="shared" si="2"/>
        <v>0</v>
      </c>
    </row>
    <row r="182" spans="2:6" ht="20.100000000000001" hidden="1" customHeight="1">
      <c r="B182" s="115" t="str">
        <f>IF(COUNTIF($C$8:C182,C182)&gt;1,"",C182)</f>
        <v/>
      </c>
      <c r="C182" s="96">
        <f>연결_월별결산!C181</f>
        <v>0</v>
      </c>
      <c r="D182" s="107">
        <f>연결_월별결산!D181</f>
        <v>0</v>
      </c>
      <c r="E182" s="125">
        <f>연결_월별결산!F181</f>
        <v>0</v>
      </c>
      <c r="F182" s="126">
        <f t="shared" si="2"/>
        <v>0</v>
      </c>
    </row>
    <row r="183" spans="2:6" ht="20.100000000000001" hidden="1" customHeight="1">
      <c r="B183" s="115" t="str">
        <f>IF(COUNTIF($C$8:C183,C183)&gt;1,"",C183)</f>
        <v/>
      </c>
      <c r="C183" s="96">
        <f>연결_월별결산!C182</f>
        <v>0</v>
      </c>
      <c r="D183" s="107">
        <f>연결_월별결산!D182</f>
        <v>0</v>
      </c>
      <c r="E183" s="125">
        <f>연결_월별결산!F182</f>
        <v>0</v>
      </c>
      <c r="F183" s="126">
        <f t="shared" si="2"/>
        <v>0</v>
      </c>
    </row>
    <row r="184" spans="2:6" ht="20.100000000000001" hidden="1" customHeight="1">
      <c r="B184" s="115" t="str">
        <f>IF(COUNTIF($C$8:C184,C184)&gt;1,"",C184)</f>
        <v/>
      </c>
      <c r="C184" s="96">
        <f>연결_월별결산!C183</f>
        <v>0</v>
      </c>
      <c r="D184" s="107">
        <f>연결_월별결산!D183</f>
        <v>0</v>
      </c>
      <c r="E184" s="125">
        <f>연결_월별결산!F183</f>
        <v>0</v>
      </c>
      <c r="F184" s="126">
        <f t="shared" si="2"/>
        <v>0</v>
      </c>
    </row>
    <row r="185" spans="2:6" ht="20.100000000000001" hidden="1" customHeight="1">
      <c r="B185" s="115" t="str">
        <f>IF(COUNTIF($C$8:C185,C185)&gt;1,"",C185)</f>
        <v/>
      </c>
      <c r="C185" s="96">
        <f>연결_월별결산!C184</f>
        <v>0</v>
      </c>
      <c r="D185" s="107">
        <f>연결_월별결산!D184</f>
        <v>0</v>
      </c>
      <c r="E185" s="125">
        <f>연결_월별결산!F184</f>
        <v>0</v>
      </c>
      <c r="F185" s="126">
        <f t="shared" si="2"/>
        <v>0</v>
      </c>
    </row>
    <row r="186" spans="2:6" ht="20.100000000000001" hidden="1" customHeight="1">
      <c r="B186" s="115" t="str">
        <f>IF(COUNTIF($C$8:C186,C186)&gt;1,"",C186)</f>
        <v/>
      </c>
      <c r="C186" s="96">
        <f>연결_월별결산!C185</f>
        <v>0</v>
      </c>
      <c r="D186" s="107">
        <f>연결_월별결산!D185</f>
        <v>0</v>
      </c>
      <c r="E186" s="125">
        <f>연결_월별결산!F185</f>
        <v>0</v>
      </c>
      <c r="F186" s="126">
        <f t="shared" si="2"/>
        <v>0</v>
      </c>
    </row>
    <row r="187" spans="2:6" ht="20.100000000000001" hidden="1" customHeight="1">
      <c r="B187" s="115" t="str">
        <f>IF(COUNTIF($C$8:C187,C187)&gt;1,"",C187)</f>
        <v/>
      </c>
      <c r="C187" s="96">
        <f>연결_월별결산!C186</f>
        <v>0</v>
      </c>
      <c r="D187" s="107">
        <f>연결_월별결산!D186</f>
        <v>0</v>
      </c>
      <c r="E187" s="125">
        <f>연결_월별결산!F186</f>
        <v>0</v>
      </c>
      <c r="F187" s="126">
        <f t="shared" si="2"/>
        <v>0</v>
      </c>
    </row>
    <row r="188" spans="2:6" ht="20.100000000000001" hidden="1" customHeight="1">
      <c r="B188" s="115" t="str">
        <f>IF(COUNTIF($C$8:C188,C188)&gt;1,"",C188)</f>
        <v/>
      </c>
      <c r="C188" s="96">
        <f>연결_월별결산!C187</f>
        <v>0</v>
      </c>
      <c r="D188" s="107">
        <f>연결_월별결산!D187</f>
        <v>0</v>
      </c>
      <c r="E188" s="125">
        <f>연결_월별결산!F187</f>
        <v>0</v>
      </c>
      <c r="F188" s="126">
        <f t="shared" si="2"/>
        <v>0</v>
      </c>
    </row>
    <row r="189" spans="2:6" ht="20.100000000000001" hidden="1" customHeight="1">
      <c r="B189" s="115" t="str">
        <f>IF(COUNTIF($C$8:C189,C189)&gt;1,"",C189)</f>
        <v/>
      </c>
      <c r="C189" s="96">
        <f>연결_월별결산!C188</f>
        <v>0</v>
      </c>
      <c r="D189" s="107">
        <f>연결_월별결산!D188</f>
        <v>0</v>
      </c>
      <c r="E189" s="125">
        <f>연결_월별결산!F188</f>
        <v>0</v>
      </c>
      <c r="F189" s="126">
        <f t="shared" si="2"/>
        <v>0</v>
      </c>
    </row>
    <row r="190" spans="2:6" ht="20.100000000000001" hidden="1" customHeight="1">
      <c r="B190" s="115" t="str">
        <f>IF(COUNTIF($C$8:C190,C190)&gt;1,"",C190)</f>
        <v/>
      </c>
      <c r="C190" s="96">
        <f>연결_월별결산!C189</f>
        <v>0</v>
      </c>
      <c r="D190" s="107">
        <f>연결_월별결산!D189</f>
        <v>0</v>
      </c>
      <c r="E190" s="125">
        <f>연결_월별결산!F189</f>
        <v>0</v>
      </c>
      <c r="F190" s="126">
        <f t="shared" si="2"/>
        <v>0</v>
      </c>
    </row>
    <row r="191" spans="2:6" ht="20.100000000000001" hidden="1" customHeight="1">
      <c r="B191" s="115" t="str">
        <f>IF(COUNTIF($C$8:C191,C191)&gt;1,"",C191)</f>
        <v/>
      </c>
      <c r="C191" s="96">
        <f>연결_월별결산!C190</f>
        <v>0</v>
      </c>
      <c r="D191" s="107">
        <f>연결_월별결산!D190</f>
        <v>0</v>
      </c>
      <c r="E191" s="125">
        <f>연결_월별결산!F190</f>
        <v>0</v>
      </c>
      <c r="F191" s="126">
        <f t="shared" si="2"/>
        <v>0</v>
      </c>
    </row>
    <row r="192" spans="2:6" ht="20.100000000000001" hidden="1" customHeight="1">
      <c r="B192" s="115" t="str">
        <f>IF(COUNTIF($C$8:C192,C192)&gt;1,"",C192)</f>
        <v/>
      </c>
      <c r="C192" s="96">
        <f>연결_월별결산!C191</f>
        <v>0</v>
      </c>
      <c r="D192" s="107">
        <f>연결_월별결산!D191</f>
        <v>0</v>
      </c>
      <c r="E192" s="125">
        <f>연결_월별결산!F191</f>
        <v>0</v>
      </c>
      <c r="F192" s="126">
        <f t="shared" si="2"/>
        <v>0</v>
      </c>
    </row>
    <row r="193" spans="2:6" ht="20.100000000000001" hidden="1" customHeight="1">
      <c r="B193" s="115" t="str">
        <f>IF(COUNTIF($C$8:C193,C193)&gt;1,"",C193)</f>
        <v/>
      </c>
      <c r="C193" s="96">
        <f>연결_월별결산!C192</f>
        <v>0</v>
      </c>
      <c r="D193" s="107">
        <f>연결_월별결산!D192</f>
        <v>0</v>
      </c>
      <c r="E193" s="125">
        <f>연결_월별결산!F192</f>
        <v>0</v>
      </c>
      <c r="F193" s="126">
        <f t="shared" si="2"/>
        <v>0</v>
      </c>
    </row>
    <row r="194" spans="2:6" ht="20.100000000000001" hidden="1" customHeight="1">
      <c r="B194" s="115" t="str">
        <f>IF(COUNTIF($C$8:C194,C194)&gt;1,"",C194)</f>
        <v/>
      </c>
      <c r="C194" s="96">
        <f>연결_월별결산!C193</f>
        <v>0</v>
      </c>
      <c r="D194" s="107">
        <f>연결_월별결산!D193</f>
        <v>0</v>
      </c>
      <c r="E194" s="125">
        <f>연결_월별결산!F193</f>
        <v>0</v>
      </c>
      <c r="F194" s="126">
        <f t="shared" si="2"/>
        <v>0</v>
      </c>
    </row>
    <row r="195" spans="2:6" ht="20.100000000000001" hidden="1" customHeight="1">
      <c r="B195" s="115" t="str">
        <f>IF(COUNTIF($C$8:C195,C195)&gt;1,"",C195)</f>
        <v/>
      </c>
      <c r="C195" s="96">
        <f>연결_월별결산!C194</f>
        <v>0</v>
      </c>
      <c r="D195" s="107">
        <f>연결_월별결산!D194</f>
        <v>0</v>
      </c>
      <c r="E195" s="125">
        <f>연결_월별결산!F194</f>
        <v>0</v>
      </c>
      <c r="F195" s="126">
        <f t="shared" si="2"/>
        <v>0</v>
      </c>
    </row>
    <row r="196" spans="2:6" ht="20.100000000000001" hidden="1" customHeight="1">
      <c r="B196" s="115" t="str">
        <f>IF(COUNTIF($C$8:C196,C196)&gt;1,"",C196)</f>
        <v/>
      </c>
      <c r="C196" s="96">
        <f>연결_월별결산!C195</f>
        <v>0</v>
      </c>
      <c r="D196" s="107">
        <f>연결_월별결산!D195</f>
        <v>0</v>
      </c>
      <c r="E196" s="125">
        <f>연결_월별결산!F195</f>
        <v>0</v>
      </c>
      <c r="F196" s="126">
        <f t="shared" si="2"/>
        <v>0</v>
      </c>
    </row>
    <row r="197" spans="2:6" ht="20.100000000000001" hidden="1" customHeight="1">
      <c r="B197" s="115" t="str">
        <f>IF(COUNTIF($C$8:C197,C197)&gt;1,"",C197)</f>
        <v/>
      </c>
      <c r="C197" s="96">
        <f>연결_월별결산!C196</f>
        <v>0</v>
      </c>
      <c r="D197" s="107">
        <f>연결_월별결산!D196</f>
        <v>0</v>
      </c>
      <c r="E197" s="125">
        <f>연결_월별결산!F196</f>
        <v>0</v>
      </c>
      <c r="F197" s="126">
        <f t="shared" si="2"/>
        <v>0</v>
      </c>
    </row>
    <row r="198" spans="2:6" ht="20.100000000000001" hidden="1" customHeight="1">
      <c r="B198" s="115" t="str">
        <f>IF(COUNTIF($C$8:C198,C198)&gt;1,"",C198)</f>
        <v/>
      </c>
      <c r="C198" s="96">
        <f>연결_월별결산!C197</f>
        <v>0</v>
      </c>
      <c r="D198" s="107">
        <f>연결_월별결산!D197</f>
        <v>0</v>
      </c>
      <c r="E198" s="125">
        <f>연결_월별결산!F197</f>
        <v>0</v>
      </c>
      <c r="F198" s="126">
        <f t="shared" si="2"/>
        <v>0</v>
      </c>
    </row>
    <row r="199" spans="2:6" ht="20.100000000000001" hidden="1" customHeight="1">
      <c r="B199" s="115" t="str">
        <f>IF(COUNTIF($C$8:C199,C199)&gt;1,"",C199)</f>
        <v/>
      </c>
      <c r="C199" s="96">
        <f>연결_월별결산!C198</f>
        <v>0</v>
      </c>
      <c r="D199" s="107">
        <f>연결_월별결산!D198</f>
        <v>0</v>
      </c>
      <c r="E199" s="125">
        <f>연결_월별결산!F198</f>
        <v>0</v>
      </c>
      <c r="F199" s="126">
        <f t="shared" si="2"/>
        <v>0</v>
      </c>
    </row>
    <row r="200" spans="2:6" ht="20.100000000000001" hidden="1" customHeight="1">
      <c r="B200" s="115" t="str">
        <f>IF(COUNTIF($C$8:C200,C200)&gt;1,"",C200)</f>
        <v/>
      </c>
      <c r="C200" s="96">
        <f>연결_월별결산!C199</f>
        <v>0</v>
      </c>
      <c r="D200" s="107">
        <f>연결_월별결산!D199</f>
        <v>0</v>
      </c>
      <c r="E200" s="125">
        <f>연결_월별결산!F199</f>
        <v>0</v>
      </c>
      <c r="F200" s="126">
        <f t="shared" si="2"/>
        <v>0</v>
      </c>
    </row>
    <row r="201" spans="2:6" ht="20.100000000000001" hidden="1" customHeight="1">
      <c r="B201" s="115" t="str">
        <f>IF(COUNTIF($C$8:C201,C201)&gt;1,"",C201)</f>
        <v/>
      </c>
      <c r="C201" s="96">
        <f>연결_월별결산!C200</f>
        <v>0</v>
      </c>
      <c r="D201" s="107">
        <f>연결_월별결산!D200</f>
        <v>0</v>
      </c>
      <c r="E201" s="125">
        <f>연결_월별결산!F200</f>
        <v>0</v>
      </c>
      <c r="F201" s="126">
        <f t="shared" ref="F201:F264" si="3">SUMIF($C$8:$C$1084,B201,$E$8:$E$1084)</f>
        <v>0</v>
      </c>
    </row>
    <row r="202" spans="2:6" ht="20.100000000000001" hidden="1" customHeight="1">
      <c r="B202" s="115" t="str">
        <f>IF(COUNTIF($C$8:C202,C202)&gt;1,"",C202)</f>
        <v/>
      </c>
      <c r="C202" s="96">
        <f>연결_월별결산!C201</f>
        <v>0</v>
      </c>
      <c r="D202" s="107">
        <f>연결_월별결산!D201</f>
        <v>0</v>
      </c>
      <c r="E202" s="125">
        <f>연결_월별결산!F201</f>
        <v>0</v>
      </c>
      <c r="F202" s="126">
        <f t="shared" si="3"/>
        <v>0</v>
      </c>
    </row>
    <row r="203" spans="2:6" ht="20.100000000000001" hidden="1" customHeight="1">
      <c r="B203" s="115" t="str">
        <f>IF(COUNTIF($C$8:C203,C203)&gt;1,"",C203)</f>
        <v/>
      </c>
      <c r="C203" s="96">
        <f>연결_월별결산!C202</f>
        <v>0</v>
      </c>
      <c r="D203" s="107">
        <f>연결_월별결산!D202</f>
        <v>0</v>
      </c>
      <c r="E203" s="125">
        <f>연결_월별결산!F202</f>
        <v>0</v>
      </c>
      <c r="F203" s="126">
        <f t="shared" si="3"/>
        <v>0</v>
      </c>
    </row>
    <row r="204" spans="2:6" ht="20.100000000000001" hidden="1" customHeight="1">
      <c r="B204" s="115" t="str">
        <f>IF(COUNTIF($C$8:C204,C204)&gt;1,"",C204)</f>
        <v/>
      </c>
      <c r="C204" s="96">
        <f>연결_월별결산!C203</f>
        <v>0</v>
      </c>
      <c r="D204" s="107">
        <f>연결_월별결산!D203</f>
        <v>0</v>
      </c>
      <c r="E204" s="125">
        <f>연결_월별결산!F203</f>
        <v>0</v>
      </c>
      <c r="F204" s="126">
        <f t="shared" si="3"/>
        <v>0</v>
      </c>
    </row>
    <row r="205" spans="2:6" ht="20.100000000000001" hidden="1" customHeight="1">
      <c r="B205" s="115" t="str">
        <f>IF(COUNTIF($C$8:C205,C205)&gt;1,"",C205)</f>
        <v/>
      </c>
      <c r="C205" s="96">
        <f>연결_월별결산!C204</f>
        <v>0</v>
      </c>
      <c r="D205" s="107">
        <f>연결_월별결산!D204</f>
        <v>0</v>
      </c>
      <c r="E205" s="125">
        <f>연결_월별결산!F204</f>
        <v>0</v>
      </c>
      <c r="F205" s="126">
        <f t="shared" si="3"/>
        <v>0</v>
      </c>
    </row>
    <row r="206" spans="2:6" ht="20.100000000000001" hidden="1" customHeight="1">
      <c r="B206" s="115" t="str">
        <f>IF(COUNTIF($C$8:C206,C206)&gt;1,"",C206)</f>
        <v/>
      </c>
      <c r="C206" s="96">
        <f>연결_월별결산!C205</f>
        <v>0</v>
      </c>
      <c r="D206" s="107">
        <f>연결_월별결산!D205</f>
        <v>0</v>
      </c>
      <c r="E206" s="125">
        <f>연결_월별결산!F205</f>
        <v>0</v>
      </c>
      <c r="F206" s="126">
        <f t="shared" si="3"/>
        <v>0</v>
      </c>
    </row>
    <row r="207" spans="2:6" ht="20.100000000000001" hidden="1" customHeight="1">
      <c r="B207" s="115" t="str">
        <f>IF(COUNTIF($C$8:C207,C207)&gt;1,"",C207)</f>
        <v/>
      </c>
      <c r="C207" s="96">
        <f>연결_월별결산!C206</f>
        <v>0</v>
      </c>
      <c r="D207" s="107">
        <f>연결_월별결산!D206</f>
        <v>0</v>
      </c>
      <c r="E207" s="125">
        <f>연결_월별결산!F206</f>
        <v>0</v>
      </c>
      <c r="F207" s="126">
        <f t="shared" si="3"/>
        <v>0</v>
      </c>
    </row>
    <row r="208" spans="2:6" ht="20.100000000000001" hidden="1" customHeight="1">
      <c r="B208" s="115" t="str">
        <f>IF(COUNTIF($C$8:C208,C208)&gt;1,"",C208)</f>
        <v/>
      </c>
      <c r="C208" s="96">
        <f>연결_월별결산!C207</f>
        <v>0</v>
      </c>
      <c r="D208" s="107">
        <f>연결_월별결산!D207</f>
        <v>0</v>
      </c>
      <c r="E208" s="125">
        <f>연결_월별결산!F207</f>
        <v>0</v>
      </c>
      <c r="F208" s="126">
        <f t="shared" si="3"/>
        <v>0</v>
      </c>
    </row>
    <row r="209" spans="2:6" ht="20.100000000000001" hidden="1" customHeight="1">
      <c r="B209" s="115" t="str">
        <f>IF(COUNTIF($C$8:C209,C209)&gt;1,"",C209)</f>
        <v/>
      </c>
      <c r="C209" s="96">
        <f>연결_월별결산!C208</f>
        <v>0</v>
      </c>
      <c r="D209" s="107">
        <f>연결_월별결산!D208</f>
        <v>0</v>
      </c>
      <c r="E209" s="125">
        <f>연결_월별결산!F208</f>
        <v>0</v>
      </c>
      <c r="F209" s="126">
        <f t="shared" si="3"/>
        <v>0</v>
      </c>
    </row>
    <row r="210" spans="2:6" ht="20.100000000000001" hidden="1" customHeight="1">
      <c r="B210" s="115" t="str">
        <f>IF(COUNTIF($C$8:C210,C210)&gt;1,"",C210)</f>
        <v/>
      </c>
      <c r="C210" s="96">
        <f>연결_월별결산!C209</f>
        <v>0</v>
      </c>
      <c r="D210" s="107">
        <f>연결_월별결산!D209</f>
        <v>0</v>
      </c>
      <c r="E210" s="125">
        <f>연결_월별결산!F209</f>
        <v>0</v>
      </c>
      <c r="F210" s="126">
        <f t="shared" si="3"/>
        <v>0</v>
      </c>
    </row>
    <row r="211" spans="2:6" ht="20.100000000000001" hidden="1" customHeight="1">
      <c r="B211" s="115" t="str">
        <f>IF(COUNTIF($C$8:C211,C211)&gt;1,"",C211)</f>
        <v/>
      </c>
      <c r="C211" s="96">
        <f>연결_월별결산!C210</f>
        <v>0</v>
      </c>
      <c r="D211" s="107">
        <f>연결_월별결산!D210</f>
        <v>0</v>
      </c>
      <c r="E211" s="125">
        <f>연결_월별결산!F210</f>
        <v>0</v>
      </c>
      <c r="F211" s="126">
        <f t="shared" si="3"/>
        <v>0</v>
      </c>
    </row>
    <row r="212" spans="2:6" ht="20.100000000000001" hidden="1" customHeight="1">
      <c r="B212" s="115" t="str">
        <f>IF(COUNTIF($C$8:C212,C212)&gt;1,"",C212)</f>
        <v/>
      </c>
      <c r="C212" s="96">
        <f>연결_월별결산!C211</f>
        <v>0</v>
      </c>
      <c r="D212" s="107">
        <f>연결_월별결산!D211</f>
        <v>0</v>
      </c>
      <c r="E212" s="125">
        <f>연결_월별결산!F211</f>
        <v>0</v>
      </c>
      <c r="F212" s="126">
        <f t="shared" si="3"/>
        <v>0</v>
      </c>
    </row>
    <row r="213" spans="2:6" ht="20.100000000000001" hidden="1" customHeight="1">
      <c r="B213" s="115" t="str">
        <f>IF(COUNTIF($C$8:C213,C213)&gt;1,"",C213)</f>
        <v/>
      </c>
      <c r="C213" s="96">
        <f>연결_월별결산!C212</f>
        <v>0</v>
      </c>
      <c r="D213" s="107">
        <f>연결_월별결산!D212</f>
        <v>0</v>
      </c>
      <c r="E213" s="125">
        <f>연결_월별결산!F212</f>
        <v>0</v>
      </c>
      <c r="F213" s="126">
        <f t="shared" si="3"/>
        <v>0</v>
      </c>
    </row>
    <row r="214" spans="2:6" ht="20.100000000000001" hidden="1" customHeight="1">
      <c r="B214" s="115" t="str">
        <f>IF(COUNTIF($C$8:C214,C214)&gt;1,"",C214)</f>
        <v/>
      </c>
      <c r="C214" s="96">
        <f>연결_월별결산!C213</f>
        <v>0</v>
      </c>
      <c r="D214" s="107">
        <f>연결_월별결산!D213</f>
        <v>0</v>
      </c>
      <c r="E214" s="125">
        <f>연결_월별결산!F213</f>
        <v>0</v>
      </c>
      <c r="F214" s="126">
        <f t="shared" si="3"/>
        <v>0</v>
      </c>
    </row>
    <row r="215" spans="2:6" ht="20.100000000000001" hidden="1" customHeight="1">
      <c r="B215" s="115" t="str">
        <f>IF(COUNTIF($C$8:C215,C215)&gt;1,"",C215)</f>
        <v/>
      </c>
      <c r="C215" s="96">
        <f>연결_월별결산!C214</f>
        <v>0</v>
      </c>
      <c r="D215" s="107">
        <f>연결_월별결산!D214</f>
        <v>0</v>
      </c>
      <c r="E215" s="125">
        <f>연결_월별결산!F214</f>
        <v>0</v>
      </c>
      <c r="F215" s="126">
        <f t="shared" si="3"/>
        <v>0</v>
      </c>
    </row>
    <row r="216" spans="2:6" ht="20.100000000000001" hidden="1" customHeight="1">
      <c r="B216" s="115" t="str">
        <f>IF(COUNTIF($C$8:C216,C216)&gt;1,"",C216)</f>
        <v/>
      </c>
      <c r="C216" s="96">
        <f>연결_월별결산!C215</f>
        <v>0</v>
      </c>
      <c r="D216" s="107">
        <f>연결_월별결산!D215</f>
        <v>0</v>
      </c>
      <c r="E216" s="125">
        <f>연결_월별결산!F215</f>
        <v>0</v>
      </c>
      <c r="F216" s="126">
        <f t="shared" si="3"/>
        <v>0</v>
      </c>
    </row>
    <row r="217" spans="2:6" ht="20.100000000000001" hidden="1" customHeight="1">
      <c r="B217" s="115" t="str">
        <f>IF(COUNTIF($C$8:C217,C217)&gt;1,"",C217)</f>
        <v/>
      </c>
      <c r="C217" s="96">
        <f>연결_월별결산!C216</f>
        <v>0</v>
      </c>
      <c r="D217" s="107">
        <f>연결_월별결산!D216</f>
        <v>0</v>
      </c>
      <c r="E217" s="125">
        <f>연결_월별결산!F216</f>
        <v>0</v>
      </c>
      <c r="F217" s="126">
        <f t="shared" si="3"/>
        <v>0</v>
      </c>
    </row>
    <row r="218" spans="2:6" ht="20.100000000000001" hidden="1" customHeight="1">
      <c r="B218" s="115" t="str">
        <f>IF(COUNTIF($C$8:C218,C218)&gt;1,"",C218)</f>
        <v/>
      </c>
      <c r="C218" s="96">
        <f>연결_월별결산!C217</f>
        <v>0</v>
      </c>
      <c r="D218" s="107">
        <f>연결_월별결산!D217</f>
        <v>0</v>
      </c>
      <c r="E218" s="125">
        <f>연결_월별결산!F217</f>
        <v>0</v>
      </c>
      <c r="F218" s="126">
        <f t="shared" si="3"/>
        <v>0</v>
      </c>
    </row>
    <row r="219" spans="2:6" ht="20.100000000000001" hidden="1" customHeight="1">
      <c r="B219" s="115" t="str">
        <f>IF(COUNTIF($C$8:C219,C219)&gt;1,"",C219)</f>
        <v/>
      </c>
      <c r="C219" s="96">
        <f>연결_월별결산!C218</f>
        <v>0</v>
      </c>
      <c r="D219" s="107">
        <f>연결_월별결산!D218</f>
        <v>0</v>
      </c>
      <c r="E219" s="125">
        <f>연결_월별결산!F218</f>
        <v>0</v>
      </c>
      <c r="F219" s="126">
        <f t="shared" si="3"/>
        <v>0</v>
      </c>
    </row>
    <row r="220" spans="2:6" ht="20.100000000000001" hidden="1" customHeight="1">
      <c r="B220" s="115" t="str">
        <f>IF(COUNTIF($C$8:C220,C220)&gt;1,"",C220)</f>
        <v/>
      </c>
      <c r="C220" s="96">
        <f>연결_월별결산!C219</f>
        <v>0</v>
      </c>
      <c r="D220" s="107">
        <f>연결_월별결산!D219</f>
        <v>0</v>
      </c>
      <c r="E220" s="125">
        <f>연결_월별결산!F219</f>
        <v>0</v>
      </c>
      <c r="F220" s="126">
        <f t="shared" si="3"/>
        <v>0</v>
      </c>
    </row>
    <row r="221" spans="2:6" ht="20.100000000000001" hidden="1" customHeight="1">
      <c r="B221" s="115" t="str">
        <f>IF(COUNTIF($C$8:C221,C221)&gt;1,"",C221)</f>
        <v/>
      </c>
      <c r="C221" s="96">
        <f>연결_월별결산!C220</f>
        <v>0</v>
      </c>
      <c r="D221" s="107">
        <f>연결_월별결산!D220</f>
        <v>0</v>
      </c>
      <c r="E221" s="125">
        <f>연결_월별결산!F220</f>
        <v>0</v>
      </c>
      <c r="F221" s="126">
        <f t="shared" si="3"/>
        <v>0</v>
      </c>
    </row>
    <row r="222" spans="2:6" ht="20.100000000000001" hidden="1" customHeight="1">
      <c r="B222" s="115" t="str">
        <f>IF(COUNTIF($C$8:C222,C222)&gt;1,"",C222)</f>
        <v/>
      </c>
      <c r="C222" s="96">
        <f>연결_월별결산!C221</f>
        <v>0</v>
      </c>
      <c r="D222" s="107">
        <f>연결_월별결산!D221</f>
        <v>0</v>
      </c>
      <c r="E222" s="125">
        <f>연결_월별결산!F221</f>
        <v>0</v>
      </c>
      <c r="F222" s="126">
        <f t="shared" si="3"/>
        <v>0</v>
      </c>
    </row>
    <row r="223" spans="2:6" ht="20.100000000000001" hidden="1" customHeight="1">
      <c r="B223" s="115" t="str">
        <f>IF(COUNTIF($C$8:C223,C223)&gt;1,"",C223)</f>
        <v/>
      </c>
      <c r="C223" s="96">
        <f>연결_월별결산!C222</f>
        <v>0</v>
      </c>
      <c r="D223" s="107">
        <f>연결_월별결산!D222</f>
        <v>0</v>
      </c>
      <c r="E223" s="125">
        <f>연결_월별결산!F222</f>
        <v>0</v>
      </c>
      <c r="F223" s="126">
        <f t="shared" si="3"/>
        <v>0</v>
      </c>
    </row>
    <row r="224" spans="2:6" ht="20.100000000000001" hidden="1" customHeight="1">
      <c r="B224" s="115" t="str">
        <f>IF(COUNTIF($C$8:C224,C224)&gt;1,"",C224)</f>
        <v/>
      </c>
      <c r="C224" s="96">
        <f>연결_월별결산!C223</f>
        <v>0</v>
      </c>
      <c r="D224" s="107">
        <f>연결_월별결산!D223</f>
        <v>0</v>
      </c>
      <c r="E224" s="125">
        <f>연결_월별결산!F223</f>
        <v>0</v>
      </c>
      <c r="F224" s="126">
        <f t="shared" si="3"/>
        <v>0</v>
      </c>
    </row>
    <row r="225" spans="2:6" ht="20.100000000000001" hidden="1" customHeight="1">
      <c r="B225" s="115" t="str">
        <f>IF(COUNTIF($C$8:C225,C225)&gt;1,"",C225)</f>
        <v/>
      </c>
      <c r="C225" s="96">
        <f>연결_월별결산!C224</f>
        <v>0</v>
      </c>
      <c r="D225" s="107">
        <f>연결_월별결산!D224</f>
        <v>0</v>
      </c>
      <c r="E225" s="125">
        <f>연결_월별결산!F224</f>
        <v>0</v>
      </c>
      <c r="F225" s="126">
        <f t="shared" si="3"/>
        <v>0</v>
      </c>
    </row>
    <row r="226" spans="2:6" ht="20.100000000000001" hidden="1" customHeight="1">
      <c r="B226" s="115" t="str">
        <f>IF(COUNTIF($C$8:C226,C226)&gt;1,"",C226)</f>
        <v/>
      </c>
      <c r="C226" s="96">
        <f>연결_월별결산!C225</f>
        <v>0</v>
      </c>
      <c r="D226" s="107">
        <f>연결_월별결산!D225</f>
        <v>0</v>
      </c>
      <c r="E226" s="125">
        <f>연결_월별결산!F225</f>
        <v>0</v>
      </c>
      <c r="F226" s="126">
        <f t="shared" si="3"/>
        <v>0</v>
      </c>
    </row>
    <row r="227" spans="2:6" ht="20.100000000000001" hidden="1" customHeight="1">
      <c r="B227" s="115" t="str">
        <f>IF(COUNTIF($C$8:C227,C227)&gt;1,"",C227)</f>
        <v/>
      </c>
      <c r="C227" s="96">
        <f>연결_월별결산!C226</f>
        <v>0</v>
      </c>
      <c r="D227" s="107">
        <f>연결_월별결산!D226</f>
        <v>0</v>
      </c>
      <c r="E227" s="125">
        <f>연결_월별결산!F226</f>
        <v>0</v>
      </c>
      <c r="F227" s="126">
        <f t="shared" si="3"/>
        <v>0</v>
      </c>
    </row>
    <row r="228" spans="2:6" ht="20.100000000000001" hidden="1" customHeight="1">
      <c r="B228" s="115" t="str">
        <f>IF(COUNTIF($C$8:C228,C228)&gt;1,"",C228)</f>
        <v/>
      </c>
      <c r="C228" s="96">
        <f>연결_월별결산!C227</f>
        <v>0</v>
      </c>
      <c r="D228" s="107">
        <f>연결_월별결산!D227</f>
        <v>0</v>
      </c>
      <c r="E228" s="125">
        <f>연결_월별결산!F227</f>
        <v>0</v>
      </c>
      <c r="F228" s="126">
        <f t="shared" si="3"/>
        <v>0</v>
      </c>
    </row>
    <row r="229" spans="2:6" ht="20.100000000000001" hidden="1" customHeight="1">
      <c r="B229" s="115" t="str">
        <f>IF(COUNTIF($C$8:C229,C229)&gt;1,"",C229)</f>
        <v/>
      </c>
      <c r="C229" s="96">
        <f>연결_월별결산!C228</f>
        <v>0</v>
      </c>
      <c r="D229" s="107">
        <f>연결_월별결산!D228</f>
        <v>0</v>
      </c>
      <c r="E229" s="125">
        <f>연결_월별결산!F228</f>
        <v>0</v>
      </c>
      <c r="F229" s="126">
        <f t="shared" si="3"/>
        <v>0</v>
      </c>
    </row>
    <row r="230" spans="2:6" ht="20.100000000000001" hidden="1" customHeight="1">
      <c r="B230" s="115" t="str">
        <f>IF(COUNTIF($C$8:C230,C230)&gt;1,"",C230)</f>
        <v/>
      </c>
      <c r="C230" s="96">
        <f>연결_월별결산!C229</f>
        <v>0</v>
      </c>
      <c r="D230" s="107">
        <f>연결_월별결산!D229</f>
        <v>0</v>
      </c>
      <c r="E230" s="125">
        <f>연결_월별결산!F229</f>
        <v>0</v>
      </c>
      <c r="F230" s="126">
        <f t="shared" si="3"/>
        <v>0</v>
      </c>
    </row>
    <row r="231" spans="2:6" ht="20.100000000000001" hidden="1" customHeight="1">
      <c r="B231" s="115" t="str">
        <f>IF(COUNTIF($C$8:C231,C231)&gt;1,"",C231)</f>
        <v/>
      </c>
      <c r="C231" s="96">
        <f>연결_월별결산!C230</f>
        <v>0</v>
      </c>
      <c r="D231" s="107">
        <f>연결_월별결산!D230</f>
        <v>0</v>
      </c>
      <c r="E231" s="125">
        <f>연결_월별결산!F230</f>
        <v>0</v>
      </c>
      <c r="F231" s="126">
        <f t="shared" si="3"/>
        <v>0</v>
      </c>
    </row>
    <row r="232" spans="2:6" ht="20.100000000000001" hidden="1" customHeight="1">
      <c r="B232" s="115" t="str">
        <f>IF(COUNTIF($C$8:C232,C232)&gt;1,"",C232)</f>
        <v/>
      </c>
      <c r="C232" s="96">
        <f>연결_월별결산!C231</f>
        <v>0</v>
      </c>
      <c r="D232" s="107">
        <f>연결_월별결산!D231</f>
        <v>0</v>
      </c>
      <c r="E232" s="125">
        <f>연결_월별결산!F231</f>
        <v>0</v>
      </c>
      <c r="F232" s="126">
        <f t="shared" si="3"/>
        <v>0</v>
      </c>
    </row>
    <row r="233" spans="2:6" ht="20.100000000000001" hidden="1" customHeight="1">
      <c r="B233" s="115" t="str">
        <f>IF(COUNTIF($C$8:C233,C233)&gt;1,"",C233)</f>
        <v/>
      </c>
      <c r="C233" s="96">
        <f>연결_월별결산!C232</f>
        <v>0</v>
      </c>
      <c r="D233" s="107">
        <f>연결_월별결산!D232</f>
        <v>0</v>
      </c>
      <c r="E233" s="125">
        <f>연결_월별결산!F232</f>
        <v>0</v>
      </c>
      <c r="F233" s="126">
        <f t="shared" si="3"/>
        <v>0</v>
      </c>
    </row>
    <row r="234" spans="2:6" ht="20.100000000000001" hidden="1" customHeight="1">
      <c r="B234" s="115" t="str">
        <f>IF(COUNTIF($C$8:C234,C234)&gt;1,"",C234)</f>
        <v/>
      </c>
      <c r="C234" s="96">
        <f>연결_월별결산!C233</f>
        <v>0</v>
      </c>
      <c r="D234" s="107">
        <f>연결_월별결산!D233</f>
        <v>0</v>
      </c>
      <c r="E234" s="125">
        <f>연결_월별결산!F233</f>
        <v>0</v>
      </c>
      <c r="F234" s="126">
        <f t="shared" si="3"/>
        <v>0</v>
      </c>
    </row>
    <row r="235" spans="2:6" ht="20.100000000000001" hidden="1" customHeight="1">
      <c r="B235" s="115" t="str">
        <f>IF(COUNTIF($C$8:C235,C235)&gt;1,"",C235)</f>
        <v/>
      </c>
      <c r="C235" s="96">
        <f>연결_월별결산!C234</f>
        <v>0</v>
      </c>
      <c r="D235" s="107">
        <f>연결_월별결산!D234</f>
        <v>0</v>
      </c>
      <c r="E235" s="125">
        <f>연결_월별결산!F234</f>
        <v>0</v>
      </c>
      <c r="F235" s="126">
        <f t="shared" si="3"/>
        <v>0</v>
      </c>
    </row>
    <row r="236" spans="2:6" ht="20.100000000000001" hidden="1" customHeight="1">
      <c r="B236" s="115" t="str">
        <f>IF(COUNTIF($C$8:C236,C236)&gt;1,"",C236)</f>
        <v/>
      </c>
      <c r="C236" s="96">
        <f>연결_월별결산!C235</f>
        <v>0</v>
      </c>
      <c r="D236" s="107">
        <f>연결_월별결산!D235</f>
        <v>0</v>
      </c>
      <c r="E236" s="125">
        <f>연결_월별결산!F235</f>
        <v>0</v>
      </c>
      <c r="F236" s="126">
        <f t="shared" si="3"/>
        <v>0</v>
      </c>
    </row>
    <row r="237" spans="2:6" ht="20.100000000000001" hidden="1" customHeight="1">
      <c r="B237" s="115" t="str">
        <f>IF(COUNTIF($C$8:C237,C237)&gt;1,"",C237)</f>
        <v/>
      </c>
      <c r="C237" s="96">
        <f>연결_월별결산!C236</f>
        <v>0</v>
      </c>
      <c r="D237" s="107">
        <f>연결_월별결산!D236</f>
        <v>0</v>
      </c>
      <c r="E237" s="125">
        <f>연결_월별결산!F236</f>
        <v>0</v>
      </c>
      <c r="F237" s="126">
        <f t="shared" si="3"/>
        <v>0</v>
      </c>
    </row>
    <row r="238" spans="2:6" ht="20.100000000000001" hidden="1" customHeight="1">
      <c r="B238" s="115" t="str">
        <f>IF(COUNTIF($C$8:C238,C238)&gt;1,"",C238)</f>
        <v/>
      </c>
      <c r="C238" s="96">
        <f>연결_월별결산!C237</f>
        <v>0</v>
      </c>
      <c r="D238" s="107">
        <f>연결_월별결산!D237</f>
        <v>0</v>
      </c>
      <c r="E238" s="125">
        <f>연결_월별결산!F237</f>
        <v>0</v>
      </c>
      <c r="F238" s="126">
        <f t="shared" si="3"/>
        <v>0</v>
      </c>
    </row>
    <row r="239" spans="2:6" ht="20.100000000000001" hidden="1" customHeight="1">
      <c r="B239" s="115" t="str">
        <f>IF(COUNTIF($C$8:C239,C239)&gt;1,"",C239)</f>
        <v/>
      </c>
      <c r="C239" s="96">
        <f>연결_월별결산!C238</f>
        <v>0</v>
      </c>
      <c r="D239" s="107">
        <f>연결_월별결산!D238</f>
        <v>0</v>
      </c>
      <c r="E239" s="125">
        <f>연결_월별결산!F238</f>
        <v>0</v>
      </c>
      <c r="F239" s="126">
        <f t="shared" si="3"/>
        <v>0</v>
      </c>
    </row>
    <row r="240" spans="2:6" ht="20.100000000000001" hidden="1" customHeight="1">
      <c r="B240" s="115" t="str">
        <f>IF(COUNTIF($C$8:C240,C240)&gt;1,"",C240)</f>
        <v/>
      </c>
      <c r="C240" s="96">
        <f>연결_월별결산!C239</f>
        <v>0</v>
      </c>
      <c r="D240" s="107">
        <f>연결_월별결산!D239</f>
        <v>0</v>
      </c>
      <c r="E240" s="125">
        <f>연결_월별결산!F239</f>
        <v>0</v>
      </c>
      <c r="F240" s="126">
        <f t="shared" si="3"/>
        <v>0</v>
      </c>
    </row>
    <row r="241" spans="2:6" ht="20.100000000000001" hidden="1" customHeight="1">
      <c r="B241" s="115" t="str">
        <f>IF(COUNTIF($C$8:C241,C241)&gt;1,"",C241)</f>
        <v/>
      </c>
      <c r="C241" s="96">
        <f>연결_월별결산!C240</f>
        <v>0</v>
      </c>
      <c r="D241" s="107">
        <f>연결_월별결산!D240</f>
        <v>0</v>
      </c>
      <c r="E241" s="125">
        <f>연결_월별결산!F240</f>
        <v>0</v>
      </c>
      <c r="F241" s="126">
        <f t="shared" si="3"/>
        <v>0</v>
      </c>
    </row>
    <row r="242" spans="2:6" ht="20.100000000000001" hidden="1" customHeight="1">
      <c r="B242" s="115" t="str">
        <f>IF(COUNTIF($C$8:C242,C242)&gt;1,"",C242)</f>
        <v/>
      </c>
      <c r="C242" s="96">
        <f>연결_월별결산!C241</f>
        <v>0</v>
      </c>
      <c r="D242" s="107">
        <f>연결_월별결산!D241</f>
        <v>0</v>
      </c>
      <c r="E242" s="125">
        <f>연결_월별결산!F241</f>
        <v>0</v>
      </c>
      <c r="F242" s="126">
        <f t="shared" si="3"/>
        <v>0</v>
      </c>
    </row>
    <row r="243" spans="2:6" ht="20.100000000000001" hidden="1" customHeight="1">
      <c r="B243" s="115" t="str">
        <f>IF(COUNTIF($C$8:C243,C243)&gt;1,"",C243)</f>
        <v/>
      </c>
      <c r="C243" s="96">
        <f>연결_월별결산!C242</f>
        <v>0</v>
      </c>
      <c r="D243" s="107">
        <f>연결_월별결산!D242</f>
        <v>0</v>
      </c>
      <c r="E243" s="125">
        <f>연결_월별결산!F242</f>
        <v>0</v>
      </c>
      <c r="F243" s="126">
        <f t="shared" si="3"/>
        <v>0</v>
      </c>
    </row>
    <row r="244" spans="2:6" ht="20.100000000000001" hidden="1" customHeight="1">
      <c r="B244" s="115" t="str">
        <f>IF(COUNTIF($C$8:C244,C244)&gt;1,"",C244)</f>
        <v/>
      </c>
      <c r="C244" s="96">
        <f>연결_월별결산!C243</f>
        <v>0</v>
      </c>
      <c r="D244" s="107">
        <f>연결_월별결산!D243</f>
        <v>0</v>
      </c>
      <c r="E244" s="125">
        <f>연결_월별결산!F243</f>
        <v>0</v>
      </c>
      <c r="F244" s="126">
        <f t="shared" si="3"/>
        <v>0</v>
      </c>
    </row>
    <row r="245" spans="2:6" ht="20.100000000000001" hidden="1" customHeight="1">
      <c r="B245" s="115" t="str">
        <f>IF(COUNTIF($C$8:C245,C245)&gt;1,"",C245)</f>
        <v/>
      </c>
      <c r="C245" s="96">
        <f>연결_월별결산!C244</f>
        <v>0</v>
      </c>
      <c r="D245" s="107">
        <f>연결_월별결산!D244</f>
        <v>0</v>
      </c>
      <c r="E245" s="125">
        <f>연결_월별결산!F244</f>
        <v>0</v>
      </c>
      <c r="F245" s="126">
        <f t="shared" si="3"/>
        <v>0</v>
      </c>
    </row>
    <row r="246" spans="2:6" ht="20.100000000000001" hidden="1" customHeight="1">
      <c r="B246" s="115" t="str">
        <f>IF(COUNTIF($C$8:C246,C246)&gt;1,"",C246)</f>
        <v/>
      </c>
      <c r="C246" s="96">
        <f>연결_월별결산!C245</f>
        <v>0</v>
      </c>
      <c r="D246" s="107">
        <f>연결_월별결산!D245</f>
        <v>0</v>
      </c>
      <c r="E246" s="125">
        <f>연결_월별결산!F245</f>
        <v>0</v>
      </c>
      <c r="F246" s="126">
        <f t="shared" si="3"/>
        <v>0</v>
      </c>
    </row>
    <row r="247" spans="2:6" ht="20.100000000000001" hidden="1" customHeight="1">
      <c r="B247" s="115" t="str">
        <f>IF(COUNTIF($C$8:C247,C247)&gt;1,"",C247)</f>
        <v/>
      </c>
      <c r="C247" s="96">
        <f>연결_월별결산!C246</f>
        <v>0</v>
      </c>
      <c r="D247" s="107">
        <f>연결_월별결산!D246</f>
        <v>0</v>
      </c>
      <c r="E247" s="125">
        <f>연결_월별결산!F246</f>
        <v>0</v>
      </c>
      <c r="F247" s="126">
        <f t="shared" si="3"/>
        <v>0</v>
      </c>
    </row>
    <row r="248" spans="2:6" ht="20.100000000000001" hidden="1" customHeight="1">
      <c r="B248" s="115" t="str">
        <f>IF(COUNTIF($C$8:C248,C248)&gt;1,"",C248)</f>
        <v/>
      </c>
      <c r="C248" s="96">
        <f>연결_월별결산!C247</f>
        <v>0</v>
      </c>
      <c r="D248" s="107">
        <f>연결_월별결산!D247</f>
        <v>0</v>
      </c>
      <c r="E248" s="125">
        <f>연결_월별결산!F247</f>
        <v>0</v>
      </c>
      <c r="F248" s="126">
        <f t="shared" si="3"/>
        <v>0</v>
      </c>
    </row>
    <row r="249" spans="2:6" ht="20.100000000000001" hidden="1" customHeight="1">
      <c r="B249" s="115" t="str">
        <f>IF(COUNTIF($C$8:C249,C249)&gt;1,"",C249)</f>
        <v/>
      </c>
      <c r="C249" s="96">
        <f>연결_월별결산!C248</f>
        <v>0</v>
      </c>
      <c r="D249" s="107">
        <f>연결_월별결산!D248</f>
        <v>0</v>
      </c>
      <c r="E249" s="125">
        <f>연결_월별결산!F248</f>
        <v>0</v>
      </c>
      <c r="F249" s="126">
        <f t="shared" si="3"/>
        <v>0</v>
      </c>
    </row>
    <row r="250" spans="2:6" ht="20.100000000000001" hidden="1" customHeight="1">
      <c r="B250" s="115" t="str">
        <f>IF(COUNTIF($C$8:C250,C250)&gt;1,"",C250)</f>
        <v/>
      </c>
      <c r="C250" s="96">
        <f>연결_월별결산!C249</f>
        <v>0</v>
      </c>
      <c r="D250" s="107">
        <f>연결_월별결산!D249</f>
        <v>0</v>
      </c>
      <c r="E250" s="125">
        <f>연결_월별결산!F249</f>
        <v>0</v>
      </c>
      <c r="F250" s="126">
        <f t="shared" si="3"/>
        <v>0</v>
      </c>
    </row>
    <row r="251" spans="2:6" ht="20.100000000000001" hidden="1" customHeight="1">
      <c r="B251" s="115" t="str">
        <f>IF(COUNTIF($C$8:C251,C251)&gt;1,"",C251)</f>
        <v/>
      </c>
      <c r="C251" s="96">
        <f>연결_월별결산!C250</f>
        <v>0</v>
      </c>
      <c r="D251" s="107">
        <f>연결_월별결산!D250</f>
        <v>0</v>
      </c>
      <c r="E251" s="125">
        <f>연결_월별결산!F250</f>
        <v>0</v>
      </c>
      <c r="F251" s="126">
        <f t="shared" si="3"/>
        <v>0</v>
      </c>
    </row>
    <row r="252" spans="2:6" ht="20.100000000000001" hidden="1" customHeight="1">
      <c r="B252" s="115" t="str">
        <f>IF(COUNTIF($C$8:C252,C252)&gt;1,"",C252)</f>
        <v/>
      </c>
      <c r="C252" s="96">
        <f>연결_월별결산!C251</f>
        <v>0</v>
      </c>
      <c r="D252" s="107">
        <f>연결_월별결산!D251</f>
        <v>0</v>
      </c>
      <c r="E252" s="125">
        <f>연결_월별결산!F251</f>
        <v>0</v>
      </c>
      <c r="F252" s="126">
        <f t="shared" si="3"/>
        <v>0</v>
      </c>
    </row>
    <row r="253" spans="2:6" ht="20.100000000000001" hidden="1" customHeight="1">
      <c r="B253" s="115" t="str">
        <f>IF(COUNTIF($C$8:C253,C253)&gt;1,"",C253)</f>
        <v/>
      </c>
      <c r="C253" s="96">
        <f>연결_월별결산!C252</f>
        <v>0</v>
      </c>
      <c r="D253" s="107">
        <f>연결_월별결산!D252</f>
        <v>0</v>
      </c>
      <c r="E253" s="125">
        <f>연결_월별결산!F252</f>
        <v>0</v>
      </c>
      <c r="F253" s="126">
        <f t="shared" si="3"/>
        <v>0</v>
      </c>
    </row>
    <row r="254" spans="2:6" ht="20.100000000000001" hidden="1" customHeight="1">
      <c r="B254" s="115" t="str">
        <f>IF(COUNTIF($C$8:C254,C254)&gt;1,"",C254)</f>
        <v/>
      </c>
      <c r="C254" s="96">
        <f>연결_월별결산!C253</f>
        <v>0</v>
      </c>
      <c r="D254" s="107">
        <f>연결_월별결산!D253</f>
        <v>0</v>
      </c>
      <c r="E254" s="125">
        <f>연결_월별결산!F253</f>
        <v>0</v>
      </c>
      <c r="F254" s="126">
        <f t="shared" si="3"/>
        <v>0</v>
      </c>
    </row>
    <row r="255" spans="2:6" ht="20.100000000000001" hidden="1" customHeight="1">
      <c r="B255" s="115" t="str">
        <f>IF(COUNTIF($C$8:C255,C255)&gt;1,"",C255)</f>
        <v/>
      </c>
      <c r="C255" s="96">
        <f>연결_월별결산!C254</f>
        <v>0</v>
      </c>
      <c r="D255" s="107">
        <f>연결_월별결산!D254</f>
        <v>0</v>
      </c>
      <c r="E255" s="125">
        <f>연결_월별결산!F254</f>
        <v>0</v>
      </c>
      <c r="F255" s="126">
        <f t="shared" si="3"/>
        <v>0</v>
      </c>
    </row>
    <row r="256" spans="2:6" ht="20.100000000000001" hidden="1" customHeight="1">
      <c r="B256" s="115" t="str">
        <f>IF(COUNTIF($C$8:C256,C256)&gt;1,"",C256)</f>
        <v/>
      </c>
      <c r="C256" s="96">
        <f>연결_월별결산!C255</f>
        <v>0</v>
      </c>
      <c r="D256" s="107">
        <f>연결_월별결산!D255</f>
        <v>0</v>
      </c>
      <c r="E256" s="125">
        <f>연결_월별결산!F255</f>
        <v>0</v>
      </c>
      <c r="F256" s="126">
        <f t="shared" si="3"/>
        <v>0</v>
      </c>
    </row>
    <row r="257" spans="2:6" ht="20.100000000000001" hidden="1" customHeight="1">
      <c r="B257" s="115" t="str">
        <f>IF(COUNTIF($C$8:C257,C257)&gt;1,"",C257)</f>
        <v/>
      </c>
      <c r="C257" s="96">
        <f>연결_월별결산!C256</f>
        <v>0</v>
      </c>
      <c r="D257" s="107">
        <f>연결_월별결산!D256</f>
        <v>0</v>
      </c>
      <c r="E257" s="125">
        <f>연결_월별결산!F256</f>
        <v>0</v>
      </c>
      <c r="F257" s="126">
        <f t="shared" si="3"/>
        <v>0</v>
      </c>
    </row>
    <row r="258" spans="2:6" ht="20.100000000000001" hidden="1" customHeight="1">
      <c r="B258" s="115" t="str">
        <f>IF(COUNTIF($C$8:C258,C258)&gt;1,"",C258)</f>
        <v/>
      </c>
      <c r="C258" s="96">
        <f>연결_월별결산!C257</f>
        <v>0</v>
      </c>
      <c r="D258" s="107">
        <f>연결_월별결산!D257</f>
        <v>0</v>
      </c>
      <c r="E258" s="125">
        <f>연결_월별결산!F257</f>
        <v>0</v>
      </c>
      <c r="F258" s="126">
        <f t="shared" si="3"/>
        <v>0</v>
      </c>
    </row>
    <row r="259" spans="2:6" ht="20.100000000000001" hidden="1" customHeight="1">
      <c r="B259" s="115" t="str">
        <f>IF(COUNTIF($C$8:C259,C259)&gt;1,"",C259)</f>
        <v/>
      </c>
      <c r="C259" s="96">
        <f>연결_월별결산!C258</f>
        <v>0</v>
      </c>
      <c r="D259" s="107">
        <f>연결_월별결산!D258</f>
        <v>0</v>
      </c>
      <c r="E259" s="125">
        <f>연결_월별결산!F258</f>
        <v>0</v>
      </c>
      <c r="F259" s="126">
        <f t="shared" si="3"/>
        <v>0</v>
      </c>
    </row>
    <row r="260" spans="2:6" ht="20.100000000000001" hidden="1" customHeight="1">
      <c r="B260" s="115" t="str">
        <f>IF(COUNTIF($C$8:C260,C260)&gt;1,"",C260)</f>
        <v/>
      </c>
      <c r="C260" s="96">
        <f>연결_월별결산!C259</f>
        <v>0</v>
      </c>
      <c r="D260" s="107">
        <f>연결_월별결산!D259</f>
        <v>0</v>
      </c>
      <c r="E260" s="125">
        <f>연결_월별결산!F259</f>
        <v>0</v>
      </c>
      <c r="F260" s="126">
        <f t="shared" si="3"/>
        <v>0</v>
      </c>
    </row>
    <row r="261" spans="2:6" ht="20.100000000000001" hidden="1" customHeight="1">
      <c r="B261" s="115" t="str">
        <f>IF(COUNTIF($C$8:C261,C261)&gt;1,"",C261)</f>
        <v/>
      </c>
      <c r="C261" s="96">
        <f>연결_월별결산!C260</f>
        <v>0</v>
      </c>
      <c r="D261" s="107">
        <f>연결_월별결산!D260</f>
        <v>0</v>
      </c>
      <c r="E261" s="125">
        <f>연결_월별결산!F260</f>
        <v>0</v>
      </c>
      <c r="F261" s="126">
        <f t="shared" si="3"/>
        <v>0</v>
      </c>
    </row>
    <row r="262" spans="2:6" ht="20.100000000000001" hidden="1" customHeight="1">
      <c r="B262" s="115" t="str">
        <f>IF(COUNTIF($C$8:C262,C262)&gt;1,"",C262)</f>
        <v/>
      </c>
      <c r="C262" s="96">
        <f>연결_월별결산!C261</f>
        <v>0</v>
      </c>
      <c r="D262" s="107">
        <f>연결_월별결산!D261</f>
        <v>0</v>
      </c>
      <c r="E262" s="125">
        <f>연결_월별결산!F261</f>
        <v>0</v>
      </c>
      <c r="F262" s="126">
        <f t="shared" si="3"/>
        <v>0</v>
      </c>
    </row>
    <row r="263" spans="2:6" ht="20.100000000000001" hidden="1" customHeight="1">
      <c r="B263" s="115" t="str">
        <f>IF(COUNTIF($C$8:C263,C263)&gt;1,"",C263)</f>
        <v/>
      </c>
      <c r="C263" s="96">
        <f>연결_월별결산!C262</f>
        <v>0</v>
      </c>
      <c r="D263" s="107">
        <f>연결_월별결산!D262</f>
        <v>0</v>
      </c>
      <c r="E263" s="125">
        <f>연결_월별결산!F262</f>
        <v>0</v>
      </c>
      <c r="F263" s="126">
        <f t="shared" si="3"/>
        <v>0</v>
      </c>
    </row>
    <row r="264" spans="2:6" ht="20.100000000000001" hidden="1" customHeight="1">
      <c r="B264" s="115" t="str">
        <f>IF(COUNTIF($C$8:C264,C264)&gt;1,"",C264)</f>
        <v/>
      </c>
      <c r="C264" s="96">
        <f>연결_월별결산!C263</f>
        <v>0</v>
      </c>
      <c r="D264" s="107">
        <f>연결_월별결산!D263</f>
        <v>0</v>
      </c>
      <c r="E264" s="125">
        <f>연결_월별결산!F263</f>
        <v>0</v>
      </c>
      <c r="F264" s="126">
        <f t="shared" si="3"/>
        <v>0</v>
      </c>
    </row>
    <row r="265" spans="2:6" ht="20.100000000000001" hidden="1" customHeight="1">
      <c r="B265" s="115" t="str">
        <f>IF(COUNTIF($C$8:C265,C265)&gt;1,"",C265)</f>
        <v/>
      </c>
      <c r="C265" s="96">
        <f>연결_월별결산!C264</f>
        <v>0</v>
      </c>
      <c r="D265" s="107">
        <f>연결_월별결산!D264</f>
        <v>0</v>
      </c>
      <c r="E265" s="125">
        <f>연결_월별결산!F264</f>
        <v>0</v>
      </c>
      <c r="F265" s="126">
        <f t="shared" ref="F265:F328" si="4">SUMIF($C$8:$C$1084,B265,$E$8:$E$1084)</f>
        <v>0</v>
      </c>
    </row>
    <row r="266" spans="2:6" ht="20.100000000000001" hidden="1" customHeight="1">
      <c r="B266" s="115" t="str">
        <f>IF(COUNTIF($C$8:C266,C266)&gt;1,"",C266)</f>
        <v/>
      </c>
      <c r="C266" s="96">
        <f>연결_월별결산!C265</f>
        <v>0</v>
      </c>
      <c r="D266" s="107">
        <f>연결_월별결산!D265</f>
        <v>0</v>
      </c>
      <c r="E266" s="125">
        <f>연결_월별결산!F265</f>
        <v>0</v>
      </c>
      <c r="F266" s="126">
        <f t="shared" si="4"/>
        <v>0</v>
      </c>
    </row>
    <row r="267" spans="2:6" ht="20.100000000000001" hidden="1" customHeight="1">
      <c r="B267" s="115" t="str">
        <f>IF(COUNTIF($C$8:C267,C267)&gt;1,"",C267)</f>
        <v/>
      </c>
      <c r="C267" s="96">
        <f>연결_월별결산!C266</f>
        <v>0</v>
      </c>
      <c r="D267" s="107">
        <f>연결_월별결산!D266</f>
        <v>0</v>
      </c>
      <c r="E267" s="125">
        <f>연결_월별결산!F266</f>
        <v>0</v>
      </c>
      <c r="F267" s="126">
        <f t="shared" si="4"/>
        <v>0</v>
      </c>
    </row>
    <row r="268" spans="2:6" ht="20.100000000000001" hidden="1" customHeight="1">
      <c r="B268" s="115" t="str">
        <f>IF(COUNTIF($C$8:C268,C268)&gt;1,"",C268)</f>
        <v/>
      </c>
      <c r="C268" s="96">
        <f>연결_월별결산!C267</f>
        <v>0</v>
      </c>
      <c r="D268" s="107">
        <f>연결_월별결산!D267</f>
        <v>0</v>
      </c>
      <c r="E268" s="125">
        <f>연결_월별결산!F267</f>
        <v>0</v>
      </c>
      <c r="F268" s="126">
        <f t="shared" si="4"/>
        <v>0</v>
      </c>
    </row>
    <row r="269" spans="2:6" ht="20.100000000000001" hidden="1" customHeight="1">
      <c r="B269" s="115" t="str">
        <f>IF(COUNTIF($C$8:C269,C269)&gt;1,"",C269)</f>
        <v/>
      </c>
      <c r="C269" s="96">
        <f>연결_월별결산!C268</f>
        <v>0</v>
      </c>
      <c r="D269" s="107">
        <f>연결_월별결산!D268</f>
        <v>0</v>
      </c>
      <c r="E269" s="125">
        <f>연결_월별결산!F268</f>
        <v>0</v>
      </c>
      <c r="F269" s="126">
        <f t="shared" si="4"/>
        <v>0</v>
      </c>
    </row>
    <row r="270" spans="2:6" ht="20.100000000000001" hidden="1" customHeight="1">
      <c r="B270" s="115" t="str">
        <f>IF(COUNTIF($C$8:C270,C270)&gt;1,"",C270)</f>
        <v/>
      </c>
      <c r="C270" s="96">
        <f>연결_월별결산!C269</f>
        <v>0</v>
      </c>
      <c r="D270" s="107">
        <f>연결_월별결산!D269</f>
        <v>0</v>
      </c>
      <c r="E270" s="125">
        <f>연결_월별결산!F269</f>
        <v>0</v>
      </c>
      <c r="F270" s="126">
        <f t="shared" si="4"/>
        <v>0</v>
      </c>
    </row>
    <row r="271" spans="2:6" ht="20.100000000000001" hidden="1" customHeight="1">
      <c r="B271" s="115" t="str">
        <f>IF(COUNTIF($C$8:C271,C271)&gt;1,"",C271)</f>
        <v/>
      </c>
      <c r="C271" s="96">
        <f>연결_월별결산!C270</f>
        <v>0</v>
      </c>
      <c r="D271" s="107">
        <f>연결_월별결산!D270</f>
        <v>0</v>
      </c>
      <c r="E271" s="125">
        <f>연결_월별결산!F270</f>
        <v>0</v>
      </c>
      <c r="F271" s="126">
        <f t="shared" si="4"/>
        <v>0</v>
      </c>
    </row>
    <row r="272" spans="2:6" ht="20.100000000000001" hidden="1" customHeight="1">
      <c r="B272" s="115" t="str">
        <f>IF(COUNTIF($C$8:C272,C272)&gt;1,"",C272)</f>
        <v/>
      </c>
      <c r="C272" s="96">
        <f>연결_월별결산!C271</f>
        <v>0</v>
      </c>
      <c r="D272" s="107">
        <f>연결_월별결산!D271</f>
        <v>0</v>
      </c>
      <c r="E272" s="125">
        <f>연결_월별결산!F271</f>
        <v>0</v>
      </c>
      <c r="F272" s="126">
        <f t="shared" si="4"/>
        <v>0</v>
      </c>
    </row>
    <row r="273" spans="2:6" ht="20.100000000000001" hidden="1" customHeight="1">
      <c r="B273" s="115" t="str">
        <f>IF(COUNTIF($C$8:C273,C273)&gt;1,"",C273)</f>
        <v/>
      </c>
      <c r="C273" s="96">
        <f>연결_월별결산!C272</f>
        <v>0</v>
      </c>
      <c r="D273" s="107">
        <f>연결_월별결산!D272</f>
        <v>0</v>
      </c>
      <c r="E273" s="125">
        <f>연결_월별결산!F272</f>
        <v>0</v>
      </c>
      <c r="F273" s="126">
        <f t="shared" si="4"/>
        <v>0</v>
      </c>
    </row>
    <row r="274" spans="2:6" ht="20.100000000000001" hidden="1" customHeight="1">
      <c r="B274" s="115" t="str">
        <f>IF(COUNTIF($C$8:C274,C274)&gt;1,"",C274)</f>
        <v/>
      </c>
      <c r="C274" s="96">
        <f>연결_월별결산!C273</f>
        <v>0</v>
      </c>
      <c r="D274" s="107">
        <f>연결_월별결산!D273</f>
        <v>0</v>
      </c>
      <c r="E274" s="125">
        <f>연결_월별결산!F273</f>
        <v>0</v>
      </c>
      <c r="F274" s="126">
        <f t="shared" si="4"/>
        <v>0</v>
      </c>
    </row>
    <row r="275" spans="2:6" ht="20.100000000000001" hidden="1" customHeight="1">
      <c r="B275" s="115" t="str">
        <f>IF(COUNTIF($C$8:C275,C275)&gt;1,"",C275)</f>
        <v/>
      </c>
      <c r="C275" s="96">
        <f>연결_월별결산!C274</f>
        <v>0</v>
      </c>
      <c r="D275" s="107">
        <f>연결_월별결산!D274</f>
        <v>0</v>
      </c>
      <c r="E275" s="125">
        <f>연결_월별결산!F274</f>
        <v>0</v>
      </c>
      <c r="F275" s="126">
        <f t="shared" si="4"/>
        <v>0</v>
      </c>
    </row>
    <row r="276" spans="2:6" ht="20.100000000000001" hidden="1" customHeight="1">
      <c r="B276" s="115" t="str">
        <f>IF(COUNTIF($C$8:C276,C276)&gt;1,"",C276)</f>
        <v/>
      </c>
      <c r="C276" s="96">
        <f>연결_월별결산!C275</f>
        <v>0</v>
      </c>
      <c r="D276" s="107">
        <f>연결_월별결산!D275</f>
        <v>0</v>
      </c>
      <c r="E276" s="125">
        <f>연결_월별결산!F275</f>
        <v>0</v>
      </c>
      <c r="F276" s="126">
        <f t="shared" si="4"/>
        <v>0</v>
      </c>
    </row>
    <row r="277" spans="2:6" ht="20.100000000000001" hidden="1" customHeight="1">
      <c r="B277" s="115" t="str">
        <f>IF(COUNTIF($C$8:C277,C277)&gt;1,"",C277)</f>
        <v/>
      </c>
      <c r="C277" s="96">
        <f>연결_월별결산!C276</f>
        <v>0</v>
      </c>
      <c r="D277" s="107">
        <f>연결_월별결산!D276</f>
        <v>0</v>
      </c>
      <c r="E277" s="125">
        <f>연결_월별결산!F276</f>
        <v>0</v>
      </c>
      <c r="F277" s="126">
        <f t="shared" si="4"/>
        <v>0</v>
      </c>
    </row>
    <row r="278" spans="2:6" ht="20.100000000000001" hidden="1" customHeight="1">
      <c r="B278" s="115" t="str">
        <f>IF(COUNTIF($C$8:C278,C278)&gt;1,"",C278)</f>
        <v/>
      </c>
      <c r="C278" s="96">
        <f>연결_월별결산!C277</f>
        <v>0</v>
      </c>
      <c r="D278" s="107">
        <f>연결_월별결산!D277</f>
        <v>0</v>
      </c>
      <c r="E278" s="125">
        <f>연결_월별결산!F277</f>
        <v>0</v>
      </c>
      <c r="F278" s="126">
        <f t="shared" si="4"/>
        <v>0</v>
      </c>
    </row>
    <row r="279" spans="2:6" ht="20.100000000000001" hidden="1" customHeight="1">
      <c r="B279" s="115" t="str">
        <f>IF(COUNTIF($C$8:C279,C279)&gt;1,"",C279)</f>
        <v/>
      </c>
      <c r="C279" s="96">
        <f>연결_월별결산!C278</f>
        <v>0</v>
      </c>
      <c r="D279" s="107">
        <f>연결_월별결산!D278</f>
        <v>0</v>
      </c>
      <c r="E279" s="125">
        <f>연결_월별결산!F278</f>
        <v>0</v>
      </c>
      <c r="F279" s="126">
        <f t="shared" si="4"/>
        <v>0</v>
      </c>
    </row>
    <row r="280" spans="2:6" ht="20.100000000000001" hidden="1" customHeight="1">
      <c r="B280" s="115" t="str">
        <f>IF(COUNTIF($C$8:C280,C280)&gt;1,"",C280)</f>
        <v/>
      </c>
      <c r="C280" s="96">
        <f>연결_월별결산!C279</f>
        <v>0</v>
      </c>
      <c r="D280" s="107">
        <f>연결_월별결산!D279</f>
        <v>0</v>
      </c>
      <c r="E280" s="125">
        <f>연결_월별결산!F279</f>
        <v>0</v>
      </c>
      <c r="F280" s="126">
        <f t="shared" si="4"/>
        <v>0</v>
      </c>
    </row>
    <row r="281" spans="2:6" ht="20.100000000000001" hidden="1" customHeight="1">
      <c r="B281" s="115" t="str">
        <f>IF(COUNTIF($C$8:C281,C281)&gt;1,"",C281)</f>
        <v/>
      </c>
      <c r="C281" s="96">
        <f>연결_월별결산!C280</f>
        <v>0</v>
      </c>
      <c r="D281" s="107">
        <f>연결_월별결산!D280</f>
        <v>0</v>
      </c>
      <c r="E281" s="125">
        <f>연결_월별결산!F280</f>
        <v>0</v>
      </c>
      <c r="F281" s="126">
        <f t="shared" si="4"/>
        <v>0</v>
      </c>
    </row>
    <row r="282" spans="2:6" ht="20.100000000000001" hidden="1" customHeight="1">
      <c r="B282" s="115" t="str">
        <f>IF(COUNTIF($C$8:C282,C282)&gt;1,"",C282)</f>
        <v/>
      </c>
      <c r="C282" s="96">
        <f>연결_월별결산!C281</f>
        <v>0</v>
      </c>
      <c r="D282" s="107">
        <f>연결_월별결산!D281</f>
        <v>0</v>
      </c>
      <c r="E282" s="125">
        <f>연결_월별결산!F281</f>
        <v>0</v>
      </c>
      <c r="F282" s="126">
        <f t="shared" si="4"/>
        <v>0</v>
      </c>
    </row>
    <row r="283" spans="2:6" ht="20.100000000000001" hidden="1" customHeight="1">
      <c r="B283" s="115" t="str">
        <f>IF(COUNTIF($C$8:C283,C283)&gt;1,"",C283)</f>
        <v/>
      </c>
      <c r="C283" s="96">
        <f>연결_월별결산!C282</f>
        <v>0</v>
      </c>
      <c r="D283" s="107">
        <f>연결_월별결산!D282</f>
        <v>0</v>
      </c>
      <c r="E283" s="125">
        <f>연결_월별결산!F282</f>
        <v>0</v>
      </c>
      <c r="F283" s="126">
        <f t="shared" si="4"/>
        <v>0</v>
      </c>
    </row>
    <row r="284" spans="2:6" ht="20.100000000000001" hidden="1" customHeight="1">
      <c r="B284" s="115" t="str">
        <f>IF(COUNTIF($C$8:C284,C284)&gt;1,"",C284)</f>
        <v/>
      </c>
      <c r="C284" s="96">
        <f>연결_월별결산!C283</f>
        <v>0</v>
      </c>
      <c r="D284" s="107">
        <f>연결_월별결산!D283</f>
        <v>0</v>
      </c>
      <c r="E284" s="125">
        <f>연결_월별결산!F283</f>
        <v>0</v>
      </c>
      <c r="F284" s="126">
        <f t="shared" si="4"/>
        <v>0</v>
      </c>
    </row>
    <row r="285" spans="2:6" ht="20.100000000000001" hidden="1" customHeight="1">
      <c r="B285" s="115" t="str">
        <f>IF(COUNTIF($C$8:C285,C285)&gt;1,"",C285)</f>
        <v/>
      </c>
      <c r="C285" s="96">
        <f>연결_월별결산!C284</f>
        <v>0</v>
      </c>
      <c r="D285" s="107">
        <f>연결_월별결산!D284</f>
        <v>0</v>
      </c>
      <c r="E285" s="125">
        <f>연결_월별결산!F284</f>
        <v>0</v>
      </c>
      <c r="F285" s="126">
        <f t="shared" si="4"/>
        <v>0</v>
      </c>
    </row>
    <row r="286" spans="2:6" ht="20.100000000000001" hidden="1" customHeight="1">
      <c r="B286" s="115" t="str">
        <f>IF(COUNTIF($C$8:C286,C286)&gt;1,"",C286)</f>
        <v/>
      </c>
      <c r="C286" s="96">
        <f>연결_월별결산!C285</f>
        <v>0</v>
      </c>
      <c r="D286" s="107">
        <f>연결_월별결산!D285</f>
        <v>0</v>
      </c>
      <c r="E286" s="125">
        <f>연결_월별결산!F285</f>
        <v>0</v>
      </c>
      <c r="F286" s="126">
        <f t="shared" si="4"/>
        <v>0</v>
      </c>
    </row>
    <row r="287" spans="2:6" ht="20.100000000000001" hidden="1" customHeight="1">
      <c r="B287" s="115" t="str">
        <f>IF(COUNTIF($C$8:C287,C287)&gt;1,"",C287)</f>
        <v/>
      </c>
      <c r="C287" s="96">
        <f>연결_월별결산!C286</f>
        <v>0</v>
      </c>
      <c r="D287" s="107">
        <f>연결_월별결산!D286</f>
        <v>0</v>
      </c>
      <c r="E287" s="125">
        <f>연결_월별결산!F286</f>
        <v>0</v>
      </c>
      <c r="F287" s="126">
        <f t="shared" si="4"/>
        <v>0</v>
      </c>
    </row>
    <row r="288" spans="2:6" ht="20.100000000000001" hidden="1" customHeight="1">
      <c r="B288" s="115" t="str">
        <f>IF(COUNTIF($C$8:C288,C288)&gt;1,"",C288)</f>
        <v/>
      </c>
      <c r="C288" s="96">
        <f>연결_월별결산!C287</f>
        <v>0</v>
      </c>
      <c r="D288" s="107">
        <f>연결_월별결산!D287</f>
        <v>0</v>
      </c>
      <c r="E288" s="125">
        <f>연결_월별결산!F287</f>
        <v>0</v>
      </c>
      <c r="F288" s="126">
        <f t="shared" si="4"/>
        <v>0</v>
      </c>
    </row>
    <row r="289" spans="2:6" ht="20.100000000000001" hidden="1" customHeight="1">
      <c r="B289" s="115" t="str">
        <f>IF(COUNTIF($C$8:C289,C289)&gt;1,"",C289)</f>
        <v/>
      </c>
      <c r="C289" s="96">
        <f>연결_월별결산!C288</f>
        <v>0</v>
      </c>
      <c r="D289" s="107">
        <f>연결_월별결산!D288</f>
        <v>0</v>
      </c>
      <c r="E289" s="125">
        <f>연결_월별결산!F288</f>
        <v>0</v>
      </c>
      <c r="F289" s="126">
        <f t="shared" si="4"/>
        <v>0</v>
      </c>
    </row>
    <row r="290" spans="2:6" ht="20.100000000000001" hidden="1" customHeight="1">
      <c r="B290" s="115" t="str">
        <f>IF(COUNTIF($C$8:C290,C290)&gt;1,"",C290)</f>
        <v/>
      </c>
      <c r="C290" s="96">
        <f>연결_월별결산!C289</f>
        <v>0</v>
      </c>
      <c r="D290" s="107">
        <f>연결_월별결산!D289</f>
        <v>0</v>
      </c>
      <c r="E290" s="125">
        <f>연결_월별결산!F289</f>
        <v>0</v>
      </c>
      <c r="F290" s="126">
        <f t="shared" si="4"/>
        <v>0</v>
      </c>
    </row>
    <row r="291" spans="2:6" ht="20.100000000000001" hidden="1" customHeight="1">
      <c r="B291" s="115" t="str">
        <f>IF(COUNTIF($C$8:C291,C291)&gt;1,"",C291)</f>
        <v/>
      </c>
      <c r="C291" s="96">
        <f>연결_월별결산!C290</f>
        <v>0</v>
      </c>
      <c r="D291" s="107">
        <f>연결_월별결산!D290</f>
        <v>0</v>
      </c>
      <c r="E291" s="125">
        <f>연결_월별결산!F290</f>
        <v>0</v>
      </c>
      <c r="F291" s="126">
        <f t="shared" si="4"/>
        <v>0</v>
      </c>
    </row>
    <row r="292" spans="2:6" ht="20.100000000000001" hidden="1" customHeight="1">
      <c r="B292" s="115" t="str">
        <f>IF(COUNTIF($C$8:C292,C292)&gt;1,"",C292)</f>
        <v/>
      </c>
      <c r="C292" s="96">
        <f>연결_월별결산!C291</f>
        <v>0</v>
      </c>
      <c r="D292" s="107">
        <f>연결_월별결산!D291</f>
        <v>0</v>
      </c>
      <c r="E292" s="125">
        <f>연결_월별결산!F291</f>
        <v>0</v>
      </c>
      <c r="F292" s="126">
        <f t="shared" si="4"/>
        <v>0</v>
      </c>
    </row>
    <row r="293" spans="2:6" ht="20.100000000000001" hidden="1" customHeight="1">
      <c r="B293" s="115" t="str">
        <f>IF(COUNTIF($C$8:C293,C293)&gt;1,"",C293)</f>
        <v/>
      </c>
      <c r="C293" s="96">
        <f>연결_월별결산!C292</f>
        <v>0</v>
      </c>
      <c r="D293" s="107">
        <f>연결_월별결산!D292</f>
        <v>0</v>
      </c>
      <c r="E293" s="125">
        <f>연결_월별결산!F292</f>
        <v>0</v>
      </c>
      <c r="F293" s="126">
        <f t="shared" si="4"/>
        <v>0</v>
      </c>
    </row>
    <row r="294" spans="2:6" ht="20.100000000000001" hidden="1" customHeight="1">
      <c r="B294" s="115" t="str">
        <f>IF(COUNTIF($C$8:C294,C294)&gt;1,"",C294)</f>
        <v/>
      </c>
      <c r="C294" s="96">
        <f>연결_월별결산!C293</f>
        <v>0</v>
      </c>
      <c r="D294" s="107">
        <f>연결_월별결산!D293</f>
        <v>0</v>
      </c>
      <c r="E294" s="125">
        <f>연결_월별결산!F293</f>
        <v>0</v>
      </c>
      <c r="F294" s="126">
        <f t="shared" si="4"/>
        <v>0</v>
      </c>
    </row>
    <row r="295" spans="2:6" ht="20.100000000000001" hidden="1" customHeight="1">
      <c r="B295" s="115" t="str">
        <f>IF(COUNTIF($C$8:C295,C295)&gt;1,"",C295)</f>
        <v/>
      </c>
      <c r="C295" s="96">
        <f>연결_월별결산!C294</f>
        <v>0</v>
      </c>
      <c r="D295" s="107">
        <f>연결_월별결산!D294</f>
        <v>0</v>
      </c>
      <c r="E295" s="125">
        <f>연결_월별결산!F294</f>
        <v>0</v>
      </c>
      <c r="F295" s="126">
        <f t="shared" si="4"/>
        <v>0</v>
      </c>
    </row>
    <row r="296" spans="2:6" ht="20.100000000000001" hidden="1" customHeight="1">
      <c r="B296" s="115" t="str">
        <f>IF(COUNTIF($C$8:C296,C296)&gt;1,"",C296)</f>
        <v/>
      </c>
      <c r="C296" s="96">
        <f>연결_월별결산!C295</f>
        <v>0</v>
      </c>
      <c r="D296" s="107">
        <f>연결_월별결산!D295</f>
        <v>0</v>
      </c>
      <c r="E296" s="125">
        <f>연결_월별결산!F295</f>
        <v>0</v>
      </c>
      <c r="F296" s="126">
        <f t="shared" si="4"/>
        <v>0</v>
      </c>
    </row>
    <row r="297" spans="2:6" ht="20.100000000000001" hidden="1" customHeight="1">
      <c r="B297" s="115" t="str">
        <f>IF(COUNTIF($C$8:C297,C297)&gt;1,"",C297)</f>
        <v/>
      </c>
      <c r="C297" s="96">
        <f>연결_월별결산!C296</f>
        <v>0</v>
      </c>
      <c r="D297" s="107">
        <f>연결_월별결산!D296</f>
        <v>0</v>
      </c>
      <c r="E297" s="125">
        <f>연결_월별결산!F296</f>
        <v>0</v>
      </c>
      <c r="F297" s="126">
        <f t="shared" si="4"/>
        <v>0</v>
      </c>
    </row>
    <row r="298" spans="2:6" ht="20.100000000000001" hidden="1" customHeight="1">
      <c r="B298" s="115" t="str">
        <f>IF(COUNTIF($C$8:C298,C298)&gt;1,"",C298)</f>
        <v/>
      </c>
      <c r="C298" s="96">
        <f>연결_월별결산!C297</f>
        <v>0</v>
      </c>
      <c r="D298" s="107">
        <f>연결_월별결산!D297</f>
        <v>0</v>
      </c>
      <c r="E298" s="125">
        <f>연결_월별결산!F297</f>
        <v>0</v>
      </c>
      <c r="F298" s="126">
        <f t="shared" si="4"/>
        <v>0</v>
      </c>
    </row>
    <row r="299" spans="2:6" ht="20.100000000000001" hidden="1" customHeight="1">
      <c r="B299" s="115" t="str">
        <f>IF(COUNTIF($C$8:C299,C299)&gt;1,"",C299)</f>
        <v/>
      </c>
      <c r="C299" s="96">
        <f>연결_월별결산!C298</f>
        <v>0</v>
      </c>
      <c r="D299" s="107">
        <f>연결_월별결산!D298</f>
        <v>0</v>
      </c>
      <c r="E299" s="125">
        <f>연결_월별결산!F298</f>
        <v>0</v>
      </c>
      <c r="F299" s="126">
        <f t="shared" si="4"/>
        <v>0</v>
      </c>
    </row>
    <row r="300" spans="2:6" ht="20.100000000000001" hidden="1" customHeight="1">
      <c r="B300" s="115" t="str">
        <f>IF(COUNTIF($C$8:C300,C300)&gt;1,"",C300)</f>
        <v/>
      </c>
      <c r="C300" s="96">
        <f>연결_월별결산!C299</f>
        <v>0</v>
      </c>
      <c r="D300" s="107">
        <f>연결_월별결산!D299</f>
        <v>0</v>
      </c>
      <c r="E300" s="125">
        <f>연결_월별결산!F299</f>
        <v>0</v>
      </c>
      <c r="F300" s="126">
        <f t="shared" si="4"/>
        <v>0</v>
      </c>
    </row>
    <row r="301" spans="2:6" ht="20.100000000000001" hidden="1" customHeight="1">
      <c r="B301" s="115" t="str">
        <f>IF(COUNTIF($C$8:C301,C301)&gt;1,"",C301)</f>
        <v/>
      </c>
      <c r="C301" s="96">
        <f>연결_월별결산!C300</f>
        <v>0</v>
      </c>
      <c r="D301" s="107">
        <f>연결_월별결산!D300</f>
        <v>0</v>
      </c>
      <c r="E301" s="125">
        <f>연결_월별결산!F300</f>
        <v>0</v>
      </c>
      <c r="F301" s="126">
        <f t="shared" si="4"/>
        <v>0</v>
      </c>
    </row>
    <row r="302" spans="2:6" ht="20.100000000000001" hidden="1" customHeight="1">
      <c r="B302" s="115" t="str">
        <f>IF(COUNTIF($C$8:C302,C302)&gt;1,"",C302)</f>
        <v/>
      </c>
      <c r="C302" s="96">
        <f>연결_월별결산!C301</f>
        <v>0</v>
      </c>
      <c r="D302" s="107">
        <f>연결_월별결산!D301</f>
        <v>0</v>
      </c>
      <c r="E302" s="125">
        <f>연결_월별결산!F301</f>
        <v>0</v>
      </c>
      <c r="F302" s="126">
        <f t="shared" si="4"/>
        <v>0</v>
      </c>
    </row>
    <row r="303" spans="2:6" ht="20.100000000000001" hidden="1" customHeight="1">
      <c r="B303" s="115" t="str">
        <f>IF(COUNTIF($C$8:C303,C303)&gt;1,"",C303)</f>
        <v/>
      </c>
      <c r="C303" s="96">
        <f>연결_월별결산!C302</f>
        <v>0</v>
      </c>
      <c r="D303" s="107">
        <f>연결_월별결산!D302</f>
        <v>0</v>
      </c>
      <c r="E303" s="125">
        <f>연결_월별결산!F302</f>
        <v>0</v>
      </c>
      <c r="F303" s="126">
        <f t="shared" si="4"/>
        <v>0</v>
      </c>
    </row>
    <row r="304" spans="2:6" ht="20.100000000000001" hidden="1" customHeight="1">
      <c r="B304" s="115" t="str">
        <f>IF(COUNTIF($C$8:C304,C304)&gt;1,"",C304)</f>
        <v/>
      </c>
      <c r="C304" s="96">
        <f>연결_월별결산!C303</f>
        <v>0</v>
      </c>
      <c r="D304" s="107">
        <f>연결_월별결산!D303</f>
        <v>0</v>
      </c>
      <c r="E304" s="125">
        <f>연결_월별결산!F303</f>
        <v>0</v>
      </c>
      <c r="F304" s="126">
        <f t="shared" si="4"/>
        <v>0</v>
      </c>
    </row>
    <row r="305" spans="2:6" ht="20.100000000000001" hidden="1" customHeight="1">
      <c r="B305" s="115" t="str">
        <f>IF(COUNTIF($C$8:C305,C305)&gt;1,"",C305)</f>
        <v/>
      </c>
      <c r="C305" s="96">
        <f>연결_월별결산!C304</f>
        <v>0</v>
      </c>
      <c r="D305" s="107">
        <f>연결_월별결산!D304</f>
        <v>0</v>
      </c>
      <c r="E305" s="125">
        <f>연결_월별결산!F304</f>
        <v>0</v>
      </c>
      <c r="F305" s="126">
        <f t="shared" si="4"/>
        <v>0</v>
      </c>
    </row>
    <row r="306" spans="2:6" ht="20.100000000000001" hidden="1" customHeight="1">
      <c r="B306" s="115" t="str">
        <f>IF(COUNTIF($C$8:C306,C306)&gt;1,"",C306)</f>
        <v/>
      </c>
      <c r="C306" s="96">
        <f>연결_월별결산!C305</f>
        <v>0</v>
      </c>
      <c r="D306" s="107">
        <f>연결_월별결산!D305</f>
        <v>0</v>
      </c>
      <c r="E306" s="125">
        <f>연결_월별결산!F305</f>
        <v>0</v>
      </c>
      <c r="F306" s="126">
        <f t="shared" si="4"/>
        <v>0</v>
      </c>
    </row>
    <row r="307" spans="2:6" ht="20.100000000000001" hidden="1" customHeight="1">
      <c r="B307" s="115" t="str">
        <f>IF(COUNTIF($C$8:C307,C307)&gt;1,"",C307)</f>
        <v/>
      </c>
      <c r="C307" s="96">
        <f>연결_월별결산!C306</f>
        <v>0</v>
      </c>
      <c r="D307" s="107">
        <f>연결_월별결산!D306</f>
        <v>0</v>
      </c>
      <c r="E307" s="125">
        <f>연결_월별결산!F306</f>
        <v>0</v>
      </c>
      <c r="F307" s="126">
        <f t="shared" si="4"/>
        <v>0</v>
      </c>
    </row>
    <row r="308" spans="2:6" ht="20.100000000000001" hidden="1" customHeight="1">
      <c r="B308" s="115" t="str">
        <f>IF(COUNTIF($C$8:C308,C308)&gt;1,"",C308)</f>
        <v/>
      </c>
      <c r="C308" s="96">
        <f>연결_월별결산!C307</f>
        <v>0</v>
      </c>
      <c r="D308" s="107">
        <f>연결_월별결산!D307</f>
        <v>0</v>
      </c>
      <c r="E308" s="125">
        <f>연결_월별결산!F307</f>
        <v>0</v>
      </c>
      <c r="F308" s="126">
        <f t="shared" si="4"/>
        <v>0</v>
      </c>
    </row>
    <row r="309" spans="2:6" ht="20.100000000000001" hidden="1" customHeight="1">
      <c r="B309" s="115" t="str">
        <f>IF(COUNTIF($C$8:C309,C309)&gt;1,"",C309)</f>
        <v/>
      </c>
      <c r="C309" s="96">
        <f>연결_월별결산!C308</f>
        <v>0</v>
      </c>
      <c r="D309" s="107">
        <f>연결_월별결산!D308</f>
        <v>0</v>
      </c>
      <c r="E309" s="125">
        <f>연결_월별결산!F308</f>
        <v>0</v>
      </c>
      <c r="F309" s="126">
        <f t="shared" si="4"/>
        <v>0</v>
      </c>
    </row>
    <row r="310" spans="2:6" ht="20.100000000000001" hidden="1" customHeight="1">
      <c r="B310" s="115" t="str">
        <f>IF(COUNTIF($C$8:C310,C310)&gt;1,"",C310)</f>
        <v/>
      </c>
      <c r="C310" s="96">
        <f>연결_월별결산!C309</f>
        <v>0</v>
      </c>
      <c r="D310" s="107">
        <f>연결_월별결산!D309</f>
        <v>0</v>
      </c>
      <c r="E310" s="125">
        <f>연결_월별결산!F309</f>
        <v>0</v>
      </c>
      <c r="F310" s="126">
        <f t="shared" si="4"/>
        <v>0</v>
      </c>
    </row>
    <row r="311" spans="2:6" ht="20.100000000000001" hidden="1" customHeight="1">
      <c r="B311" s="115" t="str">
        <f>IF(COUNTIF($C$8:C311,C311)&gt;1,"",C311)</f>
        <v/>
      </c>
      <c r="C311" s="96">
        <f>연결_월별결산!C310</f>
        <v>0</v>
      </c>
      <c r="D311" s="107">
        <f>연결_월별결산!D310</f>
        <v>0</v>
      </c>
      <c r="E311" s="125">
        <f>연결_월별결산!F310</f>
        <v>0</v>
      </c>
      <c r="F311" s="126">
        <f t="shared" si="4"/>
        <v>0</v>
      </c>
    </row>
    <row r="312" spans="2:6" ht="20.100000000000001" hidden="1" customHeight="1">
      <c r="B312" s="115" t="str">
        <f>IF(COUNTIF($C$8:C312,C312)&gt;1,"",C312)</f>
        <v/>
      </c>
      <c r="C312" s="96">
        <f>연결_월별결산!C311</f>
        <v>0</v>
      </c>
      <c r="D312" s="107">
        <f>연결_월별결산!D311</f>
        <v>0</v>
      </c>
      <c r="E312" s="125">
        <f>연결_월별결산!F311</f>
        <v>0</v>
      </c>
      <c r="F312" s="126">
        <f t="shared" si="4"/>
        <v>0</v>
      </c>
    </row>
    <row r="313" spans="2:6" ht="20.100000000000001" hidden="1" customHeight="1">
      <c r="B313" s="115" t="str">
        <f>IF(COUNTIF($C$8:C313,C313)&gt;1,"",C313)</f>
        <v/>
      </c>
      <c r="C313" s="96">
        <f>연결_월별결산!C312</f>
        <v>0</v>
      </c>
      <c r="D313" s="107">
        <f>연결_월별결산!D312</f>
        <v>0</v>
      </c>
      <c r="E313" s="125">
        <f>연결_월별결산!F312</f>
        <v>0</v>
      </c>
      <c r="F313" s="126">
        <f t="shared" si="4"/>
        <v>0</v>
      </c>
    </row>
    <row r="314" spans="2:6" ht="20.100000000000001" hidden="1" customHeight="1">
      <c r="B314" s="115" t="str">
        <f>IF(COUNTIF($C$8:C314,C314)&gt;1,"",C314)</f>
        <v/>
      </c>
      <c r="C314" s="96">
        <f>연결_월별결산!C313</f>
        <v>0</v>
      </c>
      <c r="D314" s="107">
        <f>연결_월별결산!D313</f>
        <v>0</v>
      </c>
      <c r="E314" s="125">
        <f>연결_월별결산!F313</f>
        <v>0</v>
      </c>
      <c r="F314" s="126">
        <f t="shared" si="4"/>
        <v>0</v>
      </c>
    </row>
    <row r="315" spans="2:6" ht="20.100000000000001" hidden="1" customHeight="1">
      <c r="B315" s="115" t="str">
        <f>IF(COUNTIF($C$8:C315,C315)&gt;1,"",C315)</f>
        <v/>
      </c>
      <c r="C315" s="96">
        <f>연결_월별결산!C314</f>
        <v>0</v>
      </c>
      <c r="D315" s="107">
        <f>연결_월별결산!D314</f>
        <v>0</v>
      </c>
      <c r="E315" s="125">
        <f>연결_월별결산!F314</f>
        <v>0</v>
      </c>
      <c r="F315" s="126">
        <f t="shared" si="4"/>
        <v>0</v>
      </c>
    </row>
    <row r="316" spans="2:6" ht="20.100000000000001" hidden="1" customHeight="1">
      <c r="B316" s="115" t="str">
        <f>IF(COUNTIF($C$8:C316,C316)&gt;1,"",C316)</f>
        <v/>
      </c>
      <c r="C316" s="96">
        <f>연결_월별결산!C315</f>
        <v>0</v>
      </c>
      <c r="D316" s="107">
        <f>연결_월별결산!D315</f>
        <v>0</v>
      </c>
      <c r="E316" s="125">
        <f>연결_월별결산!F315</f>
        <v>0</v>
      </c>
      <c r="F316" s="126">
        <f t="shared" si="4"/>
        <v>0</v>
      </c>
    </row>
    <row r="317" spans="2:6" ht="20.100000000000001" hidden="1" customHeight="1">
      <c r="B317" s="115" t="str">
        <f>IF(COUNTIF($C$8:C317,C317)&gt;1,"",C317)</f>
        <v/>
      </c>
      <c r="C317" s="96">
        <f>연결_월별결산!C316</f>
        <v>0</v>
      </c>
      <c r="D317" s="107">
        <f>연결_월별결산!D316</f>
        <v>0</v>
      </c>
      <c r="E317" s="125">
        <f>연결_월별결산!F316</f>
        <v>0</v>
      </c>
      <c r="F317" s="126">
        <f t="shared" si="4"/>
        <v>0</v>
      </c>
    </row>
    <row r="318" spans="2:6" ht="20.100000000000001" hidden="1" customHeight="1">
      <c r="B318" s="115" t="str">
        <f>IF(COUNTIF($C$8:C318,C318)&gt;1,"",C318)</f>
        <v/>
      </c>
      <c r="C318" s="96">
        <f>연결_월별결산!C317</f>
        <v>0</v>
      </c>
      <c r="D318" s="107">
        <f>연결_월별결산!D317</f>
        <v>0</v>
      </c>
      <c r="E318" s="125">
        <f>연결_월별결산!F317</f>
        <v>0</v>
      </c>
      <c r="F318" s="126">
        <f t="shared" si="4"/>
        <v>0</v>
      </c>
    </row>
    <row r="319" spans="2:6" ht="20.100000000000001" hidden="1" customHeight="1">
      <c r="B319" s="115" t="str">
        <f>IF(COUNTIF($C$8:C319,C319)&gt;1,"",C319)</f>
        <v/>
      </c>
      <c r="C319" s="96">
        <f>연결_월별결산!C318</f>
        <v>0</v>
      </c>
      <c r="D319" s="107">
        <f>연결_월별결산!D318</f>
        <v>0</v>
      </c>
      <c r="E319" s="125">
        <f>연결_월별결산!F318</f>
        <v>0</v>
      </c>
      <c r="F319" s="126">
        <f t="shared" si="4"/>
        <v>0</v>
      </c>
    </row>
    <row r="320" spans="2:6" ht="20.100000000000001" hidden="1" customHeight="1">
      <c r="B320" s="115" t="str">
        <f>IF(COUNTIF($C$8:C320,C320)&gt;1,"",C320)</f>
        <v/>
      </c>
      <c r="C320" s="96">
        <f>연결_월별결산!C319</f>
        <v>0</v>
      </c>
      <c r="D320" s="107">
        <f>연결_월별결산!D319</f>
        <v>0</v>
      </c>
      <c r="E320" s="125">
        <f>연결_월별결산!F319</f>
        <v>0</v>
      </c>
      <c r="F320" s="126">
        <f t="shared" si="4"/>
        <v>0</v>
      </c>
    </row>
    <row r="321" spans="2:6" ht="20.100000000000001" hidden="1" customHeight="1">
      <c r="B321" s="115" t="str">
        <f>IF(COUNTIF($C$8:C321,C321)&gt;1,"",C321)</f>
        <v/>
      </c>
      <c r="C321" s="96">
        <f>연결_월별결산!C320</f>
        <v>0</v>
      </c>
      <c r="D321" s="107">
        <f>연결_월별결산!D320</f>
        <v>0</v>
      </c>
      <c r="E321" s="125">
        <f>연결_월별결산!F320</f>
        <v>0</v>
      </c>
      <c r="F321" s="126">
        <f t="shared" si="4"/>
        <v>0</v>
      </c>
    </row>
    <row r="322" spans="2:6" ht="20.100000000000001" hidden="1" customHeight="1">
      <c r="B322" s="115" t="str">
        <f>IF(COUNTIF($C$8:C322,C322)&gt;1,"",C322)</f>
        <v/>
      </c>
      <c r="C322" s="96">
        <f>연결_월별결산!C321</f>
        <v>0</v>
      </c>
      <c r="D322" s="107">
        <f>연결_월별결산!D321</f>
        <v>0</v>
      </c>
      <c r="E322" s="125">
        <f>연결_월별결산!F321</f>
        <v>0</v>
      </c>
      <c r="F322" s="126">
        <f t="shared" si="4"/>
        <v>0</v>
      </c>
    </row>
    <row r="323" spans="2:6" ht="20.100000000000001" hidden="1" customHeight="1">
      <c r="B323" s="115" t="str">
        <f>IF(COUNTIF($C$8:C323,C323)&gt;1,"",C323)</f>
        <v/>
      </c>
      <c r="C323" s="96">
        <f>연결_월별결산!C322</f>
        <v>0</v>
      </c>
      <c r="D323" s="107">
        <f>연결_월별결산!D322</f>
        <v>0</v>
      </c>
      <c r="E323" s="125">
        <f>연결_월별결산!F322</f>
        <v>0</v>
      </c>
      <c r="F323" s="126">
        <f t="shared" si="4"/>
        <v>0</v>
      </c>
    </row>
    <row r="324" spans="2:6" ht="20.100000000000001" hidden="1" customHeight="1">
      <c r="B324" s="115" t="str">
        <f>IF(COUNTIF($C$8:C324,C324)&gt;1,"",C324)</f>
        <v/>
      </c>
      <c r="C324" s="96">
        <f>연결_월별결산!C323</f>
        <v>0</v>
      </c>
      <c r="D324" s="107">
        <f>연결_월별결산!D323</f>
        <v>0</v>
      </c>
      <c r="E324" s="125">
        <f>연결_월별결산!F323</f>
        <v>0</v>
      </c>
      <c r="F324" s="126">
        <f t="shared" si="4"/>
        <v>0</v>
      </c>
    </row>
    <row r="325" spans="2:6" ht="20.100000000000001" hidden="1" customHeight="1">
      <c r="B325" s="115" t="str">
        <f>IF(COUNTIF($C$8:C325,C325)&gt;1,"",C325)</f>
        <v/>
      </c>
      <c r="C325" s="96">
        <f>연결_월별결산!C324</f>
        <v>0</v>
      </c>
      <c r="D325" s="107">
        <f>연결_월별결산!D324</f>
        <v>0</v>
      </c>
      <c r="E325" s="125">
        <f>연결_월별결산!F324</f>
        <v>0</v>
      </c>
      <c r="F325" s="126">
        <f t="shared" si="4"/>
        <v>0</v>
      </c>
    </row>
    <row r="326" spans="2:6" ht="20.100000000000001" hidden="1" customHeight="1">
      <c r="B326" s="115" t="str">
        <f>IF(COUNTIF($C$8:C326,C326)&gt;1,"",C326)</f>
        <v/>
      </c>
      <c r="C326" s="96">
        <f>연결_월별결산!C325</f>
        <v>0</v>
      </c>
      <c r="D326" s="107">
        <f>연결_월별결산!D325</f>
        <v>0</v>
      </c>
      <c r="E326" s="125">
        <f>연결_월별결산!F325</f>
        <v>0</v>
      </c>
      <c r="F326" s="126">
        <f t="shared" si="4"/>
        <v>0</v>
      </c>
    </row>
    <row r="327" spans="2:6" ht="20.100000000000001" hidden="1" customHeight="1">
      <c r="B327" s="115" t="str">
        <f>IF(COUNTIF($C$8:C327,C327)&gt;1,"",C327)</f>
        <v/>
      </c>
      <c r="C327" s="96">
        <f>연결_월별결산!C326</f>
        <v>0</v>
      </c>
      <c r="D327" s="107">
        <f>연결_월별결산!D326</f>
        <v>0</v>
      </c>
      <c r="E327" s="125">
        <f>연결_월별결산!F326</f>
        <v>0</v>
      </c>
      <c r="F327" s="126">
        <f t="shared" si="4"/>
        <v>0</v>
      </c>
    </row>
    <row r="328" spans="2:6" ht="20.100000000000001" hidden="1" customHeight="1">
      <c r="B328" s="115" t="str">
        <f>IF(COUNTIF($C$8:C328,C328)&gt;1,"",C328)</f>
        <v/>
      </c>
      <c r="C328" s="96">
        <f>연결_월별결산!C327</f>
        <v>0</v>
      </c>
      <c r="D328" s="107">
        <f>연결_월별결산!D327</f>
        <v>0</v>
      </c>
      <c r="E328" s="125">
        <f>연결_월별결산!F327</f>
        <v>0</v>
      </c>
      <c r="F328" s="126">
        <f t="shared" si="4"/>
        <v>0</v>
      </c>
    </row>
    <row r="329" spans="2:6" ht="20.100000000000001" hidden="1" customHeight="1">
      <c r="B329" s="115" t="str">
        <f>IF(COUNTIF($C$8:C329,C329)&gt;1,"",C329)</f>
        <v/>
      </c>
      <c r="C329" s="96">
        <f>연결_월별결산!C328</f>
        <v>0</v>
      </c>
      <c r="D329" s="107">
        <f>연결_월별결산!D328</f>
        <v>0</v>
      </c>
      <c r="E329" s="125">
        <f>연결_월별결산!F328</f>
        <v>0</v>
      </c>
      <c r="F329" s="126">
        <f t="shared" ref="F329:F392" si="5">SUMIF($C$8:$C$1084,B329,$E$8:$E$1084)</f>
        <v>0</v>
      </c>
    </row>
    <row r="330" spans="2:6" ht="20.100000000000001" hidden="1" customHeight="1">
      <c r="B330" s="115" t="str">
        <f>IF(COUNTIF($C$8:C330,C330)&gt;1,"",C330)</f>
        <v/>
      </c>
      <c r="C330" s="96">
        <f>연결_월별결산!C329</f>
        <v>0</v>
      </c>
      <c r="D330" s="107">
        <f>연결_월별결산!D329</f>
        <v>0</v>
      </c>
      <c r="E330" s="125">
        <f>연결_월별결산!F329</f>
        <v>0</v>
      </c>
      <c r="F330" s="126">
        <f t="shared" si="5"/>
        <v>0</v>
      </c>
    </row>
    <row r="331" spans="2:6" ht="20.100000000000001" hidden="1" customHeight="1">
      <c r="B331" s="115" t="str">
        <f>IF(COUNTIF($C$8:C331,C331)&gt;1,"",C331)</f>
        <v/>
      </c>
      <c r="C331" s="96">
        <f>연결_월별결산!C330</f>
        <v>0</v>
      </c>
      <c r="D331" s="107">
        <f>연결_월별결산!D330</f>
        <v>0</v>
      </c>
      <c r="E331" s="125">
        <f>연결_월별결산!F330</f>
        <v>0</v>
      </c>
      <c r="F331" s="126">
        <f t="shared" si="5"/>
        <v>0</v>
      </c>
    </row>
    <row r="332" spans="2:6" ht="20.100000000000001" hidden="1" customHeight="1">
      <c r="B332" s="115" t="str">
        <f>IF(COUNTIF($C$8:C332,C332)&gt;1,"",C332)</f>
        <v/>
      </c>
      <c r="C332" s="96">
        <f>연결_월별결산!C331</f>
        <v>0</v>
      </c>
      <c r="D332" s="107">
        <f>연결_월별결산!D331</f>
        <v>0</v>
      </c>
      <c r="E332" s="125">
        <f>연결_월별결산!F331</f>
        <v>0</v>
      </c>
      <c r="F332" s="126">
        <f t="shared" si="5"/>
        <v>0</v>
      </c>
    </row>
    <row r="333" spans="2:6" ht="20.100000000000001" hidden="1" customHeight="1">
      <c r="B333" s="115" t="str">
        <f>IF(COUNTIF($C$8:C333,C333)&gt;1,"",C333)</f>
        <v/>
      </c>
      <c r="C333" s="96">
        <f>연결_월별결산!C332</f>
        <v>0</v>
      </c>
      <c r="D333" s="107">
        <f>연결_월별결산!D332</f>
        <v>0</v>
      </c>
      <c r="E333" s="125">
        <f>연결_월별결산!F332</f>
        <v>0</v>
      </c>
      <c r="F333" s="126">
        <f t="shared" si="5"/>
        <v>0</v>
      </c>
    </row>
    <row r="334" spans="2:6" ht="20.100000000000001" hidden="1" customHeight="1">
      <c r="B334" s="115" t="str">
        <f>IF(COUNTIF($C$8:C334,C334)&gt;1,"",C334)</f>
        <v/>
      </c>
      <c r="C334" s="96">
        <f>연결_월별결산!C333</f>
        <v>0</v>
      </c>
      <c r="D334" s="107">
        <f>연결_월별결산!D333</f>
        <v>0</v>
      </c>
      <c r="E334" s="125">
        <f>연결_월별결산!F333</f>
        <v>0</v>
      </c>
      <c r="F334" s="126">
        <f t="shared" si="5"/>
        <v>0</v>
      </c>
    </row>
    <row r="335" spans="2:6" ht="20.100000000000001" hidden="1" customHeight="1">
      <c r="B335" s="115" t="str">
        <f>IF(COUNTIF($C$8:C335,C335)&gt;1,"",C335)</f>
        <v/>
      </c>
      <c r="C335" s="96">
        <f>연결_월별결산!C334</f>
        <v>0</v>
      </c>
      <c r="D335" s="107">
        <f>연결_월별결산!D334</f>
        <v>0</v>
      </c>
      <c r="E335" s="125">
        <f>연결_월별결산!F334</f>
        <v>0</v>
      </c>
      <c r="F335" s="126">
        <f t="shared" si="5"/>
        <v>0</v>
      </c>
    </row>
    <row r="336" spans="2:6" ht="20.100000000000001" hidden="1" customHeight="1">
      <c r="B336" s="115" t="str">
        <f>IF(COUNTIF($C$8:C336,C336)&gt;1,"",C336)</f>
        <v/>
      </c>
      <c r="C336" s="96">
        <f>연결_월별결산!C335</f>
        <v>0</v>
      </c>
      <c r="D336" s="107">
        <f>연결_월별결산!D335</f>
        <v>0</v>
      </c>
      <c r="E336" s="125">
        <f>연결_월별결산!F335</f>
        <v>0</v>
      </c>
      <c r="F336" s="126">
        <f t="shared" si="5"/>
        <v>0</v>
      </c>
    </row>
    <row r="337" spans="2:6" ht="20.100000000000001" hidden="1" customHeight="1">
      <c r="B337" s="115" t="str">
        <f>IF(COUNTIF($C$8:C337,C337)&gt;1,"",C337)</f>
        <v/>
      </c>
      <c r="C337" s="96">
        <f>연결_월별결산!C336</f>
        <v>0</v>
      </c>
      <c r="D337" s="107">
        <f>연결_월별결산!D336</f>
        <v>0</v>
      </c>
      <c r="E337" s="125">
        <f>연결_월별결산!F336</f>
        <v>0</v>
      </c>
      <c r="F337" s="126">
        <f t="shared" si="5"/>
        <v>0</v>
      </c>
    </row>
    <row r="338" spans="2:6" ht="20.100000000000001" hidden="1" customHeight="1">
      <c r="B338" s="115" t="str">
        <f>IF(COUNTIF($C$8:C338,C338)&gt;1,"",C338)</f>
        <v/>
      </c>
      <c r="C338" s="96">
        <f>연결_월별결산!C337</f>
        <v>0</v>
      </c>
      <c r="D338" s="107">
        <f>연결_월별결산!D337</f>
        <v>0</v>
      </c>
      <c r="E338" s="125">
        <f>연결_월별결산!F337</f>
        <v>0</v>
      </c>
      <c r="F338" s="126">
        <f t="shared" si="5"/>
        <v>0</v>
      </c>
    </row>
    <row r="339" spans="2:6" ht="20.100000000000001" hidden="1" customHeight="1">
      <c r="B339" s="115" t="str">
        <f>IF(COUNTIF($C$8:C339,C339)&gt;1,"",C339)</f>
        <v/>
      </c>
      <c r="C339" s="96">
        <f>연결_월별결산!C338</f>
        <v>0</v>
      </c>
      <c r="D339" s="107">
        <f>연결_월별결산!D338</f>
        <v>0</v>
      </c>
      <c r="E339" s="125">
        <f>연결_월별결산!F338</f>
        <v>0</v>
      </c>
      <c r="F339" s="126">
        <f t="shared" si="5"/>
        <v>0</v>
      </c>
    </row>
    <row r="340" spans="2:6" ht="20.100000000000001" hidden="1" customHeight="1">
      <c r="B340" s="115" t="str">
        <f>IF(COUNTIF($C$8:C340,C340)&gt;1,"",C340)</f>
        <v/>
      </c>
      <c r="C340" s="96">
        <f>연결_월별결산!C339</f>
        <v>0</v>
      </c>
      <c r="D340" s="107">
        <f>연결_월별결산!D339</f>
        <v>0</v>
      </c>
      <c r="E340" s="125">
        <f>연결_월별결산!F339</f>
        <v>0</v>
      </c>
      <c r="F340" s="126">
        <f t="shared" si="5"/>
        <v>0</v>
      </c>
    </row>
    <row r="341" spans="2:6" ht="20.100000000000001" hidden="1" customHeight="1">
      <c r="B341" s="115" t="str">
        <f>IF(COUNTIF($C$8:C341,C341)&gt;1,"",C341)</f>
        <v/>
      </c>
      <c r="C341" s="96">
        <f>연결_월별결산!C340</f>
        <v>0</v>
      </c>
      <c r="D341" s="107">
        <f>연결_월별결산!D340</f>
        <v>0</v>
      </c>
      <c r="E341" s="125">
        <f>연결_월별결산!F340</f>
        <v>0</v>
      </c>
      <c r="F341" s="126">
        <f t="shared" si="5"/>
        <v>0</v>
      </c>
    </row>
    <row r="342" spans="2:6" ht="20.100000000000001" hidden="1" customHeight="1">
      <c r="B342" s="115" t="str">
        <f>IF(COUNTIF($C$8:C342,C342)&gt;1,"",C342)</f>
        <v/>
      </c>
      <c r="C342" s="96">
        <f>연결_월별결산!C341</f>
        <v>0</v>
      </c>
      <c r="D342" s="107">
        <f>연결_월별결산!D341</f>
        <v>0</v>
      </c>
      <c r="E342" s="125">
        <f>연결_월별결산!F341</f>
        <v>0</v>
      </c>
      <c r="F342" s="126">
        <f t="shared" si="5"/>
        <v>0</v>
      </c>
    </row>
    <row r="343" spans="2:6" ht="20.100000000000001" hidden="1" customHeight="1">
      <c r="B343" s="115" t="str">
        <f>IF(COUNTIF($C$8:C343,C343)&gt;1,"",C343)</f>
        <v/>
      </c>
      <c r="C343" s="96">
        <f>연결_월별결산!C342</f>
        <v>0</v>
      </c>
      <c r="D343" s="107">
        <f>연결_월별결산!D342</f>
        <v>0</v>
      </c>
      <c r="E343" s="125">
        <f>연결_월별결산!F342</f>
        <v>0</v>
      </c>
      <c r="F343" s="126">
        <f t="shared" si="5"/>
        <v>0</v>
      </c>
    </row>
    <row r="344" spans="2:6" ht="20.100000000000001" hidden="1" customHeight="1">
      <c r="B344" s="115" t="str">
        <f>IF(COUNTIF($C$8:C344,C344)&gt;1,"",C344)</f>
        <v/>
      </c>
      <c r="C344" s="96">
        <f>연결_월별결산!C343</f>
        <v>0</v>
      </c>
      <c r="D344" s="107">
        <f>연결_월별결산!D343</f>
        <v>0</v>
      </c>
      <c r="E344" s="125">
        <f>연결_월별결산!F343</f>
        <v>0</v>
      </c>
      <c r="F344" s="126">
        <f t="shared" si="5"/>
        <v>0</v>
      </c>
    </row>
    <row r="345" spans="2:6" ht="20.100000000000001" hidden="1" customHeight="1">
      <c r="B345" s="115" t="str">
        <f>IF(COUNTIF($C$8:C345,C345)&gt;1,"",C345)</f>
        <v/>
      </c>
      <c r="C345" s="96">
        <f>연결_월별결산!C344</f>
        <v>0</v>
      </c>
      <c r="D345" s="107">
        <f>연결_월별결산!D344</f>
        <v>0</v>
      </c>
      <c r="E345" s="125">
        <f>연결_월별결산!F344</f>
        <v>0</v>
      </c>
      <c r="F345" s="126">
        <f t="shared" si="5"/>
        <v>0</v>
      </c>
    </row>
    <row r="346" spans="2:6" ht="20.100000000000001" hidden="1" customHeight="1">
      <c r="B346" s="115" t="str">
        <f>IF(COUNTIF($C$8:C346,C346)&gt;1,"",C346)</f>
        <v/>
      </c>
      <c r="C346" s="96">
        <f>연결_월별결산!C345</f>
        <v>0</v>
      </c>
      <c r="D346" s="107">
        <f>연결_월별결산!D345</f>
        <v>0</v>
      </c>
      <c r="E346" s="125">
        <f>연결_월별결산!F345</f>
        <v>0</v>
      </c>
      <c r="F346" s="126">
        <f t="shared" si="5"/>
        <v>0</v>
      </c>
    </row>
    <row r="347" spans="2:6" ht="20.100000000000001" hidden="1" customHeight="1">
      <c r="B347" s="115" t="str">
        <f>IF(COUNTIF($C$8:C347,C347)&gt;1,"",C347)</f>
        <v/>
      </c>
      <c r="C347" s="96">
        <f>연결_월별결산!C346</f>
        <v>0</v>
      </c>
      <c r="D347" s="107">
        <f>연결_월별결산!D346</f>
        <v>0</v>
      </c>
      <c r="E347" s="125">
        <f>연결_월별결산!F346</f>
        <v>0</v>
      </c>
      <c r="F347" s="126">
        <f t="shared" si="5"/>
        <v>0</v>
      </c>
    </row>
    <row r="348" spans="2:6" ht="20.100000000000001" hidden="1" customHeight="1">
      <c r="B348" s="115" t="str">
        <f>IF(COUNTIF($C$8:C348,C348)&gt;1,"",C348)</f>
        <v/>
      </c>
      <c r="C348" s="96">
        <f>연결_월별결산!C347</f>
        <v>0</v>
      </c>
      <c r="D348" s="107">
        <f>연결_월별결산!D347</f>
        <v>0</v>
      </c>
      <c r="E348" s="125">
        <f>연결_월별결산!F347</f>
        <v>0</v>
      </c>
      <c r="F348" s="126">
        <f t="shared" si="5"/>
        <v>0</v>
      </c>
    </row>
    <row r="349" spans="2:6" ht="20.100000000000001" hidden="1" customHeight="1">
      <c r="B349" s="115" t="str">
        <f>IF(COUNTIF($C$8:C349,C349)&gt;1,"",C349)</f>
        <v/>
      </c>
      <c r="C349" s="96">
        <f>연결_월별결산!C348</f>
        <v>0</v>
      </c>
      <c r="D349" s="107">
        <f>연결_월별결산!D348</f>
        <v>0</v>
      </c>
      <c r="E349" s="125">
        <f>연결_월별결산!F348</f>
        <v>0</v>
      </c>
      <c r="F349" s="126">
        <f t="shared" si="5"/>
        <v>0</v>
      </c>
    </row>
    <row r="350" spans="2:6" ht="20.100000000000001" hidden="1" customHeight="1">
      <c r="B350" s="115" t="str">
        <f>IF(COUNTIF($C$8:C350,C350)&gt;1,"",C350)</f>
        <v/>
      </c>
      <c r="C350" s="96">
        <f>연결_월별결산!C349</f>
        <v>0</v>
      </c>
      <c r="D350" s="107">
        <f>연결_월별결산!D349</f>
        <v>0</v>
      </c>
      <c r="E350" s="125">
        <f>연결_월별결산!F349</f>
        <v>0</v>
      </c>
      <c r="F350" s="126">
        <f t="shared" si="5"/>
        <v>0</v>
      </c>
    </row>
    <row r="351" spans="2:6" ht="20.100000000000001" hidden="1" customHeight="1">
      <c r="B351" s="115" t="str">
        <f>IF(COUNTIF($C$8:C351,C351)&gt;1,"",C351)</f>
        <v/>
      </c>
      <c r="C351" s="96">
        <f>연결_월별결산!C350</f>
        <v>0</v>
      </c>
      <c r="D351" s="107">
        <f>연결_월별결산!D350</f>
        <v>0</v>
      </c>
      <c r="E351" s="125">
        <f>연결_월별결산!F350</f>
        <v>0</v>
      </c>
      <c r="F351" s="126">
        <f t="shared" si="5"/>
        <v>0</v>
      </c>
    </row>
    <row r="352" spans="2:6" ht="20.100000000000001" hidden="1" customHeight="1">
      <c r="B352" s="115" t="str">
        <f>IF(COUNTIF($C$8:C352,C352)&gt;1,"",C352)</f>
        <v/>
      </c>
      <c r="C352" s="96">
        <f>연결_월별결산!C351</f>
        <v>0</v>
      </c>
      <c r="D352" s="107">
        <f>연결_월별결산!D351</f>
        <v>0</v>
      </c>
      <c r="E352" s="125">
        <f>연결_월별결산!F351</f>
        <v>0</v>
      </c>
      <c r="F352" s="126">
        <f t="shared" si="5"/>
        <v>0</v>
      </c>
    </row>
    <row r="353" spans="2:6" ht="20.100000000000001" hidden="1" customHeight="1">
      <c r="B353" s="115" t="str">
        <f>IF(COUNTIF($C$8:C353,C353)&gt;1,"",C353)</f>
        <v/>
      </c>
      <c r="C353" s="96">
        <f>연결_월별결산!C352</f>
        <v>0</v>
      </c>
      <c r="D353" s="107">
        <f>연결_월별결산!D352</f>
        <v>0</v>
      </c>
      <c r="E353" s="125">
        <f>연결_월별결산!F352</f>
        <v>0</v>
      </c>
      <c r="F353" s="126">
        <f t="shared" si="5"/>
        <v>0</v>
      </c>
    </row>
    <row r="354" spans="2:6" ht="20.100000000000001" hidden="1" customHeight="1">
      <c r="B354" s="115" t="str">
        <f>IF(COUNTIF($C$8:C354,C354)&gt;1,"",C354)</f>
        <v/>
      </c>
      <c r="C354" s="96">
        <f>연결_월별결산!C353</f>
        <v>0</v>
      </c>
      <c r="D354" s="107">
        <f>연결_월별결산!D353</f>
        <v>0</v>
      </c>
      <c r="E354" s="125">
        <f>연결_월별결산!F353</f>
        <v>0</v>
      </c>
      <c r="F354" s="126">
        <f t="shared" si="5"/>
        <v>0</v>
      </c>
    </row>
    <row r="355" spans="2:6" ht="20.100000000000001" hidden="1" customHeight="1">
      <c r="B355" s="115" t="str">
        <f>IF(COUNTIF($C$8:C355,C355)&gt;1,"",C355)</f>
        <v/>
      </c>
      <c r="C355" s="96">
        <f>연결_월별결산!C354</f>
        <v>0</v>
      </c>
      <c r="D355" s="107">
        <f>연결_월별결산!D354</f>
        <v>0</v>
      </c>
      <c r="E355" s="125">
        <f>연결_월별결산!F354</f>
        <v>0</v>
      </c>
      <c r="F355" s="126">
        <f t="shared" si="5"/>
        <v>0</v>
      </c>
    </row>
    <row r="356" spans="2:6" ht="20.100000000000001" hidden="1" customHeight="1">
      <c r="B356" s="115" t="str">
        <f>IF(COUNTIF($C$8:C356,C356)&gt;1,"",C356)</f>
        <v/>
      </c>
      <c r="C356" s="96">
        <f>연결_월별결산!C355</f>
        <v>0</v>
      </c>
      <c r="D356" s="107">
        <f>연결_월별결산!D355</f>
        <v>0</v>
      </c>
      <c r="E356" s="125">
        <f>연결_월별결산!F355</f>
        <v>0</v>
      </c>
      <c r="F356" s="126">
        <f t="shared" si="5"/>
        <v>0</v>
      </c>
    </row>
    <row r="357" spans="2:6" ht="20.100000000000001" hidden="1" customHeight="1">
      <c r="B357" s="115" t="str">
        <f>IF(COUNTIF($C$8:C357,C357)&gt;1,"",C357)</f>
        <v/>
      </c>
      <c r="C357" s="96">
        <f>연결_월별결산!C356</f>
        <v>0</v>
      </c>
      <c r="D357" s="107">
        <f>연결_월별결산!D356</f>
        <v>0</v>
      </c>
      <c r="E357" s="125">
        <f>연결_월별결산!F356</f>
        <v>0</v>
      </c>
      <c r="F357" s="126">
        <f t="shared" si="5"/>
        <v>0</v>
      </c>
    </row>
    <row r="358" spans="2:6" ht="20.100000000000001" hidden="1" customHeight="1">
      <c r="B358" s="115" t="str">
        <f>IF(COUNTIF($C$8:C358,C358)&gt;1,"",C358)</f>
        <v/>
      </c>
      <c r="C358" s="96">
        <f>연결_월별결산!C357</f>
        <v>0</v>
      </c>
      <c r="D358" s="107">
        <f>연결_월별결산!D357</f>
        <v>0</v>
      </c>
      <c r="E358" s="125">
        <f>연결_월별결산!F357</f>
        <v>0</v>
      </c>
      <c r="F358" s="126">
        <f t="shared" si="5"/>
        <v>0</v>
      </c>
    </row>
    <row r="359" spans="2:6" ht="20.100000000000001" hidden="1" customHeight="1">
      <c r="B359" s="115" t="str">
        <f>IF(COUNTIF($C$8:C359,C359)&gt;1,"",C359)</f>
        <v/>
      </c>
      <c r="C359" s="96">
        <f>연결_월별결산!C358</f>
        <v>0</v>
      </c>
      <c r="D359" s="107">
        <f>연결_월별결산!D358</f>
        <v>0</v>
      </c>
      <c r="E359" s="125">
        <f>연결_월별결산!F358</f>
        <v>0</v>
      </c>
      <c r="F359" s="126">
        <f t="shared" si="5"/>
        <v>0</v>
      </c>
    </row>
    <row r="360" spans="2:6" ht="20.100000000000001" hidden="1" customHeight="1">
      <c r="B360" s="115" t="str">
        <f>IF(COUNTIF($C$8:C360,C360)&gt;1,"",C360)</f>
        <v/>
      </c>
      <c r="C360" s="96">
        <f>연결_월별결산!C359</f>
        <v>0</v>
      </c>
      <c r="D360" s="107">
        <f>연결_월별결산!D359</f>
        <v>0</v>
      </c>
      <c r="E360" s="125">
        <f>연결_월별결산!F359</f>
        <v>0</v>
      </c>
      <c r="F360" s="126">
        <f t="shared" si="5"/>
        <v>0</v>
      </c>
    </row>
    <row r="361" spans="2:6" ht="20.100000000000001" hidden="1" customHeight="1">
      <c r="B361" s="115" t="str">
        <f>IF(COUNTIF($C$8:C361,C361)&gt;1,"",C361)</f>
        <v/>
      </c>
      <c r="C361" s="96">
        <f>연결_월별결산!C360</f>
        <v>0</v>
      </c>
      <c r="D361" s="107">
        <f>연결_월별결산!D360</f>
        <v>0</v>
      </c>
      <c r="E361" s="125">
        <f>연결_월별결산!F360</f>
        <v>0</v>
      </c>
      <c r="F361" s="126">
        <f t="shared" si="5"/>
        <v>0</v>
      </c>
    </row>
    <row r="362" spans="2:6" ht="20.100000000000001" hidden="1" customHeight="1">
      <c r="B362" s="115" t="str">
        <f>IF(COUNTIF($C$8:C362,C362)&gt;1,"",C362)</f>
        <v/>
      </c>
      <c r="C362" s="96">
        <f>연결_월별결산!C361</f>
        <v>0</v>
      </c>
      <c r="D362" s="107">
        <f>연결_월별결산!D361</f>
        <v>0</v>
      </c>
      <c r="E362" s="125">
        <f>연결_월별결산!F361</f>
        <v>0</v>
      </c>
      <c r="F362" s="126">
        <f t="shared" si="5"/>
        <v>0</v>
      </c>
    </row>
    <row r="363" spans="2:6" ht="20.100000000000001" hidden="1" customHeight="1">
      <c r="B363" s="115" t="str">
        <f>IF(COUNTIF($C$8:C363,C363)&gt;1,"",C363)</f>
        <v/>
      </c>
      <c r="C363" s="96">
        <f>연결_월별결산!C362</f>
        <v>0</v>
      </c>
      <c r="D363" s="107">
        <f>연결_월별결산!D362</f>
        <v>0</v>
      </c>
      <c r="E363" s="125">
        <f>연결_월별결산!F362</f>
        <v>0</v>
      </c>
      <c r="F363" s="126">
        <f t="shared" si="5"/>
        <v>0</v>
      </c>
    </row>
    <row r="364" spans="2:6" ht="20.100000000000001" hidden="1" customHeight="1">
      <c r="B364" s="115" t="str">
        <f>IF(COUNTIF($C$8:C364,C364)&gt;1,"",C364)</f>
        <v/>
      </c>
      <c r="C364" s="96">
        <f>연결_월별결산!C363</f>
        <v>0</v>
      </c>
      <c r="D364" s="107">
        <f>연결_월별결산!D363</f>
        <v>0</v>
      </c>
      <c r="E364" s="125">
        <f>연결_월별결산!F363</f>
        <v>0</v>
      </c>
      <c r="F364" s="126">
        <f t="shared" si="5"/>
        <v>0</v>
      </c>
    </row>
    <row r="365" spans="2:6" ht="20.100000000000001" hidden="1" customHeight="1">
      <c r="B365" s="115" t="str">
        <f>IF(COUNTIF($C$8:C365,C365)&gt;1,"",C365)</f>
        <v/>
      </c>
      <c r="C365" s="96">
        <f>연결_월별결산!C364</f>
        <v>0</v>
      </c>
      <c r="D365" s="107">
        <f>연결_월별결산!D364</f>
        <v>0</v>
      </c>
      <c r="E365" s="125">
        <f>연결_월별결산!F364</f>
        <v>0</v>
      </c>
      <c r="F365" s="126">
        <f t="shared" si="5"/>
        <v>0</v>
      </c>
    </row>
    <row r="366" spans="2:6" ht="20.100000000000001" hidden="1" customHeight="1">
      <c r="B366" s="115" t="str">
        <f>IF(COUNTIF($C$8:C366,C366)&gt;1,"",C366)</f>
        <v/>
      </c>
      <c r="C366" s="96">
        <f>연결_월별결산!C365</f>
        <v>0</v>
      </c>
      <c r="D366" s="107">
        <f>연결_월별결산!D365</f>
        <v>0</v>
      </c>
      <c r="E366" s="125">
        <f>연결_월별결산!F365</f>
        <v>0</v>
      </c>
      <c r="F366" s="126">
        <f t="shared" si="5"/>
        <v>0</v>
      </c>
    </row>
    <row r="367" spans="2:6" ht="20.100000000000001" hidden="1" customHeight="1">
      <c r="B367" s="115" t="str">
        <f>IF(COUNTIF($C$8:C367,C367)&gt;1,"",C367)</f>
        <v/>
      </c>
      <c r="C367" s="96">
        <f>연결_월별결산!C366</f>
        <v>0</v>
      </c>
      <c r="D367" s="107">
        <f>연결_월별결산!D366</f>
        <v>0</v>
      </c>
      <c r="E367" s="125">
        <f>연결_월별결산!F366</f>
        <v>0</v>
      </c>
      <c r="F367" s="126">
        <f t="shared" si="5"/>
        <v>0</v>
      </c>
    </row>
    <row r="368" spans="2:6" ht="20.100000000000001" hidden="1" customHeight="1">
      <c r="B368" s="115" t="str">
        <f>IF(COUNTIF($C$8:C368,C368)&gt;1,"",C368)</f>
        <v/>
      </c>
      <c r="C368" s="96">
        <f>연결_월별결산!C367</f>
        <v>0</v>
      </c>
      <c r="D368" s="107">
        <f>연결_월별결산!D367</f>
        <v>0</v>
      </c>
      <c r="E368" s="125">
        <f>연결_월별결산!F367</f>
        <v>0</v>
      </c>
      <c r="F368" s="126">
        <f t="shared" si="5"/>
        <v>0</v>
      </c>
    </row>
    <row r="369" spans="2:6" ht="20.100000000000001" hidden="1" customHeight="1">
      <c r="B369" s="115" t="str">
        <f>IF(COUNTIF($C$8:C369,C369)&gt;1,"",C369)</f>
        <v/>
      </c>
      <c r="C369" s="96">
        <f>연결_월별결산!C368</f>
        <v>0</v>
      </c>
      <c r="D369" s="107">
        <f>연결_월별결산!D368</f>
        <v>0</v>
      </c>
      <c r="E369" s="125">
        <f>연결_월별결산!F368</f>
        <v>0</v>
      </c>
      <c r="F369" s="126">
        <f t="shared" si="5"/>
        <v>0</v>
      </c>
    </row>
    <row r="370" spans="2:6" ht="20.100000000000001" hidden="1" customHeight="1">
      <c r="B370" s="115" t="str">
        <f>IF(COUNTIF($C$8:C370,C370)&gt;1,"",C370)</f>
        <v/>
      </c>
      <c r="C370" s="96">
        <f>연결_월별결산!C369</f>
        <v>0</v>
      </c>
      <c r="D370" s="107">
        <f>연결_월별결산!D369</f>
        <v>0</v>
      </c>
      <c r="E370" s="125">
        <f>연결_월별결산!F369</f>
        <v>0</v>
      </c>
      <c r="F370" s="126">
        <f t="shared" si="5"/>
        <v>0</v>
      </c>
    </row>
    <row r="371" spans="2:6" ht="20.100000000000001" hidden="1" customHeight="1">
      <c r="B371" s="115" t="str">
        <f>IF(COUNTIF($C$8:C371,C371)&gt;1,"",C371)</f>
        <v/>
      </c>
      <c r="C371" s="96">
        <f>연결_월별결산!C370</f>
        <v>0</v>
      </c>
      <c r="D371" s="107">
        <f>연결_월별결산!D370</f>
        <v>0</v>
      </c>
      <c r="E371" s="125">
        <f>연결_월별결산!F370</f>
        <v>0</v>
      </c>
      <c r="F371" s="126">
        <f t="shared" si="5"/>
        <v>0</v>
      </c>
    </row>
    <row r="372" spans="2:6" ht="20.100000000000001" hidden="1" customHeight="1">
      <c r="B372" s="115" t="str">
        <f>IF(COUNTIF($C$8:C372,C372)&gt;1,"",C372)</f>
        <v/>
      </c>
      <c r="C372" s="96">
        <f>연결_월별결산!C371</f>
        <v>0</v>
      </c>
      <c r="D372" s="107">
        <f>연결_월별결산!D371</f>
        <v>0</v>
      </c>
      <c r="E372" s="125">
        <f>연결_월별결산!F371</f>
        <v>0</v>
      </c>
      <c r="F372" s="126">
        <f t="shared" si="5"/>
        <v>0</v>
      </c>
    </row>
    <row r="373" spans="2:6" ht="20.100000000000001" hidden="1" customHeight="1">
      <c r="B373" s="115" t="str">
        <f>IF(COUNTIF($C$8:C373,C373)&gt;1,"",C373)</f>
        <v/>
      </c>
      <c r="C373" s="96">
        <f>연결_월별결산!C372</f>
        <v>0</v>
      </c>
      <c r="D373" s="107">
        <f>연결_월별결산!D372</f>
        <v>0</v>
      </c>
      <c r="E373" s="125">
        <f>연결_월별결산!F372</f>
        <v>0</v>
      </c>
      <c r="F373" s="126">
        <f t="shared" si="5"/>
        <v>0</v>
      </c>
    </row>
    <row r="374" spans="2:6" ht="20.100000000000001" hidden="1" customHeight="1">
      <c r="B374" s="115" t="str">
        <f>IF(COUNTIF($C$8:C374,C374)&gt;1,"",C374)</f>
        <v/>
      </c>
      <c r="C374" s="96">
        <f>연결_월별결산!C373</f>
        <v>0</v>
      </c>
      <c r="D374" s="107">
        <f>연결_월별결산!D373</f>
        <v>0</v>
      </c>
      <c r="E374" s="125">
        <f>연결_월별결산!F373</f>
        <v>0</v>
      </c>
      <c r="F374" s="126">
        <f t="shared" si="5"/>
        <v>0</v>
      </c>
    </row>
    <row r="375" spans="2:6" ht="20.100000000000001" hidden="1" customHeight="1">
      <c r="B375" s="115" t="str">
        <f>IF(COUNTIF($C$8:C375,C375)&gt;1,"",C375)</f>
        <v/>
      </c>
      <c r="C375" s="96">
        <f>연결_월별결산!C374</f>
        <v>0</v>
      </c>
      <c r="D375" s="107">
        <f>연결_월별결산!D374</f>
        <v>0</v>
      </c>
      <c r="E375" s="125">
        <f>연결_월별결산!F374</f>
        <v>0</v>
      </c>
      <c r="F375" s="126">
        <f t="shared" si="5"/>
        <v>0</v>
      </c>
    </row>
    <row r="376" spans="2:6" ht="20.100000000000001" hidden="1" customHeight="1">
      <c r="B376" s="115" t="str">
        <f>IF(COUNTIF($C$8:C376,C376)&gt;1,"",C376)</f>
        <v/>
      </c>
      <c r="C376" s="96">
        <f>연결_월별결산!C375</f>
        <v>0</v>
      </c>
      <c r="D376" s="107">
        <f>연결_월별결산!D375</f>
        <v>0</v>
      </c>
      <c r="E376" s="125">
        <f>연결_월별결산!F375</f>
        <v>0</v>
      </c>
      <c r="F376" s="126">
        <f t="shared" si="5"/>
        <v>0</v>
      </c>
    </row>
    <row r="377" spans="2:6" ht="20.100000000000001" hidden="1" customHeight="1">
      <c r="B377" s="115" t="str">
        <f>IF(COUNTIF($C$8:C377,C377)&gt;1,"",C377)</f>
        <v/>
      </c>
      <c r="C377" s="96">
        <f>연결_월별결산!C376</f>
        <v>0</v>
      </c>
      <c r="D377" s="107">
        <f>연결_월별결산!D376</f>
        <v>0</v>
      </c>
      <c r="E377" s="125">
        <f>연결_월별결산!F376</f>
        <v>0</v>
      </c>
      <c r="F377" s="126">
        <f t="shared" si="5"/>
        <v>0</v>
      </c>
    </row>
    <row r="378" spans="2:6" ht="20.100000000000001" hidden="1" customHeight="1">
      <c r="B378" s="115" t="str">
        <f>IF(COUNTIF($C$8:C378,C378)&gt;1,"",C378)</f>
        <v/>
      </c>
      <c r="C378" s="96">
        <f>연결_월별결산!C377</f>
        <v>0</v>
      </c>
      <c r="D378" s="107">
        <f>연결_월별결산!D377</f>
        <v>0</v>
      </c>
      <c r="E378" s="125">
        <f>연결_월별결산!F377</f>
        <v>0</v>
      </c>
      <c r="F378" s="126">
        <f t="shared" si="5"/>
        <v>0</v>
      </c>
    </row>
    <row r="379" spans="2:6" ht="20.100000000000001" hidden="1" customHeight="1">
      <c r="B379" s="115" t="str">
        <f>IF(COUNTIF($C$8:C379,C379)&gt;1,"",C379)</f>
        <v/>
      </c>
      <c r="C379" s="96">
        <f>연결_월별결산!C378</f>
        <v>0</v>
      </c>
      <c r="D379" s="107">
        <f>연결_월별결산!D378</f>
        <v>0</v>
      </c>
      <c r="E379" s="125">
        <f>연결_월별결산!F378</f>
        <v>0</v>
      </c>
      <c r="F379" s="126">
        <f t="shared" si="5"/>
        <v>0</v>
      </c>
    </row>
    <row r="380" spans="2:6" ht="20.100000000000001" hidden="1" customHeight="1">
      <c r="B380" s="115" t="str">
        <f>IF(COUNTIF($C$8:C380,C380)&gt;1,"",C380)</f>
        <v/>
      </c>
      <c r="C380" s="96">
        <f>연결_월별결산!C379</f>
        <v>0</v>
      </c>
      <c r="D380" s="107">
        <f>연결_월별결산!D379</f>
        <v>0</v>
      </c>
      <c r="E380" s="125">
        <f>연결_월별결산!F379</f>
        <v>0</v>
      </c>
      <c r="F380" s="126">
        <f t="shared" si="5"/>
        <v>0</v>
      </c>
    </row>
    <row r="381" spans="2:6" ht="20.100000000000001" hidden="1" customHeight="1">
      <c r="B381" s="115" t="str">
        <f>IF(COUNTIF($C$8:C381,C381)&gt;1,"",C381)</f>
        <v/>
      </c>
      <c r="C381" s="96">
        <f>연결_월별결산!C380</f>
        <v>0</v>
      </c>
      <c r="D381" s="107">
        <f>연결_월별결산!D380</f>
        <v>0</v>
      </c>
      <c r="E381" s="125">
        <f>연결_월별결산!F380</f>
        <v>0</v>
      </c>
      <c r="F381" s="126">
        <f t="shared" si="5"/>
        <v>0</v>
      </c>
    </row>
    <row r="382" spans="2:6" ht="20.100000000000001" hidden="1" customHeight="1">
      <c r="B382" s="115" t="str">
        <f>IF(COUNTIF($C$8:C382,C382)&gt;1,"",C382)</f>
        <v/>
      </c>
      <c r="C382" s="96">
        <f>연결_월별결산!C381</f>
        <v>0</v>
      </c>
      <c r="D382" s="107">
        <f>연결_월별결산!D381</f>
        <v>0</v>
      </c>
      <c r="E382" s="125">
        <f>연결_월별결산!F381</f>
        <v>0</v>
      </c>
      <c r="F382" s="126">
        <f t="shared" si="5"/>
        <v>0</v>
      </c>
    </row>
    <row r="383" spans="2:6" ht="20.100000000000001" hidden="1" customHeight="1">
      <c r="B383" s="115" t="str">
        <f>IF(COUNTIF($C$8:C383,C383)&gt;1,"",C383)</f>
        <v/>
      </c>
      <c r="C383" s="96">
        <f>연결_월별결산!C382</f>
        <v>0</v>
      </c>
      <c r="D383" s="107">
        <f>연결_월별결산!D382</f>
        <v>0</v>
      </c>
      <c r="E383" s="125">
        <f>연결_월별결산!F382</f>
        <v>0</v>
      </c>
      <c r="F383" s="126">
        <f t="shared" si="5"/>
        <v>0</v>
      </c>
    </row>
    <row r="384" spans="2:6" ht="20.100000000000001" hidden="1" customHeight="1">
      <c r="B384" s="115" t="str">
        <f>IF(COUNTIF($C$8:C384,C384)&gt;1,"",C384)</f>
        <v/>
      </c>
      <c r="C384" s="96">
        <f>연결_월별결산!C383</f>
        <v>0</v>
      </c>
      <c r="D384" s="107">
        <f>연결_월별결산!D383</f>
        <v>0</v>
      </c>
      <c r="E384" s="125">
        <f>연결_월별결산!F383</f>
        <v>0</v>
      </c>
      <c r="F384" s="126">
        <f t="shared" si="5"/>
        <v>0</v>
      </c>
    </row>
    <row r="385" spans="2:6" ht="20.100000000000001" hidden="1" customHeight="1">
      <c r="B385" s="115" t="str">
        <f>IF(COUNTIF($C$8:C385,C385)&gt;1,"",C385)</f>
        <v/>
      </c>
      <c r="C385" s="96">
        <f>연결_월별결산!C384</f>
        <v>0</v>
      </c>
      <c r="D385" s="107">
        <f>연결_월별결산!D384</f>
        <v>0</v>
      </c>
      <c r="E385" s="125">
        <f>연결_월별결산!F384</f>
        <v>0</v>
      </c>
      <c r="F385" s="126">
        <f t="shared" si="5"/>
        <v>0</v>
      </c>
    </row>
    <row r="386" spans="2:6" ht="20.100000000000001" hidden="1" customHeight="1">
      <c r="B386" s="115" t="str">
        <f>IF(COUNTIF($C$8:C386,C386)&gt;1,"",C386)</f>
        <v/>
      </c>
      <c r="C386" s="96">
        <f>연결_월별결산!C385</f>
        <v>0</v>
      </c>
      <c r="D386" s="107">
        <f>연결_월별결산!D385</f>
        <v>0</v>
      </c>
      <c r="E386" s="125">
        <f>연결_월별결산!F385</f>
        <v>0</v>
      </c>
      <c r="F386" s="126">
        <f t="shared" si="5"/>
        <v>0</v>
      </c>
    </row>
    <row r="387" spans="2:6" ht="20.100000000000001" hidden="1" customHeight="1">
      <c r="B387" s="115" t="str">
        <f>IF(COUNTIF($C$8:C387,C387)&gt;1,"",C387)</f>
        <v/>
      </c>
      <c r="C387" s="96">
        <f>연결_월별결산!C386</f>
        <v>0</v>
      </c>
      <c r="D387" s="107">
        <f>연결_월별결산!D386</f>
        <v>0</v>
      </c>
      <c r="E387" s="125">
        <f>연결_월별결산!F386</f>
        <v>0</v>
      </c>
      <c r="F387" s="126">
        <f t="shared" si="5"/>
        <v>0</v>
      </c>
    </row>
    <row r="388" spans="2:6" ht="20.100000000000001" hidden="1" customHeight="1">
      <c r="B388" s="115" t="str">
        <f>IF(COUNTIF($C$8:C388,C388)&gt;1,"",C388)</f>
        <v/>
      </c>
      <c r="C388" s="96">
        <f>연결_월별결산!C387</f>
        <v>0</v>
      </c>
      <c r="D388" s="107">
        <f>연결_월별결산!D387</f>
        <v>0</v>
      </c>
      <c r="E388" s="125">
        <f>연결_월별결산!F387</f>
        <v>0</v>
      </c>
      <c r="F388" s="126">
        <f t="shared" si="5"/>
        <v>0</v>
      </c>
    </row>
    <row r="389" spans="2:6" ht="20.100000000000001" hidden="1" customHeight="1">
      <c r="B389" s="115" t="str">
        <f>IF(COUNTIF($C$8:C389,C389)&gt;1,"",C389)</f>
        <v/>
      </c>
      <c r="C389" s="96">
        <f>연결_월별결산!C388</f>
        <v>0</v>
      </c>
      <c r="D389" s="107">
        <f>연결_월별결산!D388</f>
        <v>0</v>
      </c>
      <c r="E389" s="125">
        <f>연결_월별결산!F388</f>
        <v>0</v>
      </c>
      <c r="F389" s="126">
        <f t="shared" si="5"/>
        <v>0</v>
      </c>
    </row>
    <row r="390" spans="2:6" ht="20.100000000000001" hidden="1" customHeight="1">
      <c r="B390" s="115" t="str">
        <f>IF(COUNTIF($C$8:C390,C390)&gt;1,"",C390)</f>
        <v/>
      </c>
      <c r="C390" s="96">
        <f>연결_월별결산!C389</f>
        <v>0</v>
      </c>
      <c r="D390" s="107">
        <f>연결_월별결산!D389</f>
        <v>0</v>
      </c>
      <c r="E390" s="125">
        <f>연결_월별결산!F389</f>
        <v>0</v>
      </c>
      <c r="F390" s="126">
        <f t="shared" si="5"/>
        <v>0</v>
      </c>
    </row>
    <row r="391" spans="2:6" ht="20.100000000000001" hidden="1" customHeight="1">
      <c r="B391" s="115" t="str">
        <f>IF(COUNTIF($C$8:C391,C391)&gt;1,"",C391)</f>
        <v/>
      </c>
      <c r="C391" s="96">
        <f>연결_월별결산!C390</f>
        <v>0</v>
      </c>
      <c r="D391" s="107">
        <f>연결_월별결산!D390</f>
        <v>0</v>
      </c>
      <c r="E391" s="125">
        <f>연결_월별결산!F390</f>
        <v>0</v>
      </c>
      <c r="F391" s="126">
        <f t="shared" si="5"/>
        <v>0</v>
      </c>
    </row>
    <row r="392" spans="2:6" ht="20.100000000000001" hidden="1" customHeight="1">
      <c r="B392" s="115" t="str">
        <f>IF(COUNTIF($C$8:C392,C392)&gt;1,"",C392)</f>
        <v/>
      </c>
      <c r="C392" s="96">
        <f>연결_월별결산!C391</f>
        <v>0</v>
      </c>
      <c r="D392" s="107">
        <f>연결_월별결산!D391</f>
        <v>0</v>
      </c>
      <c r="E392" s="125">
        <f>연결_월별결산!F391</f>
        <v>0</v>
      </c>
      <c r="F392" s="126">
        <f t="shared" si="5"/>
        <v>0</v>
      </c>
    </row>
    <row r="393" spans="2:6" ht="20.100000000000001" hidden="1" customHeight="1">
      <c r="B393" s="115" t="str">
        <f>IF(COUNTIF($C$8:C393,C393)&gt;1,"",C393)</f>
        <v/>
      </c>
      <c r="C393" s="96">
        <f>연결_월별결산!C392</f>
        <v>0</v>
      </c>
      <c r="D393" s="107">
        <f>연결_월별결산!D392</f>
        <v>0</v>
      </c>
      <c r="E393" s="125">
        <f>연결_월별결산!F392</f>
        <v>0</v>
      </c>
      <c r="F393" s="126">
        <f t="shared" ref="F393:F456" si="6">SUMIF($C$8:$C$1084,B393,$E$8:$E$1084)</f>
        <v>0</v>
      </c>
    </row>
    <row r="394" spans="2:6" ht="20.100000000000001" hidden="1" customHeight="1">
      <c r="B394" s="115" t="str">
        <f>IF(COUNTIF($C$8:C394,C394)&gt;1,"",C394)</f>
        <v/>
      </c>
      <c r="C394" s="96">
        <f>연결_월별결산!C393</f>
        <v>0</v>
      </c>
      <c r="D394" s="107">
        <f>연결_월별결산!D393</f>
        <v>0</v>
      </c>
      <c r="E394" s="125">
        <f>연결_월별결산!F393</f>
        <v>0</v>
      </c>
      <c r="F394" s="126">
        <f t="shared" si="6"/>
        <v>0</v>
      </c>
    </row>
    <row r="395" spans="2:6" ht="20.100000000000001" hidden="1" customHeight="1">
      <c r="B395" s="115" t="str">
        <f>IF(COUNTIF($C$8:C395,C395)&gt;1,"",C395)</f>
        <v/>
      </c>
      <c r="C395" s="96">
        <f>연결_월별결산!C394</f>
        <v>0</v>
      </c>
      <c r="D395" s="107">
        <f>연결_월별결산!D394</f>
        <v>0</v>
      </c>
      <c r="E395" s="125">
        <f>연결_월별결산!F394</f>
        <v>0</v>
      </c>
      <c r="F395" s="126">
        <f t="shared" si="6"/>
        <v>0</v>
      </c>
    </row>
    <row r="396" spans="2:6" ht="20.100000000000001" hidden="1" customHeight="1">
      <c r="B396" s="115" t="str">
        <f>IF(COUNTIF($C$8:C396,C396)&gt;1,"",C396)</f>
        <v/>
      </c>
      <c r="C396" s="96">
        <f>연결_월별결산!C395</f>
        <v>0</v>
      </c>
      <c r="D396" s="107">
        <f>연결_월별결산!D395</f>
        <v>0</v>
      </c>
      <c r="E396" s="125">
        <f>연결_월별결산!F395</f>
        <v>0</v>
      </c>
      <c r="F396" s="126">
        <f t="shared" si="6"/>
        <v>0</v>
      </c>
    </row>
    <row r="397" spans="2:6" ht="20.100000000000001" hidden="1" customHeight="1">
      <c r="B397" s="115" t="str">
        <f>IF(COUNTIF($C$8:C397,C397)&gt;1,"",C397)</f>
        <v/>
      </c>
      <c r="C397" s="96">
        <f>연결_월별결산!C396</f>
        <v>0</v>
      </c>
      <c r="D397" s="107">
        <f>연결_월별결산!D396</f>
        <v>0</v>
      </c>
      <c r="E397" s="125">
        <f>연결_월별결산!F396</f>
        <v>0</v>
      </c>
      <c r="F397" s="126">
        <f t="shared" si="6"/>
        <v>0</v>
      </c>
    </row>
    <row r="398" spans="2:6" ht="20.100000000000001" hidden="1" customHeight="1">
      <c r="B398" s="115" t="str">
        <f>IF(COUNTIF($C$8:C398,C398)&gt;1,"",C398)</f>
        <v/>
      </c>
      <c r="C398" s="96">
        <f>연결_월별결산!C397</f>
        <v>0</v>
      </c>
      <c r="D398" s="107">
        <f>연결_월별결산!D397</f>
        <v>0</v>
      </c>
      <c r="E398" s="125">
        <f>연결_월별결산!F397</f>
        <v>0</v>
      </c>
      <c r="F398" s="126">
        <f t="shared" si="6"/>
        <v>0</v>
      </c>
    </row>
    <row r="399" spans="2:6" ht="20.100000000000001" hidden="1" customHeight="1">
      <c r="B399" s="115" t="str">
        <f>IF(COUNTIF($C$8:C399,C399)&gt;1,"",C399)</f>
        <v/>
      </c>
      <c r="C399" s="96">
        <f>연결_월별결산!C398</f>
        <v>0</v>
      </c>
      <c r="D399" s="107">
        <f>연결_월별결산!D398</f>
        <v>0</v>
      </c>
      <c r="E399" s="125">
        <f>연결_월별결산!F398</f>
        <v>0</v>
      </c>
      <c r="F399" s="126">
        <f t="shared" si="6"/>
        <v>0</v>
      </c>
    </row>
    <row r="400" spans="2:6" ht="20.100000000000001" hidden="1" customHeight="1">
      <c r="B400" s="115" t="str">
        <f>IF(COUNTIF($C$8:C400,C400)&gt;1,"",C400)</f>
        <v/>
      </c>
      <c r="C400" s="96">
        <f>연결_월별결산!C399</f>
        <v>0</v>
      </c>
      <c r="D400" s="107">
        <f>연결_월별결산!D399</f>
        <v>0</v>
      </c>
      <c r="E400" s="125">
        <f>연결_월별결산!F399</f>
        <v>0</v>
      </c>
      <c r="F400" s="126">
        <f t="shared" si="6"/>
        <v>0</v>
      </c>
    </row>
    <row r="401" spans="2:6" ht="20.100000000000001" hidden="1" customHeight="1">
      <c r="B401" s="115" t="str">
        <f>IF(COUNTIF($C$8:C401,C401)&gt;1,"",C401)</f>
        <v/>
      </c>
      <c r="C401" s="96">
        <f>연결_월별결산!C400</f>
        <v>0</v>
      </c>
      <c r="D401" s="107">
        <f>연결_월별결산!D400</f>
        <v>0</v>
      </c>
      <c r="E401" s="125">
        <f>연결_월별결산!F400</f>
        <v>0</v>
      </c>
      <c r="F401" s="126">
        <f t="shared" si="6"/>
        <v>0</v>
      </c>
    </row>
    <row r="402" spans="2:6" ht="20.100000000000001" hidden="1" customHeight="1">
      <c r="B402" s="115" t="str">
        <f>IF(COUNTIF($C$8:C402,C402)&gt;1,"",C402)</f>
        <v/>
      </c>
      <c r="C402" s="96">
        <f>연결_월별결산!C401</f>
        <v>0</v>
      </c>
      <c r="D402" s="107">
        <f>연결_월별결산!D401</f>
        <v>0</v>
      </c>
      <c r="E402" s="125">
        <f>연결_월별결산!F401</f>
        <v>0</v>
      </c>
      <c r="F402" s="126">
        <f t="shared" si="6"/>
        <v>0</v>
      </c>
    </row>
    <row r="403" spans="2:6" ht="20.100000000000001" hidden="1" customHeight="1">
      <c r="B403" s="115" t="str">
        <f>IF(COUNTIF($C$8:C403,C403)&gt;1,"",C403)</f>
        <v/>
      </c>
      <c r="C403" s="96">
        <f>연결_월별결산!C402</f>
        <v>0</v>
      </c>
      <c r="D403" s="107">
        <f>연결_월별결산!D402</f>
        <v>0</v>
      </c>
      <c r="E403" s="125">
        <f>연결_월별결산!F402</f>
        <v>0</v>
      </c>
      <c r="F403" s="126">
        <f t="shared" si="6"/>
        <v>0</v>
      </c>
    </row>
    <row r="404" spans="2:6" ht="20.100000000000001" hidden="1" customHeight="1">
      <c r="B404" s="115" t="str">
        <f>IF(COUNTIF($C$8:C404,C404)&gt;1,"",C404)</f>
        <v/>
      </c>
      <c r="C404" s="96">
        <f>연결_월별결산!C403</f>
        <v>0</v>
      </c>
      <c r="D404" s="107">
        <f>연결_월별결산!D403</f>
        <v>0</v>
      </c>
      <c r="E404" s="125">
        <f>연결_월별결산!F403</f>
        <v>0</v>
      </c>
      <c r="F404" s="126">
        <f t="shared" si="6"/>
        <v>0</v>
      </c>
    </row>
    <row r="405" spans="2:6" ht="20.100000000000001" hidden="1" customHeight="1">
      <c r="B405" s="115" t="str">
        <f>IF(COUNTIF($C$8:C405,C405)&gt;1,"",C405)</f>
        <v/>
      </c>
      <c r="C405" s="96">
        <f>연결_월별결산!C404</f>
        <v>0</v>
      </c>
      <c r="D405" s="107">
        <f>연결_월별결산!D404</f>
        <v>0</v>
      </c>
      <c r="E405" s="125">
        <f>연결_월별결산!F404</f>
        <v>0</v>
      </c>
      <c r="F405" s="126">
        <f t="shared" si="6"/>
        <v>0</v>
      </c>
    </row>
    <row r="406" spans="2:6" ht="20.100000000000001" hidden="1" customHeight="1">
      <c r="B406" s="115" t="str">
        <f>IF(COUNTIF($C$8:C406,C406)&gt;1,"",C406)</f>
        <v/>
      </c>
      <c r="C406" s="96">
        <f>연결_월별결산!C405</f>
        <v>0</v>
      </c>
      <c r="D406" s="107">
        <f>연결_월별결산!D405</f>
        <v>0</v>
      </c>
      <c r="E406" s="125">
        <f>연결_월별결산!F405</f>
        <v>0</v>
      </c>
      <c r="F406" s="126">
        <f t="shared" si="6"/>
        <v>0</v>
      </c>
    </row>
    <row r="407" spans="2:6" ht="20.100000000000001" hidden="1" customHeight="1">
      <c r="B407" s="115" t="str">
        <f>IF(COUNTIF($C$8:C407,C407)&gt;1,"",C407)</f>
        <v/>
      </c>
      <c r="C407" s="96">
        <f>연결_월별결산!C406</f>
        <v>0</v>
      </c>
      <c r="D407" s="107">
        <f>연결_월별결산!D406</f>
        <v>0</v>
      </c>
      <c r="E407" s="125">
        <f>연결_월별결산!F406</f>
        <v>0</v>
      </c>
      <c r="F407" s="126">
        <f t="shared" si="6"/>
        <v>0</v>
      </c>
    </row>
    <row r="408" spans="2:6" ht="20.100000000000001" hidden="1" customHeight="1">
      <c r="B408" s="115" t="str">
        <f>IF(COUNTIF($C$8:C408,C408)&gt;1,"",C408)</f>
        <v/>
      </c>
      <c r="C408" s="96">
        <f>연결_월별결산!C407</f>
        <v>0</v>
      </c>
      <c r="D408" s="107">
        <f>연결_월별결산!D407</f>
        <v>0</v>
      </c>
      <c r="E408" s="125">
        <f>연결_월별결산!F407</f>
        <v>0</v>
      </c>
      <c r="F408" s="126">
        <f t="shared" si="6"/>
        <v>0</v>
      </c>
    </row>
    <row r="409" spans="2:6" ht="20.100000000000001" hidden="1" customHeight="1">
      <c r="B409" s="115" t="str">
        <f>IF(COUNTIF($C$8:C409,C409)&gt;1,"",C409)</f>
        <v/>
      </c>
      <c r="C409" s="96">
        <f>연결_월별결산!C408</f>
        <v>0</v>
      </c>
      <c r="D409" s="107">
        <f>연결_월별결산!D408</f>
        <v>0</v>
      </c>
      <c r="E409" s="125">
        <f>연결_월별결산!F408</f>
        <v>0</v>
      </c>
      <c r="F409" s="126">
        <f t="shared" si="6"/>
        <v>0</v>
      </c>
    </row>
    <row r="410" spans="2:6" ht="20.100000000000001" hidden="1" customHeight="1">
      <c r="B410" s="115" t="str">
        <f>IF(COUNTIF($C$8:C410,C410)&gt;1,"",C410)</f>
        <v/>
      </c>
      <c r="C410" s="96">
        <f>연결_월별결산!C409</f>
        <v>0</v>
      </c>
      <c r="D410" s="107">
        <f>연결_월별결산!D409</f>
        <v>0</v>
      </c>
      <c r="E410" s="125">
        <f>연결_월별결산!F409</f>
        <v>0</v>
      </c>
      <c r="F410" s="126">
        <f t="shared" si="6"/>
        <v>0</v>
      </c>
    </row>
    <row r="411" spans="2:6" ht="20.100000000000001" hidden="1" customHeight="1">
      <c r="B411" s="115" t="str">
        <f>IF(COUNTIF($C$8:C411,C411)&gt;1,"",C411)</f>
        <v/>
      </c>
      <c r="C411" s="96">
        <f>연결_월별결산!C410</f>
        <v>0</v>
      </c>
      <c r="D411" s="107">
        <f>연결_월별결산!D410</f>
        <v>0</v>
      </c>
      <c r="E411" s="125">
        <f>연결_월별결산!F410</f>
        <v>0</v>
      </c>
      <c r="F411" s="126">
        <f t="shared" si="6"/>
        <v>0</v>
      </c>
    </row>
    <row r="412" spans="2:6" ht="20.100000000000001" hidden="1" customHeight="1">
      <c r="B412" s="115" t="str">
        <f>IF(COUNTIF($C$8:C412,C412)&gt;1,"",C412)</f>
        <v/>
      </c>
      <c r="C412" s="96">
        <f>연결_월별결산!C411</f>
        <v>0</v>
      </c>
      <c r="D412" s="107">
        <f>연결_월별결산!D411</f>
        <v>0</v>
      </c>
      <c r="E412" s="125">
        <f>연결_월별결산!F411</f>
        <v>0</v>
      </c>
      <c r="F412" s="126">
        <f t="shared" si="6"/>
        <v>0</v>
      </c>
    </row>
    <row r="413" spans="2:6" ht="20.100000000000001" hidden="1" customHeight="1">
      <c r="B413" s="115" t="str">
        <f>IF(COUNTIF($C$8:C413,C413)&gt;1,"",C413)</f>
        <v/>
      </c>
      <c r="C413" s="96">
        <f>연결_월별결산!C412</f>
        <v>0</v>
      </c>
      <c r="D413" s="107">
        <f>연결_월별결산!D412</f>
        <v>0</v>
      </c>
      <c r="E413" s="125">
        <f>연결_월별결산!F412</f>
        <v>0</v>
      </c>
      <c r="F413" s="126">
        <f t="shared" si="6"/>
        <v>0</v>
      </c>
    </row>
    <row r="414" spans="2:6" ht="20.100000000000001" hidden="1" customHeight="1">
      <c r="B414" s="115" t="str">
        <f>IF(COUNTIF($C$8:C414,C414)&gt;1,"",C414)</f>
        <v/>
      </c>
      <c r="C414" s="96">
        <f>연결_월별결산!C413</f>
        <v>0</v>
      </c>
      <c r="D414" s="107">
        <f>연결_월별결산!D413</f>
        <v>0</v>
      </c>
      <c r="E414" s="125">
        <f>연결_월별결산!F413</f>
        <v>0</v>
      </c>
      <c r="F414" s="126">
        <f t="shared" si="6"/>
        <v>0</v>
      </c>
    </row>
    <row r="415" spans="2:6" ht="20.100000000000001" hidden="1" customHeight="1">
      <c r="B415" s="115" t="str">
        <f>IF(COUNTIF($C$8:C415,C415)&gt;1,"",C415)</f>
        <v/>
      </c>
      <c r="C415" s="96">
        <f>연결_월별결산!C414</f>
        <v>0</v>
      </c>
      <c r="D415" s="107">
        <f>연결_월별결산!D414</f>
        <v>0</v>
      </c>
      <c r="E415" s="125">
        <f>연결_월별결산!F414</f>
        <v>0</v>
      </c>
      <c r="F415" s="126">
        <f t="shared" si="6"/>
        <v>0</v>
      </c>
    </row>
    <row r="416" spans="2:6" ht="20.100000000000001" hidden="1" customHeight="1">
      <c r="B416" s="115" t="str">
        <f>IF(COUNTIF($C$8:C416,C416)&gt;1,"",C416)</f>
        <v/>
      </c>
      <c r="C416" s="96">
        <f>연결_월별결산!C415</f>
        <v>0</v>
      </c>
      <c r="D416" s="107">
        <f>연결_월별결산!D415</f>
        <v>0</v>
      </c>
      <c r="E416" s="125">
        <f>연결_월별결산!F415</f>
        <v>0</v>
      </c>
      <c r="F416" s="126">
        <f t="shared" si="6"/>
        <v>0</v>
      </c>
    </row>
    <row r="417" spans="2:6" ht="20.100000000000001" hidden="1" customHeight="1">
      <c r="B417" s="115" t="str">
        <f>IF(COUNTIF($C$8:C417,C417)&gt;1,"",C417)</f>
        <v/>
      </c>
      <c r="C417" s="96">
        <f>연결_월별결산!C416</f>
        <v>0</v>
      </c>
      <c r="D417" s="107">
        <f>연결_월별결산!D416</f>
        <v>0</v>
      </c>
      <c r="E417" s="125">
        <f>연결_월별결산!F416</f>
        <v>0</v>
      </c>
      <c r="F417" s="126">
        <f t="shared" si="6"/>
        <v>0</v>
      </c>
    </row>
    <row r="418" spans="2:6" ht="20.100000000000001" hidden="1" customHeight="1">
      <c r="B418" s="115" t="str">
        <f>IF(COUNTIF($C$8:C418,C418)&gt;1,"",C418)</f>
        <v/>
      </c>
      <c r="C418" s="96">
        <f>연결_월별결산!C417</f>
        <v>0</v>
      </c>
      <c r="D418" s="107">
        <f>연결_월별결산!D417</f>
        <v>0</v>
      </c>
      <c r="E418" s="125">
        <f>연결_월별결산!F417</f>
        <v>0</v>
      </c>
      <c r="F418" s="126">
        <f t="shared" si="6"/>
        <v>0</v>
      </c>
    </row>
    <row r="419" spans="2:6" ht="20.100000000000001" hidden="1" customHeight="1">
      <c r="B419" s="115" t="str">
        <f>IF(COUNTIF($C$8:C419,C419)&gt;1,"",C419)</f>
        <v/>
      </c>
      <c r="C419" s="96">
        <f>연결_월별결산!C418</f>
        <v>0</v>
      </c>
      <c r="D419" s="107">
        <f>연결_월별결산!D418</f>
        <v>0</v>
      </c>
      <c r="E419" s="125">
        <f>연결_월별결산!F418</f>
        <v>0</v>
      </c>
      <c r="F419" s="126">
        <f t="shared" si="6"/>
        <v>0</v>
      </c>
    </row>
    <row r="420" spans="2:6" ht="20.100000000000001" hidden="1" customHeight="1">
      <c r="B420" s="115" t="str">
        <f>IF(COUNTIF($C$8:C420,C420)&gt;1,"",C420)</f>
        <v/>
      </c>
      <c r="C420" s="96">
        <f>연결_월별결산!C419</f>
        <v>0</v>
      </c>
      <c r="D420" s="107">
        <f>연결_월별결산!D419</f>
        <v>0</v>
      </c>
      <c r="E420" s="125">
        <f>연결_월별결산!F419</f>
        <v>0</v>
      </c>
      <c r="F420" s="126">
        <f t="shared" si="6"/>
        <v>0</v>
      </c>
    </row>
    <row r="421" spans="2:6" ht="20.100000000000001" hidden="1" customHeight="1">
      <c r="B421" s="115" t="str">
        <f>IF(COUNTIF($C$8:C421,C421)&gt;1,"",C421)</f>
        <v/>
      </c>
      <c r="C421" s="96">
        <f>연결_월별결산!C420</f>
        <v>0</v>
      </c>
      <c r="D421" s="107">
        <f>연결_월별결산!D420</f>
        <v>0</v>
      </c>
      <c r="E421" s="125">
        <f>연결_월별결산!F420</f>
        <v>0</v>
      </c>
      <c r="F421" s="126">
        <f t="shared" si="6"/>
        <v>0</v>
      </c>
    </row>
    <row r="422" spans="2:6" ht="20.100000000000001" hidden="1" customHeight="1">
      <c r="B422" s="115" t="str">
        <f>IF(COUNTIF($C$8:C422,C422)&gt;1,"",C422)</f>
        <v/>
      </c>
      <c r="C422" s="96">
        <f>연결_월별결산!C421</f>
        <v>0</v>
      </c>
      <c r="D422" s="107">
        <f>연결_월별결산!D421</f>
        <v>0</v>
      </c>
      <c r="E422" s="125">
        <f>연결_월별결산!F421</f>
        <v>0</v>
      </c>
      <c r="F422" s="126">
        <f t="shared" si="6"/>
        <v>0</v>
      </c>
    </row>
    <row r="423" spans="2:6" ht="20.100000000000001" hidden="1" customHeight="1">
      <c r="B423" s="115" t="str">
        <f>IF(COUNTIF($C$8:C423,C423)&gt;1,"",C423)</f>
        <v/>
      </c>
      <c r="C423" s="96">
        <f>연결_월별결산!C422</f>
        <v>0</v>
      </c>
      <c r="D423" s="107">
        <f>연결_월별결산!D422</f>
        <v>0</v>
      </c>
      <c r="E423" s="125">
        <f>연결_월별결산!F422</f>
        <v>0</v>
      </c>
      <c r="F423" s="126">
        <f t="shared" si="6"/>
        <v>0</v>
      </c>
    </row>
    <row r="424" spans="2:6" ht="20.100000000000001" hidden="1" customHeight="1">
      <c r="B424" s="115" t="str">
        <f>IF(COUNTIF($C$8:C424,C424)&gt;1,"",C424)</f>
        <v/>
      </c>
      <c r="C424" s="96">
        <f>연결_월별결산!C423</f>
        <v>0</v>
      </c>
      <c r="D424" s="107">
        <f>연결_월별결산!D423</f>
        <v>0</v>
      </c>
      <c r="E424" s="125">
        <f>연결_월별결산!F423</f>
        <v>0</v>
      </c>
      <c r="F424" s="126">
        <f t="shared" si="6"/>
        <v>0</v>
      </c>
    </row>
    <row r="425" spans="2:6" ht="20.100000000000001" hidden="1" customHeight="1">
      <c r="B425" s="115" t="str">
        <f>IF(COUNTIF($C$8:C425,C425)&gt;1,"",C425)</f>
        <v/>
      </c>
      <c r="C425" s="96">
        <f>연결_월별결산!C424</f>
        <v>0</v>
      </c>
      <c r="D425" s="107">
        <f>연결_월별결산!D424</f>
        <v>0</v>
      </c>
      <c r="E425" s="125">
        <f>연결_월별결산!F424</f>
        <v>0</v>
      </c>
      <c r="F425" s="126">
        <f t="shared" si="6"/>
        <v>0</v>
      </c>
    </row>
    <row r="426" spans="2:6" ht="20.100000000000001" hidden="1" customHeight="1">
      <c r="B426" s="115" t="str">
        <f>IF(COUNTIF($C$8:C426,C426)&gt;1,"",C426)</f>
        <v/>
      </c>
      <c r="C426" s="96">
        <f>연결_월별결산!C425</f>
        <v>0</v>
      </c>
      <c r="D426" s="107">
        <f>연결_월별결산!D425</f>
        <v>0</v>
      </c>
      <c r="E426" s="125">
        <f>연결_월별결산!F425</f>
        <v>0</v>
      </c>
      <c r="F426" s="126">
        <f t="shared" si="6"/>
        <v>0</v>
      </c>
    </row>
    <row r="427" spans="2:6" ht="20.100000000000001" hidden="1" customHeight="1">
      <c r="B427" s="115" t="str">
        <f>IF(COUNTIF($C$8:C427,C427)&gt;1,"",C427)</f>
        <v/>
      </c>
      <c r="C427" s="96">
        <f>연결_월별결산!C426</f>
        <v>0</v>
      </c>
      <c r="D427" s="107">
        <f>연결_월별결산!D426</f>
        <v>0</v>
      </c>
      <c r="E427" s="125">
        <f>연결_월별결산!F426</f>
        <v>0</v>
      </c>
      <c r="F427" s="126">
        <f t="shared" si="6"/>
        <v>0</v>
      </c>
    </row>
    <row r="428" spans="2:6" ht="20.100000000000001" hidden="1" customHeight="1">
      <c r="B428" s="115" t="str">
        <f>IF(COUNTIF($C$8:C428,C428)&gt;1,"",C428)</f>
        <v/>
      </c>
      <c r="C428" s="96">
        <f>연결_월별결산!C427</f>
        <v>0</v>
      </c>
      <c r="D428" s="107">
        <f>연결_월별결산!D427</f>
        <v>0</v>
      </c>
      <c r="E428" s="125">
        <f>연결_월별결산!F427</f>
        <v>0</v>
      </c>
      <c r="F428" s="126">
        <f t="shared" si="6"/>
        <v>0</v>
      </c>
    </row>
    <row r="429" spans="2:6" ht="20.100000000000001" hidden="1" customHeight="1">
      <c r="B429" s="115" t="str">
        <f>IF(COUNTIF($C$8:C429,C429)&gt;1,"",C429)</f>
        <v/>
      </c>
      <c r="C429" s="96">
        <f>연결_월별결산!C428</f>
        <v>0</v>
      </c>
      <c r="D429" s="107">
        <f>연결_월별결산!D428</f>
        <v>0</v>
      </c>
      <c r="E429" s="125">
        <f>연결_월별결산!F428</f>
        <v>0</v>
      </c>
      <c r="F429" s="126">
        <f t="shared" si="6"/>
        <v>0</v>
      </c>
    </row>
    <row r="430" spans="2:6" ht="20.100000000000001" hidden="1" customHeight="1">
      <c r="B430" s="115" t="str">
        <f>IF(COUNTIF($C$8:C430,C430)&gt;1,"",C430)</f>
        <v/>
      </c>
      <c r="C430" s="96">
        <f>연결_월별결산!C429</f>
        <v>0</v>
      </c>
      <c r="D430" s="107">
        <f>연결_월별결산!D429</f>
        <v>0</v>
      </c>
      <c r="E430" s="125">
        <f>연결_월별결산!F429</f>
        <v>0</v>
      </c>
      <c r="F430" s="126">
        <f t="shared" si="6"/>
        <v>0</v>
      </c>
    </row>
    <row r="431" spans="2:6" ht="20.100000000000001" hidden="1" customHeight="1">
      <c r="B431" s="115" t="str">
        <f>IF(COUNTIF($C$8:C431,C431)&gt;1,"",C431)</f>
        <v/>
      </c>
      <c r="C431" s="96">
        <f>연결_월별결산!C430</f>
        <v>0</v>
      </c>
      <c r="D431" s="107">
        <f>연결_월별결산!D430</f>
        <v>0</v>
      </c>
      <c r="E431" s="125">
        <f>연결_월별결산!F430</f>
        <v>0</v>
      </c>
      <c r="F431" s="126">
        <f t="shared" si="6"/>
        <v>0</v>
      </c>
    </row>
    <row r="432" spans="2:6" ht="20.100000000000001" hidden="1" customHeight="1">
      <c r="B432" s="115" t="str">
        <f>IF(COUNTIF($C$8:C432,C432)&gt;1,"",C432)</f>
        <v/>
      </c>
      <c r="C432" s="96">
        <f>연결_월별결산!C431</f>
        <v>0</v>
      </c>
      <c r="D432" s="107">
        <f>연결_월별결산!D431</f>
        <v>0</v>
      </c>
      <c r="E432" s="125">
        <f>연결_월별결산!F431</f>
        <v>0</v>
      </c>
      <c r="F432" s="126">
        <f t="shared" si="6"/>
        <v>0</v>
      </c>
    </row>
    <row r="433" spans="2:6" ht="20.100000000000001" hidden="1" customHeight="1">
      <c r="B433" s="115" t="str">
        <f>IF(COUNTIF($C$8:C433,C433)&gt;1,"",C433)</f>
        <v/>
      </c>
      <c r="C433" s="96">
        <f>연결_월별결산!C432</f>
        <v>0</v>
      </c>
      <c r="D433" s="107">
        <f>연결_월별결산!D432</f>
        <v>0</v>
      </c>
      <c r="E433" s="125">
        <f>연결_월별결산!F432</f>
        <v>0</v>
      </c>
      <c r="F433" s="126">
        <f t="shared" si="6"/>
        <v>0</v>
      </c>
    </row>
    <row r="434" spans="2:6" ht="20.100000000000001" hidden="1" customHeight="1">
      <c r="B434" s="115" t="str">
        <f>IF(COUNTIF($C$8:C434,C434)&gt;1,"",C434)</f>
        <v/>
      </c>
      <c r="C434" s="96">
        <f>연결_월별결산!C433</f>
        <v>0</v>
      </c>
      <c r="D434" s="107">
        <f>연결_월별결산!D433</f>
        <v>0</v>
      </c>
      <c r="E434" s="125">
        <f>연결_월별결산!F433</f>
        <v>0</v>
      </c>
      <c r="F434" s="126">
        <f t="shared" si="6"/>
        <v>0</v>
      </c>
    </row>
    <row r="435" spans="2:6" ht="20.100000000000001" hidden="1" customHeight="1">
      <c r="B435" s="115" t="str">
        <f>IF(COUNTIF($C$8:C435,C435)&gt;1,"",C435)</f>
        <v/>
      </c>
      <c r="C435" s="96">
        <f>연결_월별결산!C434</f>
        <v>0</v>
      </c>
      <c r="D435" s="107">
        <f>연결_월별결산!D434</f>
        <v>0</v>
      </c>
      <c r="E435" s="125">
        <f>연결_월별결산!F434</f>
        <v>0</v>
      </c>
      <c r="F435" s="126">
        <f t="shared" si="6"/>
        <v>0</v>
      </c>
    </row>
    <row r="436" spans="2:6" ht="20.100000000000001" hidden="1" customHeight="1">
      <c r="B436" s="115" t="str">
        <f>IF(COUNTIF($C$8:C436,C436)&gt;1,"",C436)</f>
        <v/>
      </c>
      <c r="C436" s="96">
        <f>연결_월별결산!C435</f>
        <v>0</v>
      </c>
      <c r="D436" s="107">
        <f>연결_월별결산!D435</f>
        <v>0</v>
      </c>
      <c r="E436" s="125">
        <f>연결_월별결산!F435</f>
        <v>0</v>
      </c>
      <c r="F436" s="126">
        <f t="shared" si="6"/>
        <v>0</v>
      </c>
    </row>
    <row r="437" spans="2:6" ht="20.100000000000001" hidden="1" customHeight="1">
      <c r="B437" s="115" t="str">
        <f>IF(COUNTIF($C$8:C437,C437)&gt;1,"",C437)</f>
        <v/>
      </c>
      <c r="C437" s="96">
        <f>연결_월별결산!C436</f>
        <v>0</v>
      </c>
      <c r="D437" s="107">
        <f>연결_월별결산!D436</f>
        <v>0</v>
      </c>
      <c r="E437" s="125">
        <f>연결_월별결산!F436</f>
        <v>0</v>
      </c>
      <c r="F437" s="126">
        <f t="shared" si="6"/>
        <v>0</v>
      </c>
    </row>
    <row r="438" spans="2:6" ht="20.100000000000001" hidden="1" customHeight="1">
      <c r="B438" s="115" t="str">
        <f>IF(COUNTIF($C$8:C438,C438)&gt;1,"",C438)</f>
        <v/>
      </c>
      <c r="C438" s="96">
        <f>연결_월별결산!C437</f>
        <v>0</v>
      </c>
      <c r="D438" s="107">
        <f>연결_월별결산!D437</f>
        <v>0</v>
      </c>
      <c r="E438" s="125">
        <f>연결_월별결산!F437</f>
        <v>0</v>
      </c>
      <c r="F438" s="126">
        <f t="shared" si="6"/>
        <v>0</v>
      </c>
    </row>
    <row r="439" spans="2:6" ht="20.100000000000001" hidden="1" customHeight="1">
      <c r="B439" s="115" t="str">
        <f>IF(COUNTIF($C$8:C439,C439)&gt;1,"",C439)</f>
        <v/>
      </c>
      <c r="C439" s="96">
        <f>연결_월별결산!C438</f>
        <v>0</v>
      </c>
      <c r="D439" s="107">
        <f>연결_월별결산!D438</f>
        <v>0</v>
      </c>
      <c r="E439" s="125">
        <f>연결_월별결산!F438</f>
        <v>0</v>
      </c>
      <c r="F439" s="126">
        <f t="shared" si="6"/>
        <v>0</v>
      </c>
    </row>
    <row r="440" spans="2:6" ht="20.100000000000001" hidden="1" customHeight="1">
      <c r="B440" s="115" t="str">
        <f>IF(COUNTIF($C$8:C440,C440)&gt;1,"",C440)</f>
        <v/>
      </c>
      <c r="C440" s="96">
        <f>연결_월별결산!C439</f>
        <v>0</v>
      </c>
      <c r="D440" s="107">
        <f>연결_월별결산!D439</f>
        <v>0</v>
      </c>
      <c r="E440" s="125">
        <f>연결_월별결산!F439</f>
        <v>0</v>
      </c>
      <c r="F440" s="126">
        <f t="shared" si="6"/>
        <v>0</v>
      </c>
    </row>
    <row r="441" spans="2:6" ht="20.100000000000001" hidden="1" customHeight="1">
      <c r="B441" s="115" t="str">
        <f>IF(COUNTIF($C$8:C441,C441)&gt;1,"",C441)</f>
        <v/>
      </c>
      <c r="C441" s="96">
        <f>연결_월별결산!C440</f>
        <v>0</v>
      </c>
      <c r="D441" s="107">
        <f>연결_월별결산!D440</f>
        <v>0</v>
      </c>
      <c r="E441" s="125">
        <f>연결_월별결산!F440</f>
        <v>0</v>
      </c>
      <c r="F441" s="126">
        <f t="shared" si="6"/>
        <v>0</v>
      </c>
    </row>
    <row r="442" spans="2:6" ht="20.100000000000001" hidden="1" customHeight="1">
      <c r="B442" s="115" t="str">
        <f>IF(COUNTIF($C$8:C442,C442)&gt;1,"",C442)</f>
        <v/>
      </c>
      <c r="C442" s="96">
        <f>연결_월별결산!C441</f>
        <v>0</v>
      </c>
      <c r="D442" s="107">
        <f>연결_월별결산!D441</f>
        <v>0</v>
      </c>
      <c r="E442" s="125">
        <f>연결_월별결산!F441</f>
        <v>0</v>
      </c>
      <c r="F442" s="126">
        <f t="shared" si="6"/>
        <v>0</v>
      </c>
    </row>
    <row r="443" spans="2:6" ht="20.100000000000001" hidden="1" customHeight="1">
      <c r="B443" s="115" t="str">
        <f>IF(COUNTIF($C$8:C443,C443)&gt;1,"",C443)</f>
        <v/>
      </c>
      <c r="C443" s="96">
        <f>연결_월별결산!C442</f>
        <v>0</v>
      </c>
      <c r="D443" s="107">
        <f>연결_월별결산!D442</f>
        <v>0</v>
      </c>
      <c r="E443" s="125">
        <f>연결_월별결산!F442</f>
        <v>0</v>
      </c>
      <c r="F443" s="126">
        <f t="shared" si="6"/>
        <v>0</v>
      </c>
    </row>
    <row r="444" spans="2:6" ht="20.100000000000001" hidden="1" customHeight="1">
      <c r="B444" s="115" t="str">
        <f>IF(COUNTIF($C$8:C444,C444)&gt;1,"",C444)</f>
        <v/>
      </c>
      <c r="C444" s="96">
        <f>연결_월별결산!C443</f>
        <v>0</v>
      </c>
      <c r="D444" s="107">
        <f>연결_월별결산!D443</f>
        <v>0</v>
      </c>
      <c r="E444" s="125">
        <f>연결_월별결산!F443</f>
        <v>0</v>
      </c>
      <c r="F444" s="126">
        <f t="shared" si="6"/>
        <v>0</v>
      </c>
    </row>
    <row r="445" spans="2:6" ht="20.100000000000001" hidden="1" customHeight="1">
      <c r="B445" s="115" t="str">
        <f>IF(COUNTIF($C$8:C445,C445)&gt;1,"",C445)</f>
        <v/>
      </c>
      <c r="C445" s="96">
        <f>연결_월별결산!C444</f>
        <v>0</v>
      </c>
      <c r="D445" s="107">
        <f>연결_월별결산!D444</f>
        <v>0</v>
      </c>
      <c r="E445" s="125">
        <f>연결_월별결산!F444</f>
        <v>0</v>
      </c>
      <c r="F445" s="126">
        <f t="shared" si="6"/>
        <v>0</v>
      </c>
    </row>
    <row r="446" spans="2:6" ht="20.100000000000001" hidden="1" customHeight="1">
      <c r="B446" s="115" t="str">
        <f>IF(COUNTIF($C$8:C446,C446)&gt;1,"",C446)</f>
        <v/>
      </c>
      <c r="C446" s="96">
        <f>연결_월별결산!C445</f>
        <v>0</v>
      </c>
      <c r="D446" s="107">
        <f>연결_월별결산!D445</f>
        <v>0</v>
      </c>
      <c r="E446" s="125">
        <f>연결_월별결산!F445</f>
        <v>0</v>
      </c>
      <c r="F446" s="126">
        <f t="shared" si="6"/>
        <v>0</v>
      </c>
    </row>
    <row r="447" spans="2:6" ht="20.100000000000001" hidden="1" customHeight="1">
      <c r="B447" s="115" t="str">
        <f>IF(COUNTIF($C$8:C447,C447)&gt;1,"",C447)</f>
        <v/>
      </c>
      <c r="C447" s="96">
        <f>연결_월별결산!C446</f>
        <v>0</v>
      </c>
      <c r="D447" s="107">
        <f>연결_월별결산!D446</f>
        <v>0</v>
      </c>
      <c r="E447" s="125">
        <f>연결_월별결산!F446</f>
        <v>0</v>
      </c>
      <c r="F447" s="126">
        <f t="shared" si="6"/>
        <v>0</v>
      </c>
    </row>
    <row r="448" spans="2:6" ht="20.100000000000001" hidden="1" customHeight="1">
      <c r="B448" s="115" t="str">
        <f>IF(COUNTIF($C$8:C448,C448)&gt;1,"",C448)</f>
        <v/>
      </c>
      <c r="C448" s="96">
        <f>연결_월별결산!C447</f>
        <v>0</v>
      </c>
      <c r="D448" s="107">
        <f>연결_월별결산!D447</f>
        <v>0</v>
      </c>
      <c r="E448" s="125">
        <f>연결_월별결산!F447</f>
        <v>0</v>
      </c>
      <c r="F448" s="126">
        <f t="shared" si="6"/>
        <v>0</v>
      </c>
    </row>
    <row r="449" spans="2:6" ht="20.100000000000001" hidden="1" customHeight="1">
      <c r="B449" s="115" t="str">
        <f>IF(COUNTIF($C$8:C449,C449)&gt;1,"",C449)</f>
        <v/>
      </c>
      <c r="C449" s="96">
        <f>연결_월별결산!C448</f>
        <v>0</v>
      </c>
      <c r="D449" s="107">
        <f>연결_월별결산!D448</f>
        <v>0</v>
      </c>
      <c r="E449" s="125">
        <f>연결_월별결산!F448</f>
        <v>0</v>
      </c>
      <c r="F449" s="126">
        <f t="shared" si="6"/>
        <v>0</v>
      </c>
    </row>
    <row r="450" spans="2:6" ht="20.100000000000001" hidden="1" customHeight="1">
      <c r="B450" s="115" t="str">
        <f>IF(COUNTIF($C$8:C450,C450)&gt;1,"",C450)</f>
        <v/>
      </c>
      <c r="C450" s="96">
        <f>연결_월별결산!C449</f>
        <v>0</v>
      </c>
      <c r="D450" s="107">
        <f>연결_월별결산!D449</f>
        <v>0</v>
      </c>
      <c r="E450" s="125">
        <f>연결_월별결산!F449</f>
        <v>0</v>
      </c>
      <c r="F450" s="126">
        <f t="shared" si="6"/>
        <v>0</v>
      </c>
    </row>
    <row r="451" spans="2:6" ht="20.100000000000001" hidden="1" customHeight="1">
      <c r="B451" s="115" t="str">
        <f>IF(COUNTIF($C$8:C451,C451)&gt;1,"",C451)</f>
        <v/>
      </c>
      <c r="C451" s="96">
        <f>연결_월별결산!C450</f>
        <v>0</v>
      </c>
      <c r="D451" s="107">
        <f>연결_월별결산!D450</f>
        <v>0</v>
      </c>
      <c r="E451" s="125">
        <f>연결_월별결산!F450</f>
        <v>0</v>
      </c>
      <c r="F451" s="126">
        <f t="shared" si="6"/>
        <v>0</v>
      </c>
    </row>
    <row r="452" spans="2:6" ht="20.100000000000001" hidden="1" customHeight="1">
      <c r="B452" s="115" t="str">
        <f>IF(COUNTIF($C$8:C452,C452)&gt;1,"",C452)</f>
        <v/>
      </c>
      <c r="C452" s="96">
        <f>연결_월별결산!C451</f>
        <v>0</v>
      </c>
      <c r="D452" s="107">
        <f>연결_월별결산!D451</f>
        <v>0</v>
      </c>
      <c r="E452" s="125">
        <f>연결_월별결산!F451</f>
        <v>0</v>
      </c>
      <c r="F452" s="126">
        <f t="shared" si="6"/>
        <v>0</v>
      </c>
    </row>
    <row r="453" spans="2:6" ht="20.100000000000001" hidden="1" customHeight="1">
      <c r="B453" s="115" t="str">
        <f>IF(COUNTIF($C$8:C453,C453)&gt;1,"",C453)</f>
        <v/>
      </c>
      <c r="C453" s="96">
        <f>연결_월별결산!C452</f>
        <v>0</v>
      </c>
      <c r="D453" s="107">
        <f>연결_월별결산!D452</f>
        <v>0</v>
      </c>
      <c r="E453" s="125">
        <f>연결_월별결산!F452</f>
        <v>0</v>
      </c>
      <c r="F453" s="126">
        <f t="shared" si="6"/>
        <v>0</v>
      </c>
    </row>
    <row r="454" spans="2:6" ht="20.100000000000001" hidden="1" customHeight="1">
      <c r="B454" s="115" t="str">
        <f>IF(COUNTIF($C$8:C454,C454)&gt;1,"",C454)</f>
        <v/>
      </c>
      <c r="C454" s="96">
        <f>연결_월별결산!C453</f>
        <v>0</v>
      </c>
      <c r="D454" s="107">
        <f>연결_월별결산!D453</f>
        <v>0</v>
      </c>
      <c r="E454" s="125">
        <f>연결_월별결산!F453</f>
        <v>0</v>
      </c>
      <c r="F454" s="126">
        <f t="shared" si="6"/>
        <v>0</v>
      </c>
    </row>
    <row r="455" spans="2:6" ht="20.100000000000001" hidden="1" customHeight="1">
      <c r="B455" s="115" t="str">
        <f>IF(COUNTIF($C$8:C455,C455)&gt;1,"",C455)</f>
        <v/>
      </c>
      <c r="C455" s="96">
        <f>연결_월별결산!C454</f>
        <v>0</v>
      </c>
      <c r="D455" s="107">
        <f>연결_월별결산!D454</f>
        <v>0</v>
      </c>
      <c r="E455" s="125">
        <f>연결_월별결산!F454</f>
        <v>0</v>
      </c>
      <c r="F455" s="126">
        <f t="shared" si="6"/>
        <v>0</v>
      </c>
    </row>
    <row r="456" spans="2:6" ht="20.100000000000001" hidden="1" customHeight="1">
      <c r="B456" s="115" t="str">
        <f>IF(COUNTIF($C$8:C456,C456)&gt;1,"",C456)</f>
        <v/>
      </c>
      <c r="C456" s="96">
        <f>연결_월별결산!C455</f>
        <v>0</v>
      </c>
      <c r="D456" s="107">
        <f>연결_월별결산!D455</f>
        <v>0</v>
      </c>
      <c r="E456" s="125">
        <f>연결_월별결산!F455</f>
        <v>0</v>
      </c>
      <c r="F456" s="126">
        <f t="shared" si="6"/>
        <v>0</v>
      </c>
    </row>
    <row r="457" spans="2:6" ht="20.100000000000001" hidden="1" customHeight="1">
      <c r="B457" s="115" t="str">
        <f>IF(COUNTIF($C$8:C457,C457)&gt;1,"",C457)</f>
        <v/>
      </c>
      <c r="C457" s="96">
        <f>연결_월별결산!C456</f>
        <v>0</v>
      </c>
      <c r="D457" s="107">
        <f>연결_월별결산!D456</f>
        <v>0</v>
      </c>
      <c r="E457" s="125">
        <f>연결_월별결산!F456</f>
        <v>0</v>
      </c>
      <c r="F457" s="126">
        <f t="shared" ref="F457:F520" si="7">SUMIF($C$8:$C$1084,B457,$E$8:$E$1084)</f>
        <v>0</v>
      </c>
    </row>
    <row r="458" spans="2:6" ht="20.100000000000001" hidden="1" customHeight="1">
      <c r="B458" s="115" t="str">
        <f>IF(COUNTIF($C$8:C458,C458)&gt;1,"",C458)</f>
        <v/>
      </c>
      <c r="C458" s="96">
        <f>연결_월별결산!C457</f>
        <v>0</v>
      </c>
      <c r="D458" s="107">
        <f>연결_월별결산!D457</f>
        <v>0</v>
      </c>
      <c r="E458" s="125">
        <f>연결_월별결산!F457</f>
        <v>0</v>
      </c>
      <c r="F458" s="126">
        <f t="shared" si="7"/>
        <v>0</v>
      </c>
    </row>
    <row r="459" spans="2:6" ht="20.100000000000001" hidden="1" customHeight="1">
      <c r="B459" s="115" t="str">
        <f>IF(COUNTIF($C$8:C459,C459)&gt;1,"",C459)</f>
        <v/>
      </c>
      <c r="C459" s="96">
        <f>연결_월별결산!C458</f>
        <v>0</v>
      </c>
      <c r="D459" s="107">
        <f>연결_월별결산!D458</f>
        <v>0</v>
      </c>
      <c r="E459" s="125">
        <f>연결_월별결산!F458</f>
        <v>0</v>
      </c>
      <c r="F459" s="126">
        <f t="shared" si="7"/>
        <v>0</v>
      </c>
    </row>
    <row r="460" spans="2:6" ht="20.100000000000001" hidden="1" customHeight="1">
      <c r="B460" s="115" t="str">
        <f>IF(COUNTIF($C$8:C460,C460)&gt;1,"",C460)</f>
        <v/>
      </c>
      <c r="C460" s="96">
        <f>연결_월별결산!C459</f>
        <v>0</v>
      </c>
      <c r="D460" s="107">
        <f>연결_월별결산!D459</f>
        <v>0</v>
      </c>
      <c r="E460" s="125">
        <f>연결_월별결산!F459</f>
        <v>0</v>
      </c>
      <c r="F460" s="126">
        <f t="shared" si="7"/>
        <v>0</v>
      </c>
    </row>
    <row r="461" spans="2:6" ht="20.100000000000001" hidden="1" customHeight="1">
      <c r="B461" s="115" t="str">
        <f>IF(COUNTIF($C$8:C461,C461)&gt;1,"",C461)</f>
        <v/>
      </c>
      <c r="C461" s="96">
        <f>연결_월별결산!C460</f>
        <v>0</v>
      </c>
      <c r="D461" s="107">
        <f>연결_월별결산!D460</f>
        <v>0</v>
      </c>
      <c r="E461" s="125">
        <f>연결_월별결산!F460</f>
        <v>0</v>
      </c>
      <c r="F461" s="126">
        <f t="shared" si="7"/>
        <v>0</v>
      </c>
    </row>
    <row r="462" spans="2:6" ht="20.100000000000001" hidden="1" customHeight="1">
      <c r="B462" s="115" t="str">
        <f>IF(COUNTIF($C$8:C462,C462)&gt;1,"",C462)</f>
        <v/>
      </c>
      <c r="C462" s="96">
        <f>연결_월별결산!C461</f>
        <v>0</v>
      </c>
      <c r="D462" s="107">
        <f>연결_월별결산!D461</f>
        <v>0</v>
      </c>
      <c r="E462" s="125">
        <f>연결_월별결산!F461</f>
        <v>0</v>
      </c>
      <c r="F462" s="126">
        <f t="shared" si="7"/>
        <v>0</v>
      </c>
    </row>
    <row r="463" spans="2:6" ht="20.100000000000001" hidden="1" customHeight="1">
      <c r="B463" s="115" t="str">
        <f>IF(COUNTIF($C$8:C463,C463)&gt;1,"",C463)</f>
        <v/>
      </c>
      <c r="C463" s="96">
        <f>연결_월별결산!C462</f>
        <v>0</v>
      </c>
      <c r="D463" s="107">
        <f>연결_월별결산!D462</f>
        <v>0</v>
      </c>
      <c r="E463" s="125">
        <f>연결_월별결산!F462</f>
        <v>0</v>
      </c>
      <c r="F463" s="126">
        <f t="shared" si="7"/>
        <v>0</v>
      </c>
    </row>
    <row r="464" spans="2:6" ht="20.100000000000001" hidden="1" customHeight="1">
      <c r="B464" s="115" t="str">
        <f>IF(COUNTIF($C$8:C464,C464)&gt;1,"",C464)</f>
        <v/>
      </c>
      <c r="C464" s="96">
        <f>연결_월별결산!C463</f>
        <v>0</v>
      </c>
      <c r="D464" s="107">
        <f>연결_월별결산!D463</f>
        <v>0</v>
      </c>
      <c r="E464" s="125">
        <f>연결_월별결산!F463</f>
        <v>0</v>
      </c>
      <c r="F464" s="126">
        <f t="shared" si="7"/>
        <v>0</v>
      </c>
    </row>
    <row r="465" spans="2:6" ht="20.100000000000001" hidden="1" customHeight="1">
      <c r="B465" s="115" t="str">
        <f>IF(COUNTIF($C$8:C465,C465)&gt;1,"",C465)</f>
        <v/>
      </c>
      <c r="C465" s="96">
        <f>연결_월별결산!C464</f>
        <v>0</v>
      </c>
      <c r="D465" s="107">
        <f>연결_월별결산!D464</f>
        <v>0</v>
      </c>
      <c r="E465" s="125">
        <f>연결_월별결산!F464</f>
        <v>0</v>
      </c>
      <c r="F465" s="126">
        <f t="shared" si="7"/>
        <v>0</v>
      </c>
    </row>
    <row r="466" spans="2:6" ht="20.100000000000001" hidden="1" customHeight="1">
      <c r="B466" s="115" t="str">
        <f>IF(COUNTIF($C$8:C466,C466)&gt;1,"",C466)</f>
        <v/>
      </c>
      <c r="C466" s="96">
        <f>연결_월별결산!C465</f>
        <v>0</v>
      </c>
      <c r="D466" s="107">
        <f>연결_월별결산!D465</f>
        <v>0</v>
      </c>
      <c r="E466" s="125">
        <f>연결_월별결산!F465</f>
        <v>0</v>
      </c>
      <c r="F466" s="126">
        <f t="shared" si="7"/>
        <v>0</v>
      </c>
    </row>
    <row r="467" spans="2:6" ht="20.100000000000001" hidden="1" customHeight="1">
      <c r="B467" s="115" t="str">
        <f>IF(COUNTIF($C$8:C467,C467)&gt;1,"",C467)</f>
        <v/>
      </c>
      <c r="C467" s="96">
        <f>연결_월별결산!C466</f>
        <v>0</v>
      </c>
      <c r="D467" s="107">
        <f>연결_월별결산!D466</f>
        <v>0</v>
      </c>
      <c r="E467" s="125">
        <f>연결_월별결산!F466</f>
        <v>0</v>
      </c>
      <c r="F467" s="126">
        <f t="shared" si="7"/>
        <v>0</v>
      </c>
    </row>
    <row r="468" spans="2:6" ht="20.100000000000001" hidden="1" customHeight="1">
      <c r="B468" s="115" t="str">
        <f>IF(COUNTIF($C$8:C468,C468)&gt;1,"",C468)</f>
        <v/>
      </c>
      <c r="C468" s="96">
        <f>연결_월별결산!C467</f>
        <v>0</v>
      </c>
      <c r="D468" s="107">
        <f>연결_월별결산!D467</f>
        <v>0</v>
      </c>
      <c r="E468" s="125">
        <f>연결_월별결산!F467</f>
        <v>0</v>
      </c>
      <c r="F468" s="126">
        <f t="shared" si="7"/>
        <v>0</v>
      </c>
    </row>
    <row r="469" spans="2:6" ht="20.100000000000001" hidden="1" customHeight="1">
      <c r="B469" s="115" t="str">
        <f>IF(COUNTIF($C$8:C469,C469)&gt;1,"",C469)</f>
        <v/>
      </c>
      <c r="C469" s="96">
        <f>연결_월별결산!C468</f>
        <v>0</v>
      </c>
      <c r="D469" s="107">
        <f>연결_월별결산!D468</f>
        <v>0</v>
      </c>
      <c r="E469" s="125">
        <f>연결_월별결산!F468</f>
        <v>0</v>
      </c>
      <c r="F469" s="126">
        <f t="shared" si="7"/>
        <v>0</v>
      </c>
    </row>
    <row r="470" spans="2:6" ht="20.100000000000001" hidden="1" customHeight="1">
      <c r="B470" s="115" t="str">
        <f>IF(COUNTIF($C$8:C470,C470)&gt;1,"",C470)</f>
        <v/>
      </c>
      <c r="C470" s="96">
        <f>연결_월별결산!C469</f>
        <v>0</v>
      </c>
      <c r="D470" s="107">
        <f>연결_월별결산!D469</f>
        <v>0</v>
      </c>
      <c r="E470" s="125">
        <f>연결_월별결산!F469</f>
        <v>0</v>
      </c>
      <c r="F470" s="126">
        <f t="shared" si="7"/>
        <v>0</v>
      </c>
    </row>
    <row r="471" spans="2:6" ht="20.100000000000001" hidden="1" customHeight="1">
      <c r="B471" s="115" t="str">
        <f>IF(COUNTIF($C$8:C471,C471)&gt;1,"",C471)</f>
        <v/>
      </c>
      <c r="C471" s="96">
        <f>연결_월별결산!C470</f>
        <v>0</v>
      </c>
      <c r="D471" s="107">
        <f>연결_월별결산!D470</f>
        <v>0</v>
      </c>
      <c r="E471" s="125">
        <f>연결_월별결산!F470</f>
        <v>0</v>
      </c>
      <c r="F471" s="126">
        <f t="shared" si="7"/>
        <v>0</v>
      </c>
    </row>
    <row r="472" spans="2:6" ht="20.100000000000001" hidden="1" customHeight="1">
      <c r="B472" s="115" t="str">
        <f>IF(COUNTIF($C$8:C472,C472)&gt;1,"",C472)</f>
        <v/>
      </c>
      <c r="C472" s="96">
        <f>연결_월별결산!C471</f>
        <v>0</v>
      </c>
      <c r="D472" s="107">
        <f>연결_월별결산!D471</f>
        <v>0</v>
      </c>
      <c r="E472" s="125">
        <f>연결_월별결산!F471</f>
        <v>0</v>
      </c>
      <c r="F472" s="126">
        <f t="shared" si="7"/>
        <v>0</v>
      </c>
    </row>
    <row r="473" spans="2:6" ht="20.100000000000001" hidden="1" customHeight="1">
      <c r="B473" s="115" t="str">
        <f>IF(COUNTIF($C$8:C473,C473)&gt;1,"",C473)</f>
        <v/>
      </c>
      <c r="C473" s="96">
        <f>연결_월별결산!C472</f>
        <v>0</v>
      </c>
      <c r="D473" s="107">
        <f>연결_월별결산!D472</f>
        <v>0</v>
      </c>
      <c r="E473" s="125">
        <f>연결_월별결산!F472</f>
        <v>0</v>
      </c>
      <c r="F473" s="126">
        <f t="shared" si="7"/>
        <v>0</v>
      </c>
    </row>
    <row r="474" spans="2:6" ht="20.100000000000001" hidden="1" customHeight="1">
      <c r="B474" s="115" t="str">
        <f>IF(COUNTIF($C$8:C474,C474)&gt;1,"",C474)</f>
        <v/>
      </c>
      <c r="C474" s="96">
        <f>연결_월별결산!C473</f>
        <v>0</v>
      </c>
      <c r="D474" s="107">
        <f>연결_월별결산!D473</f>
        <v>0</v>
      </c>
      <c r="E474" s="125">
        <f>연결_월별결산!F473</f>
        <v>0</v>
      </c>
      <c r="F474" s="126">
        <f t="shared" si="7"/>
        <v>0</v>
      </c>
    </row>
    <row r="475" spans="2:6" ht="20.100000000000001" hidden="1" customHeight="1">
      <c r="B475" s="115" t="str">
        <f>IF(COUNTIF($C$8:C475,C475)&gt;1,"",C475)</f>
        <v/>
      </c>
      <c r="C475" s="96">
        <f>연결_월별결산!C474</f>
        <v>0</v>
      </c>
      <c r="D475" s="107">
        <f>연결_월별결산!D474</f>
        <v>0</v>
      </c>
      <c r="E475" s="125">
        <f>연결_월별결산!F474</f>
        <v>0</v>
      </c>
      <c r="F475" s="126">
        <f t="shared" si="7"/>
        <v>0</v>
      </c>
    </row>
    <row r="476" spans="2:6" ht="20.100000000000001" hidden="1" customHeight="1">
      <c r="B476" s="115" t="str">
        <f>IF(COUNTIF($C$8:C476,C476)&gt;1,"",C476)</f>
        <v/>
      </c>
      <c r="C476" s="96">
        <f>연결_월별결산!C475</f>
        <v>0</v>
      </c>
      <c r="D476" s="107">
        <f>연결_월별결산!D475</f>
        <v>0</v>
      </c>
      <c r="E476" s="125">
        <f>연결_월별결산!F475</f>
        <v>0</v>
      </c>
      <c r="F476" s="126">
        <f t="shared" si="7"/>
        <v>0</v>
      </c>
    </row>
    <row r="477" spans="2:6" ht="20.100000000000001" hidden="1" customHeight="1">
      <c r="B477" s="115" t="str">
        <f>IF(COUNTIF($C$8:C477,C477)&gt;1,"",C477)</f>
        <v/>
      </c>
      <c r="C477" s="96">
        <f>연결_월별결산!C476</f>
        <v>0</v>
      </c>
      <c r="D477" s="107">
        <f>연결_월별결산!D476</f>
        <v>0</v>
      </c>
      <c r="E477" s="125">
        <f>연결_월별결산!F476</f>
        <v>0</v>
      </c>
      <c r="F477" s="126">
        <f t="shared" si="7"/>
        <v>0</v>
      </c>
    </row>
    <row r="478" spans="2:6" ht="20.100000000000001" hidden="1" customHeight="1">
      <c r="B478" s="115" t="str">
        <f>IF(COUNTIF($C$8:C478,C478)&gt;1,"",C478)</f>
        <v/>
      </c>
      <c r="C478" s="96">
        <f>연결_월별결산!C477</f>
        <v>0</v>
      </c>
      <c r="D478" s="107">
        <f>연결_월별결산!D477</f>
        <v>0</v>
      </c>
      <c r="E478" s="125">
        <f>연결_월별결산!F477</f>
        <v>0</v>
      </c>
      <c r="F478" s="126">
        <f t="shared" si="7"/>
        <v>0</v>
      </c>
    </row>
    <row r="479" spans="2:6" ht="20.100000000000001" hidden="1" customHeight="1">
      <c r="B479" s="115" t="str">
        <f>IF(COUNTIF($C$8:C479,C479)&gt;1,"",C479)</f>
        <v/>
      </c>
      <c r="C479" s="96">
        <f>연결_월별결산!C478</f>
        <v>0</v>
      </c>
      <c r="D479" s="107">
        <f>연결_월별결산!D478</f>
        <v>0</v>
      </c>
      <c r="E479" s="125">
        <f>연결_월별결산!F478</f>
        <v>0</v>
      </c>
      <c r="F479" s="126">
        <f t="shared" si="7"/>
        <v>0</v>
      </c>
    </row>
    <row r="480" spans="2:6" ht="20.100000000000001" hidden="1" customHeight="1">
      <c r="B480" s="115" t="str">
        <f>IF(COUNTIF($C$8:C480,C480)&gt;1,"",C480)</f>
        <v/>
      </c>
      <c r="C480" s="96">
        <f>연결_월별결산!C479</f>
        <v>0</v>
      </c>
      <c r="D480" s="107">
        <f>연결_월별결산!D479</f>
        <v>0</v>
      </c>
      <c r="E480" s="125">
        <f>연결_월별결산!F479</f>
        <v>0</v>
      </c>
      <c r="F480" s="126">
        <f t="shared" si="7"/>
        <v>0</v>
      </c>
    </row>
    <row r="481" spans="2:6" ht="20.100000000000001" hidden="1" customHeight="1">
      <c r="B481" s="115" t="str">
        <f>IF(COUNTIF($C$8:C481,C481)&gt;1,"",C481)</f>
        <v/>
      </c>
      <c r="C481" s="96">
        <f>연결_월별결산!C480</f>
        <v>0</v>
      </c>
      <c r="D481" s="107">
        <f>연결_월별결산!D480</f>
        <v>0</v>
      </c>
      <c r="E481" s="125">
        <f>연결_월별결산!F480</f>
        <v>0</v>
      </c>
      <c r="F481" s="126">
        <f t="shared" si="7"/>
        <v>0</v>
      </c>
    </row>
    <row r="482" spans="2:6" ht="20.100000000000001" hidden="1" customHeight="1">
      <c r="B482" s="115" t="str">
        <f>IF(COUNTIF($C$8:C482,C482)&gt;1,"",C482)</f>
        <v/>
      </c>
      <c r="C482" s="96">
        <f>연결_월별결산!C481</f>
        <v>0</v>
      </c>
      <c r="D482" s="107">
        <f>연결_월별결산!D481</f>
        <v>0</v>
      </c>
      <c r="E482" s="125">
        <f>연결_월별결산!F481</f>
        <v>0</v>
      </c>
      <c r="F482" s="126">
        <f t="shared" si="7"/>
        <v>0</v>
      </c>
    </row>
    <row r="483" spans="2:6" ht="20.100000000000001" hidden="1" customHeight="1">
      <c r="B483" s="115" t="str">
        <f>IF(COUNTIF($C$8:C483,C483)&gt;1,"",C483)</f>
        <v/>
      </c>
      <c r="C483" s="96">
        <f>연결_월별결산!C482</f>
        <v>0</v>
      </c>
      <c r="D483" s="107">
        <f>연결_월별결산!D482</f>
        <v>0</v>
      </c>
      <c r="E483" s="125">
        <f>연결_월별결산!F482</f>
        <v>0</v>
      </c>
      <c r="F483" s="126">
        <f t="shared" si="7"/>
        <v>0</v>
      </c>
    </row>
    <row r="484" spans="2:6" ht="20.100000000000001" hidden="1" customHeight="1">
      <c r="B484" s="115" t="str">
        <f>IF(COUNTIF($C$8:C484,C484)&gt;1,"",C484)</f>
        <v/>
      </c>
      <c r="C484" s="96">
        <f>연결_월별결산!C483</f>
        <v>0</v>
      </c>
      <c r="D484" s="107">
        <f>연결_월별결산!D483</f>
        <v>0</v>
      </c>
      <c r="E484" s="125">
        <f>연결_월별결산!F483</f>
        <v>0</v>
      </c>
      <c r="F484" s="126">
        <f t="shared" si="7"/>
        <v>0</v>
      </c>
    </row>
    <row r="485" spans="2:6" ht="20.100000000000001" hidden="1" customHeight="1">
      <c r="B485" s="115" t="str">
        <f>IF(COUNTIF($C$8:C485,C485)&gt;1,"",C485)</f>
        <v/>
      </c>
      <c r="C485" s="96">
        <f>연결_월별결산!C484</f>
        <v>0</v>
      </c>
      <c r="D485" s="107">
        <f>연결_월별결산!D484</f>
        <v>0</v>
      </c>
      <c r="E485" s="125">
        <f>연결_월별결산!F484</f>
        <v>0</v>
      </c>
      <c r="F485" s="126">
        <f t="shared" si="7"/>
        <v>0</v>
      </c>
    </row>
    <row r="486" spans="2:6" ht="20.100000000000001" hidden="1" customHeight="1">
      <c r="B486" s="115" t="str">
        <f>IF(COUNTIF($C$8:C486,C486)&gt;1,"",C486)</f>
        <v/>
      </c>
      <c r="C486" s="96">
        <f>연결_월별결산!C485</f>
        <v>0</v>
      </c>
      <c r="D486" s="107">
        <f>연결_월별결산!D485</f>
        <v>0</v>
      </c>
      <c r="E486" s="125">
        <f>연결_월별결산!F485</f>
        <v>0</v>
      </c>
      <c r="F486" s="126">
        <f t="shared" si="7"/>
        <v>0</v>
      </c>
    </row>
    <row r="487" spans="2:6" ht="20.100000000000001" hidden="1" customHeight="1">
      <c r="B487" s="115" t="str">
        <f>IF(COUNTIF($C$8:C487,C487)&gt;1,"",C487)</f>
        <v/>
      </c>
      <c r="C487" s="96">
        <f>연결_월별결산!C486</f>
        <v>0</v>
      </c>
      <c r="D487" s="107">
        <f>연결_월별결산!D486</f>
        <v>0</v>
      </c>
      <c r="E487" s="125">
        <f>연결_월별결산!F486</f>
        <v>0</v>
      </c>
      <c r="F487" s="126">
        <f t="shared" si="7"/>
        <v>0</v>
      </c>
    </row>
    <row r="488" spans="2:6" ht="20.100000000000001" hidden="1" customHeight="1">
      <c r="B488" s="115" t="str">
        <f>IF(COUNTIF($C$8:C488,C488)&gt;1,"",C488)</f>
        <v/>
      </c>
      <c r="C488" s="96">
        <f>연결_월별결산!C487</f>
        <v>0</v>
      </c>
      <c r="D488" s="107">
        <f>연결_월별결산!D487</f>
        <v>0</v>
      </c>
      <c r="E488" s="125">
        <f>연결_월별결산!F487</f>
        <v>0</v>
      </c>
      <c r="F488" s="126">
        <f t="shared" si="7"/>
        <v>0</v>
      </c>
    </row>
    <row r="489" spans="2:6" ht="20.100000000000001" hidden="1" customHeight="1">
      <c r="B489" s="115" t="str">
        <f>IF(COUNTIF($C$8:C489,C489)&gt;1,"",C489)</f>
        <v/>
      </c>
      <c r="C489" s="96">
        <f>연결_월별결산!C488</f>
        <v>0</v>
      </c>
      <c r="D489" s="107">
        <f>연결_월별결산!D488</f>
        <v>0</v>
      </c>
      <c r="E489" s="125">
        <f>연결_월별결산!F488</f>
        <v>0</v>
      </c>
      <c r="F489" s="126">
        <f t="shared" si="7"/>
        <v>0</v>
      </c>
    </row>
    <row r="490" spans="2:6" ht="20.100000000000001" hidden="1" customHeight="1">
      <c r="B490" s="115" t="str">
        <f>IF(COUNTIF($C$8:C490,C490)&gt;1,"",C490)</f>
        <v/>
      </c>
      <c r="C490" s="96">
        <f>연결_월별결산!C489</f>
        <v>0</v>
      </c>
      <c r="D490" s="107">
        <f>연결_월별결산!D489</f>
        <v>0</v>
      </c>
      <c r="E490" s="125">
        <f>연결_월별결산!F489</f>
        <v>0</v>
      </c>
      <c r="F490" s="126">
        <f t="shared" si="7"/>
        <v>0</v>
      </c>
    </row>
    <row r="491" spans="2:6" ht="20.100000000000001" hidden="1" customHeight="1">
      <c r="B491" s="115" t="str">
        <f>IF(COUNTIF($C$8:C491,C491)&gt;1,"",C491)</f>
        <v/>
      </c>
      <c r="C491" s="96">
        <f>연결_월별결산!C490</f>
        <v>0</v>
      </c>
      <c r="D491" s="107">
        <f>연결_월별결산!D490</f>
        <v>0</v>
      </c>
      <c r="E491" s="125">
        <f>연결_월별결산!F490</f>
        <v>0</v>
      </c>
      <c r="F491" s="126">
        <f t="shared" si="7"/>
        <v>0</v>
      </c>
    </row>
    <row r="492" spans="2:6" ht="20.100000000000001" hidden="1" customHeight="1">
      <c r="B492" s="115" t="str">
        <f>IF(COUNTIF($C$8:C492,C492)&gt;1,"",C492)</f>
        <v/>
      </c>
      <c r="C492" s="96">
        <f>연결_월별결산!C491</f>
        <v>0</v>
      </c>
      <c r="D492" s="107">
        <f>연결_월별결산!D491</f>
        <v>0</v>
      </c>
      <c r="E492" s="125">
        <f>연결_월별결산!F491</f>
        <v>0</v>
      </c>
      <c r="F492" s="126">
        <f t="shared" si="7"/>
        <v>0</v>
      </c>
    </row>
    <row r="493" spans="2:6" ht="20.100000000000001" hidden="1" customHeight="1">
      <c r="B493" s="115" t="str">
        <f>IF(COUNTIF($C$8:C493,C493)&gt;1,"",C493)</f>
        <v/>
      </c>
      <c r="C493" s="96">
        <f>연결_월별결산!C492</f>
        <v>0</v>
      </c>
      <c r="D493" s="107">
        <f>연결_월별결산!D492</f>
        <v>0</v>
      </c>
      <c r="E493" s="125">
        <f>연결_월별결산!F492</f>
        <v>0</v>
      </c>
      <c r="F493" s="126">
        <f t="shared" si="7"/>
        <v>0</v>
      </c>
    </row>
    <row r="494" spans="2:6" ht="20.100000000000001" hidden="1" customHeight="1">
      <c r="B494" s="115" t="str">
        <f>IF(COUNTIF($C$8:C494,C494)&gt;1,"",C494)</f>
        <v/>
      </c>
      <c r="C494" s="96">
        <f>연결_월별결산!C493</f>
        <v>0</v>
      </c>
      <c r="D494" s="107">
        <f>연결_월별결산!D493</f>
        <v>0</v>
      </c>
      <c r="E494" s="125">
        <f>연결_월별결산!F493</f>
        <v>0</v>
      </c>
      <c r="F494" s="126">
        <f t="shared" si="7"/>
        <v>0</v>
      </c>
    </row>
    <row r="495" spans="2:6" ht="20.100000000000001" hidden="1" customHeight="1">
      <c r="B495" s="115" t="str">
        <f>IF(COUNTIF($C$8:C495,C495)&gt;1,"",C495)</f>
        <v/>
      </c>
      <c r="C495" s="96">
        <f>연결_월별결산!C494</f>
        <v>0</v>
      </c>
      <c r="D495" s="107">
        <f>연결_월별결산!D494</f>
        <v>0</v>
      </c>
      <c r="E495" s="125">
        <f>연결_월별결산!F494</f>
        <v>0</v>
      </c>
      <c r="F495" s="126">
        <f t="shared" si="7"/>
        <v>0</v>
      </c>
    </row>
    <row r="496" spans="2:6" ht="20.100000000000001" hidden="1" customHeight="1">
      <c r="B496" s="115" t="str">
        <f>IF(COUNTIF($C$8:C496,C496)&gt;1,"",C496)</f>
        <v/>
      </c>
      <c r="C496" s="96">
        <f>연결_월별결산!C495</f>
        <v>0</v>
      </c>
      <c r="D496" s="107">
        <f>연결_월별결산!D495</f>
        <v>0</v>
      </c>
      <c r="E496" s="125">
        <f>연결_월별결산!F495</f>
        <v>0</v>
      </c>
      <c r="F496" s="126">
        <f t="shared" si="7"/>
        <v>0</v>
      </c>
    </row>
    <row r="497" spans="2:6" ht="20.100000000000001" hidden="1" customHeight="1">
      <c r="B497" s="115" t="str">
        <f>IF(COUNTIF($C$8:C497,C497)&gt;1,"",C497)</f>
        <v/>
      </c>
      <c r="C497" s="96">
        <f>연결_월별결산!C496</f>
        <v>0</v>
      </c>
      <c r="D497" s="107">
        <f>연결_월별결산!D496</f>
        <v>0</v>
      </c>
      <c r="E497" s="125">
        <f>연결_월별결산!F496</f>
        <v>0</v>
      </c>
      <c r="F497" s="126">
        <f t="shared" si="7"/>
        <v>0</v>
      </c>
    </row>
    <row r="498" spans="2:6" ht="20.100000000000001" hidden="1" customHeight="1">
      <c r="B498" s="115" t="str">
        <f>IF(COUNTIF($C$8:C498,C498)&gt;1,"",C498)</f>
        <v/>
      </c>
      <c r="C498" s="96">
        <f>연결_월별결산!C497</f>
        <v>0</v>
      </c>
      <c r="D498" s="107">
        <f>연결_월별결산!D497</f>
        <v>0</v>
      </c>
      <c r="E498" s="125">
        <f>연결_월별결산!F497</f>
        <v>0</v>
      </c>
      <c r="F498" s="126">
        <f t="shared" si="7"/>
        <v>0</v>
      </c>
    </row>
    <row r="499" spans="2:6" ht="20.100000000000001" hidden="1" customHeight="1">
      <c r="B499" s="115" t="str">
        <f>IF(COUNTIF($C$8:C499,C499)&gt;1,"",C499)</f>
        <v/>
      </c>
      <c r="C499" s="96">
        <f>연결_월별결산!C498</f>
        <v>0</v>
      </c>
      <c r="D499" s="107">
        <f>연결_월별결산!D498</f>
        <v>0</v>
      </c>
      <c r="E499" s="125">
        <f>연결_월별결산!F498</f>
        <v>0</v>
      </c>
      <c r="F499" s="126">
        <f t="shared" si="7"/>
        <v>0</v>
      </c>
    </row>
    <row r="500" spans="2:6" ht="20.100000000000001" hidden="1" customHeight="1">
      <c r="B500" s="115" t="str">
        <f>IF(COUNTIF($C$8:C500,C500)&gt;1,"",C500)</f>
        <v/>
      </c>
      <c r="C500" s="96">
        <f>연결_월별결산!C499</f>
        <v>0</v>
      </c>
      <c r="D500" s="107">
        <f>연결_월별결산!D499</f>
        <v>0</v>
      </c>
      <c r="E500" s="125">
        <f>연결_월별결산!F499</f>
        <v>0</v>
      </c>
      <c r="F500" s="126">
        <f t="shared" si="7"/>
        <v>0</v>
      </c>
    </row>
    <row r="501" spans="2:6" ht="20.100000000000001" hidden="1" customHeight="1">
      <c r="B501" s="115" t="str">
        <f>IF(COUNTIF($C$8:C501,C501)&gt;1,"",C501)</f>
        <v/>
      </c>
      <c r="C501" s="96">
        <f>연결_월별결산!C500</f>
        <v>0</v>
      </c>
      <c r="D501" s="107">
        <f>연결_월별결산!D500</f>
        <v>0</v>
      </c>
      <c r="E501" s="125">
        <f>연결_월별결산!F500</f>
        <v>0</v>
      </c>
      <c r="F501" s="126">
        <f t="shared" si="7"/>
        <v>0</v>
      </c>
    </row>
    <row r="502" spans="2:6" ht="20.100000000000001" hidden="1" customHeight="1">
      <c r="B502" s="115" t="str">
        <f>IF(COUNTIF($C$8:C502,C502)&gt;1,"",C502)</f>
        <v/>
      </c>
      <c r="C502" s="96">
        <f>연결_월별결산!C501</f>
        <v>0</v>
      </c>
      <c r="D502" s="107">
        <f>연결_월별결산!D501</f>
        <v>0</v>
      </c>
      <c r="E502" s="125">
        <f>연결_월별결산!F501</f>
        <v>0</v>
      </c>
      <c r="F502" s="126">
        <f t="shared" si="7"/>
        <v>0</v>
      </c>
    </row>
    <row r="503" spans="2:6" ht="20.100000000000001" hidden="1" customHeight="1">
      <c r="B503" s="115" t="str">
        <f>IF(COUNTIF($C$8:C503,C503)&gt;1,"",C503)</f>
        <v/>
      </c>
      <c r="C503" s="96">
        <f>연결_월별결산!C502</f>
        <v>0</v>
      </c>
      <c r="D503" s="107">
        <f>연결_월별결산!D502</f>
        <v>0</v>
      </c>
      <c r="E503" s="125">
        <f>연결_월별결산!F502</f>
        <v>0</v>
      </c>
      <c r="F503" s="126">
        <f t="shared" si="7"/>
        <v>0</v>
      </c>
    </row>
    <row r="504" spans="2:6" ht="20.100000000000001" hidden="1" customHeight="1">
      <c r="B504" s="115" t="str">
        <f>IF(COUNTIF($C$8:C504,C504)&gt;1,"",C504)</f>
        <v/>
      </c>
      <c r="C504" s="96">
        <f>연결_월별결산!C503</f>
        <v>0</v>
      </c>
      <c r="D504" s="107">
        <f>연결_월별결산!D503</f>
        <v>0</v>
      </c>
      <c r="E504" s="125">
        <f>연결_월별결산!F503</f>
        <v>0</v>
      </c>
      <c r="F504" s="126">
        <f t="shared" si="7"/>
        <v>0</v>
      </c>
    </row>
    <row r="505" spans="2:6" ht="20.100000000000001" hidden="1" customHeight="1">
      <c r="B505" s="115" t="str">
        <f>IF(COUNTIF($C$8:C505,C505)&gt;1,"",C505)</f>
        <v/>
      </c>
      <c r="C505" s="96">
        <f>연결_월별결산!C504</f>
        <v>0</v>
      </c>
      <c r="D505" s="107">
        <f>연결_월별결산!D504</f>
        <v>0</v>
      </c>
      <c r="E505" s="125">
        <f>연결_월별결산!F504</f>
        <v>0</v>
      </c>
      <c r="F505" s="126">
        <f t="shared" si="7"/>
        <v>0</v>
      </c>
    </row>
    <row r="506" spans="2:6" ht="20.100000000000001" hidden="1" customHeight="1">
      <c r="B506" s="115" t="str">
        <f>IF(COUNTIF($C$8:C506,C506)&gt;1,"",C506)</f>
        <v/>
      </c>
      <c r="C506" s="96">
        <f>연결_월별결산!C505</f>
        <v>0</v>
      </c>
      <c r="D506" s="107">
        <f>연결_월별결산!D505</f>
        <v>0</v>
      </c>
      <c r="E506" s="125">
        <f>연결_월별결산!F505</f>
        <v>0</v>
      </c>
      <c r="F506" s="126">
        <f t="shared" si="7"/>
        <v>0</v>
      </c>
    </row>
    <row r="507" spans="2:6" ht="20.100000000000001" hidden="1" customHeight="1">
      <c r="B507" s="115" t="str">
        <f>IF(COUNTIF($C$8:C507,C507)&gt;1,"",C507)</f>
        <v/>
      </c>
      <c r="C507" s="96">
        <f>연결_월별결산!C506</f>
        <v>0</v>
      </c>
      <c r="D507" s="107">
        <f>연결_월별결산!D506</f>
        <v>0</v>
      </c>
      <c r="E507" s="125">
        <f>연결_월별결산!F506</f>
        <v>0</v>
      </c>
      <c r="F507" s="126">
        <f t="shared" si="7"/>
        <v>0</v>
      </c>
    </row>
    <row r="508" spans="2:6" ht="20.100000000000001" hidden="1" customHeight="1">
      <c r="B508" s="115" t="str">
        <f>IF(COUNTIF($C$8:C508,C508)&gt;1,"",C508)</f>
        <v/>
      </c>
      <c r="C508" s="96">
        <f>연결_월별결산!C507</f>
        <v>0</v>
      </c>
      <c r="D508" s="107">
        <f>연결_월별결산!D507</f>
        <v>0</v>
      </c>
      <c r="E508" s="125">
        <f>연결_월별결산!F507</f>
        <v>0</v>
      </c>
      <c r="F508" s="126">
        <f t="shared" si="7"/>
        <v>0</v>
      </c>
    </row>
    <row r="509" spans="2:6" ht="20.100000000000001" hidden="1" customHeight="1">
      <c r="B509" s="115" t="str">
        <f>IF(COUNTIF($C$8:C509,C509)&gt;1,"",C509)</f>
        <v/>
      </c>
      <c r="C509" s="96">
        <f>연결_월별결산!C508</f>
        <v>0</v>
      </c>
      <c r="D509" s="107">
        <f>연결_월별결산!D508</f>
        <v>0</v>
      </c>
      <c r="E509" s="125">
        <f>연결_월별결산!F508</f>
        <v>0</v>
      </c>
      <c r="F509" s="126">
        <f t="shared" si="7"/>
        <v>0</v>
      </c>
    </row>
    <row r="510" spans="2:6" ht="20.100000000000001" hidden="1" customHeight="1">
      <c r="B510" s="115" t="str">
        <f>IF(COUNTIF($C$8:C510,C510)&gt;1,"",C510)</f>
        <v/>
      </c>
      <c r="C510" s="96">
        <f>연결_월별결산!C509</f>
        <v>0</v>
      </c>
      <c r="D510" s="107">
        <f>연결_월별결산!D509</f>
        <v>0</v>
      </c>
      <c r="E510" s="125">
        <f>연결_월별결산!F509</f>
        <v>0</v>
      </c>
      <c r="F510" s="126">
        <f t="shared" si="7"/>
        <v>0</v>
      </c>
    </row>
    <row r="511" spans="2:6" ht="20.100000000000001" hidden="1" customHeight="1">
      <c r="B511" s="115" t="str">
        <f>IF(COUNTIF($C$8:C511,C511)&gt;1,"",C511)</f>
        <v/>
      </c>
      <c r="C511" s="96">
        <f>연결_월별결산!C510</f>
        <v>0</v>
      </c>
      <c r="D511" s="107">
        <f>연결_월별결산!D510</f>
        <v>0</v>
      </c>
      <c r="E511" s="125">
        <f>연결_월별결산!F510</f>
        <v>0</v>
      </c>
      <c r="F511" s="126">
        <f t="shared" si="7"/>
        <v>0</v>
      </c>
    </row>
    <row r="512" spans="2:6" ht="20.100000000000001" hidden="1" customHeight="1">
      <c r="B512" s="115" t="str">
        <f>IF(COUNTIF($C$8:C512,C512)&gt;1,"",C512)</f>
        <v/>
      </c>
      <c r="C512" s="96">
        <f>연결_월별결산!C511</f>
        <v>0</v>
      </c>
      <c r="D512" s="107">
        <f>연결_월별결산!D511</f>
        <v>0</v>
      </c>
      <c r="E512" s="125">
        <f>연결_월별결산!F511</f>
        <v>0</v>
      </c>
      <c r="F512" s="126">
        <f t="shared" si="7"/>
        <v>0</v>
      </c>
    </row>
    <row r="513" spans="2:6" ht="20.100000000000001" hidden="1" customHeight="1">
      <c r="B513" s="115" t="str">
        <f>IF(COUNTIF($C$8:C513,C513)&gt;1,"",C513)</f>
        <v/>
      </c>
      <c r="C513" s="96">
        <f>연결_월별결산!C512</f>
        <v>0</v>
      </c>
      <c r="D513" s="107">
        <f>연결_월별결산!D512</f>
        <v>0</v>
      </c>
      <c r="E513" s="125">
        <f>연결_월별결산!F512</f>
        <v>0</v>
      </c>
      <c r="F513" s="126">
        <f t="shared" si="7"/>
        <v>0</v>
      </c>
    </row>
    <row r="514" spans="2:6" ht="20.100000000000001" hidden="1" customHeight="1">
      <c r="B514" s="115" t="str">
        <f>IF(COUNTIF($C$8:C514,C514)&gt;1,"",C514)</f>
        <v/>
      </c>
      <c r="C514" s="96">
        <f>연결_월별결산!C513</f>
        <v>0</v>
      </c>
      <c r="D514" s="107">
        <f>연결_월별결산!D513</f>
        <v>0</v>
      </c>
      <c r="E514" s="125">
        <f>연결_월별결산!F513</f>
        <v>0</v>
      </c>
      <c r="F514" s="126">
        <f t="shared" si="7"/>
        <v>0</v>
      </c>
    </row>
    <row r="515" spans="2:6" ht="20.100000000000001" hidden="1" customHeight="1">
      <c r="B515" s="115" t="str">
        <f>IF(COUNTIF($C$8:C515,C515)&gt;1,"",C515)</f>
        <v/>
      </c>
      <c r="C515" s="96">
        <f>연결_월별결산!C514</f>
        <v>0</v>
      </c>
      <c r="D515" s="107">
        <f>연결_월별결산!D514</f>
        <v>0</v>
      </c>
      <c r="E515" s="125">
        <f>연결_월별결산!F514</f>
        <v>0</v>
      </c>
      <c r="F515" s="126">
        <f t="shared" si="7"/>
        <v>0</v>
      </c>
    </row>
    <row r="516" spans="2:6" ht="20.100000000000001" hidden="1" customHeight="1">
      <c r="B516" s="115" t="str">
        <f>IF(COUNTIF($C$8:C516,C516)&gt;1,"",C516)</f>
        <v/>
      </c>
      <c r="C516" s="96">
        <f>연결_월별결산!C515</f>
        <v>0</v>
      </c>
      <c r="D516" s="107">
        <f>연결_월별결산!D515</f>
        <v>0</v>
      </c>
      <c r="E516" s="125">
        <f>연결_월별결산!F515</f>
        <v>0</v>
      </c>
      <c r="F516" s="126">
        <f t="shared" si="7"/>
        <v>0</v>
      </c>
    </row>
    <row r="517" spans="2:6" ht="20.100000000000001" hidden="1" customHeight="1">
      <c r="B517" s="115" t="str">
        <f>IF(COUNTIF($C$8:C517,C517)&gt;1,"",C517)</f>
        <v/>
      </c>
      <c r="C517" s="96">
        <f>연결_월별결산!C516</f>
        <v>0</v>
      </c>
      <c r="D517" s="107">
        <f>연결_월별결산!D516</f>
        <v>0</v>
      </c>
      <c r="E517" s="125">
        <f>연결_월별결산!F516</f>
        <v>0</v>
      </c>
      <c r="F517" s="126">
        <f t="shared" si="7"/>
        <v>0</v>
      </c>
    </row>
    <row r="518" spans="2:6" ht="20.100000000000001" hidden="1" customHeight="1">
      <c r="B518" s="115" t="str">
        <f>IF(COUNTIF($C$8:C518,C518)&gt;1,"",C518)</f>
        <v/>
      </c>
      <c r="C518" s="96">
        <f>연결_월별결산!C517</f>
        <v>0</v>
      </c>
      <c r="D518" s="107">
        <f>연결_월별결산!D517</f>
        <v>0</v>
      </c>
      <c r="E518" s="125">
        <f>연결_월별결산!F517</f>
        <v>0</v>
      </c>
      <c r="F518" s="126">
        <f t="shared" si="7"/>
        <v>0</v>
      </c>
    </row>
    <row r="519" spans="2:6" ht="20.100000000000001" hidden="1" customHeight="1">
      <c r="B519" s="115" t="str">
        <f>IF(COUNTIF($C$8:C519,C519)&gt;1,"",C519)</f>
        <v/>
      </c>
      <c r="C519" s="96">
        <f>연결_월별결산!C518</f>
        <v>0</v>
      </c>
      <c r="D519" s="107">
        <f>연결_월별결산!D518</f>
        <v>0</v>
      </c>
      <c r="E519" s="125">
        <f>연결_월별결산!F518</f>
        <v>0</v>
      </c>
      <c r="F519" s="126">
        <f t="shared" si="7"/>
        <v>0</v>
      </c>
    </row>
    <row r="520" spans="2:6" ht="20.100000000000001" hidden="1" customHeight="1">
      <c r="B520" s="115" t="str">
        <f>IF(COUNTIF($C$8:C520,C520)&gt;1,"",C520)</f>
        <v/>
      </c>
      <c r="C520" s="96">
        <f>연결_월별결산!C519</f>
        <v>0</v>
      </c>
      <c r="D520" s="107">
        <f>연결_월별결산!D519</f>
        <v>0</v>
      </c>
      <c r="E520" s="125">
        <f>연결_월별결산!F519</f>
        <v>0</v>
      </c>
      <c r="F520" s="126">
        <f t="shared" si="7"/>
        <v>0</v>
      </c>
    </row>
    <row r="521" spans="2:6" ht="20.100000000000001" hidden="1" customHeight="1">
      <c r="B521" s="115" t="str">
        <f>IF(COUNTIF($C$8:C521,C521)&gt;1,"",C521)</f>
        <v/>
      </c>
      <c r="C521" s="96">
        <f>연결_월별결산!C520</f>
        <v>0</v>
      </c>
      <c r="D521" s="107">
        <f>연결_월별결산!D520</f>
        <v>0</v>
      </c>
      <c r="E521" s="125">
        <f>연결_월별결산!F520</f>
        <v>0</v>
      </c>
      <c r="F521" s="126">
        <f t="shared" ref="F521:F584" si="8">SUMIF($C$8:$C$1084,B521,$E$8:$E$1084)</f>
        <v>0</v>
      </c>
    </row>
    <row r="522" spans="2:6" ht="20.100000000000001" hidden="1" customHeight="1">
      <c r="B522" s="115" t="str">
        <f>IF(COUNTIF($C$8:C522,C522)&gt;1,"",C522)</f>
        <v/>
      </c>
      <c r="C522" s="96">
        <f>연결_월별결산!C521</f>
        <v>0</v>
      </c>
      <c r="D522" s="107">
        <f>연결_월별결산!D521</f>
        <v>0</v>
      </c>
      <c r="E522" s="125">
        <f>연결_월별결산!F521</f>
        <v>0</v>
      </c>
      <c r="F522" s="126">
        <f t="shared" si="8"/>
        <v>0</v>
      </c>
    </row>
    <row r="523" spans="2:6" ht="20.100000000000001" hidden="1" customHeight="1">
      <c r="B523" s="115" t="str">
        <f>IF(COUNTIF($C$8:C523,C523)&gt;1,"",C523)</f>
        <v/>
      </c>
      <c r="C523" s="96">
        <f>연결_월별결산!C522</f>
        <v>0</v>
      </c>
      <c r="D523" s="107">
        <f>연결_월별결산!D522</f>
        <v>0</v>
      </c>
      <c r="E523" s="125">
        <f>연결_월별결산!F522</f>
        <v>0</v>
      </c>
      <c r="F523" s="126">
        <f t="shared" si="8"/>
        <v>0</v>
      </c>
    </row>
    <row r="524" spans="2:6" ht="20.100000000000001" hidden="1" customHeight="1">
      <c r="B524" s="115" t="str">
        <f>IF(COUNTIF($C$8:C524,C524)&gt;1,"",C524)</f>
        <v/>
      </c>
      <c r="C524" s="96">
        <f>연결_월별결산!C523</f>
        <v>0</v>
      </c>
      <c r="D524" s="107">
        <f>연결_월별결산!D523</f>
        <v>0</v>
      </c>
      <c r="E524" s="125">
        <f>연결_월별결산!F523</f>
        <v>0</v>
      </c>
      <c r="F524" s="126">
        <f t="shared" si="8"/>
        <v>0</v>
      </c>
    </row>
    <row r="525" spans="2:6" ht="20.100000000000001" hidden="1" customHeight="1">
      <c r="B525" s="115" t="str">
        <f>IF(COUNTIF($C$8:C525,C525)&gt;1,"",C525)</f>
        <v/>
      </c>
      <c r="C525" s="96">
        <f>연결_월별결산!C524</f>
        <v>0</v>
      </c>
      <c r="D525" s="107">
        <f>연결_월별결산!D524</f>
        <v>0</v>
      </c>
      <c r="E525" s="125">
        <f>연결_월별결산!F524</f>
        <v>0</v>
      </c>
      <c r="F525" s="126">
        <f t="shared" si="8"/>
        <v>0</v>
      </c>
    </row>
    <row r="526" spans="2:6" ht="20.100000000000001" hidden="1" customHeight="1">
      <c r="B526" s="115" t="str">
        <f>IF(COUNTIF($C$8:C526,C526)&gt;1,"",C526)</f>
        <v/>
      </c>
      <c r="C526" s="96">
        <f>연결_월별결산!C525</f>
        <v>0</v>
      </c>
      <c r="D526" s="107">
        <f>연결_월별결산!D525</f>
        <v>0</v>
      </c>
      <c r="E526" s="125">
        <f>연결_월별결산!F525</f>
        <v>0</v>
      </c>
      <c r="F526" s="126">
        <f t="shared" si="8"/>
        <v>0</v>
      </c>
    </row>
    <row r="527" spans="2:6" ht="20.100000000000001" hidden="1" customHeight="1">
      <c r="B527" s="115" t="str">
        <f>IF(COUNTIF($C$8:C527,C527)&gt;1,"",C527)</f>
        <v/>
      </c>
      <c r="C527" s="96">
        <f>연결_월별결산!C526</f>
        <v>0</v>
      </c>
      <c r="D527" s="107">
        <f>연결_월별결산!D526</f>
        <v>0</v>
      </c>
      <c r="E527" s="125">
        <f>연결_월별결산!F526</f>
        <v>0</v>
      </c>
      <c r="F527" s="126">
        <f t="shared" si="8"/>
        <v>0</v>
      </c>
    </row>
    <row r="528" spans="2:6" ht="20.100000000000001" hidden="1" customHeight="1">
      <c r="B528" s="115" t="str">
        <f>IF(COUNTIF($C$8:C528,C528)&gt;1,"",C528)</f>
        <v/>
      </c>
      <c r="C528" s="96">
        <f>연결_월별결산!C527</f>
        <v>0</v>
      </c>
      <c r="D528" s="107">
        <f>연결_월별결산!D527</f>
        <v>0</v>
      </c>
      <c r="E528" s="125">
        <f>연결_월별결산!F527</f>
        <v>0</v>
      </c>
      <c r="F528" s="126">
        <f t="shared" si="8"/>
        <v>0</v>
      </c>
    </row>
    <row r="529" spans="2:6" ht="20.100000000000001" hidden="1" customHeight="1">
      <c r="B529" s="115" t="str">
        <f>IF(COUNTIF($C$8:C529,C529)&gt;1,"",C529)</f>
        <v/>
      </c>
      <c r="C529" s="96">
        <f>연결_월별결산!C528</f>
        <v>0</v>
      </c>
      <c r="D529" s="107">
        <f>연결_월별결산!D528</f>
        <v>0</v>
      </c>
      <c r="E529" s="125">
        <f>연결_월별결산!F528</f>
        <v>0</v>
      </c>
      <c r="F529" s="126">
        <f t="shared" si="8"/>
        <v>0</v>
      </c>
    </row>
    <row r="530" spans="2:6" ht="20.100000000000001" hidden="1" customHeight="1">
      <c r="B530" s="115" t="str">
        <f>IF(COUNTIF($C$8:C530,C530)&gt;1,"",C530)</f>
        <v/>
      </c>
      <c r="C530" s="96">
        <f>연결_월별결산!C529</f>
        <v>0</v>
      </c>
      <c r="D530" s="107">
        <f>연결_월별결산!D529</f>
        <v>0</v>
      </c>
      <c r="E530" s="125">
        <f>연결_월별결산!F529</f>
        <v>0</v>
      </c>
      <c r="F530" s="126">
        <f t="shared" si="8"/>
        <v>0</v>
      </c>
    </row>
    <row r="531" spans="2:6" ht="20.100000000000001" hidden="1" customHeight="1">
      <c r="B531" s="115" t="str">
        <f>IF(COUNTIF($C$8:C531,C531)&gt;1,"",C531)</f>
        <v/>
      </c>
      <c r="C531" s="96">
        <f>연결_월별결산!C530</f>
        <v>0</v>
      </c>
      <c r="D531" s="107">
        <f>연결_월별결산!D530</f>
        <v>0</v>
      </c>
      <c r="E531" s="125">
        <f>연결_월별결산!F530</f>
        <v>0</v>
      </c>
      <c r="F531" s="126">
        <f t="shared" si="8"/>
        <v>0</v>
      </c>
    </row>
    <row r="532" spans="2:6" ht="20.100000000000001" hidden="1" customHeight="1">
      <c r="B532" s="115" t="str">
        <f>IF(COUNTIF($C$8:C532,C532)&gt;1,"",C532)</f>
        <v/>
      </c>
      <c r="C532" s="96">
        <f>연결_월별결산!C531</f>
        <v>0</v>
      </c>
      <c r="D532" s="107">
        <f>연결_월별결산!D531</f>
        <v>0</v>
      </c>
      <c r="E532" s="125">
        <f>연결_월별결산!F531</f>
        <v>0</v>
      </c>
      <c r="F532" s="126">
        <f t="shared" si="8"/>
        <v>0</v>
      </c>
    </row>
    <row r="533" spans="2:6" ht="20.100000000000001" hidden="1" customHeight="1">
      <c r="B533" s="115" t="str">
        <f>IF(COUNTIF($C$8:C533,C533)&gt;1,"",C533)</f>
        <v/>
      </c>
      <c r="C533" s="96">
        <f>연결_월별결산!C532</f>
        <v>0</v>
      </c>
      <c r="D533" s="107">
        <f>연결_월별결산!D532</f>
        <v>0</v>
      </c>
      <c r="E533" s="125">
        <f>연결_월별결산!F532</f>
        <v>0</v>
      </c>
      <c r="F533" s="126">
        <f t="shared" si="8"/>
        <v>0</v>
      </c>
    </row>
    <row r="534" spans="2:6" ht="20.100000000000001" hidden="1" customHeight="1">
      <c r="B534" s="115" t="str">
        <f>IF(COUNTIF($C$8:C534,C534)&gt;1,"",C534)</f>
        <v/>
      </c>
      <c r="C534" s="96">
        <f>연결_월별결산!C533</f>
        <v>0</v>
      </c>
      <c r="D534" s="107">
        <f>연결_월별결산!D533</f>
        <v>0</v>
      </c>
      <c r="E534" s="125">
        <f>연결_월별결산!F533</f>
        <v>0</v>
      </c>
      <c r="F534" s="126">
        <f t="shared" si="8"/>
        <v>0</v>
      </c>
    </row>
    <row r="535" spans="2:6" ht="20.100000000000001" hidden="1" customHeight="1">
      <c r="B535" s="115" t="str">
        <f>IF(COUNTIF($C$8:C535,C535)&gt;1,"",C535)</f>
        <v/>
      </c>
      <c r="C535" s="96">
        <f>연결_월별결산!C534</f>
        <v>0</v>
      </c>
      <c r="D535" s="107">
        <f>연결_월별결산!D534</f>
        <v>0</v>
      </c>
      <c r="E535" s="125">
        <f>연결_월별결산!F534</f>
        <v>0</v>
      </c>
      <c r="F535" s="126">
        <f t="shared" si="8"/>
        <v>0</v>
      </c>
    </row>
    <row r="536" spans="2:6" ht="20.100000000000001" hidden="1" customHeight="1">
      <c r="B536" s="115" t="str">
        <f>IF(COUNTIF($C$8:C536,C536)&gt;1,"",C536)</f>
        <v/>
      </c>
      <c r="C536" s="96">
        <f>연결_월별결산!C535</f>
        <v>0</v>
      </c>
      <c r="D536" s="107">
        <f>연결_월별결산!D535</f>
        <v>0</v>
      </c>
      <c r="E536" s="125">
        <f>연결_월별결산!F535</f>
        <v>0</v>
      </c>
      <c r="F536" s="126">
        <f t="shared" si="8"/>
        <v>0</v>
      </c>
    </row>
    <row r="537" spans="2:6" ht="20.100000000000001" hidden="1" customHeight="1">
      <c r="B537" s="115" t="str">
        <f>IF(COUNTIF($C$8:C537,C537)&gt;1,"",C537)</f>
        <v/>
      </c>
      <c r="C537" s="96">
        <f>연결_월별결산!C536</f>
        <v>0</v>
      </c>
      <c r="D537" s="107">
        <f>연결_월별결산!D536</f>
        <v>0</v>
      </c>
      <c r="E537" s="125">
        <f>연결_월별결산!F536</f>
        <v>0</v>
      </c>
      <c r="F537" s="126">
        <f t="shared" si="8"/>
        <v>0</v>
      </c>
    </row>
    <row r="538" spans="2:6" ht="20.100000000000001" hidden="1" customHeight="1">
      <c r="B538" s="115" t="str">
        <f>IF(COUNTIF($C$8:C538,C538)&gt;1,"",C538)</f>
        <v/>
      </c>
      <c r="C538" s="96">
        <f>연결_월별결산!C537</f>
        <v>0</v>
      </c>
      <c r="D538" s="107">
        <f>연결_월별결산!D537</f>
        <v>0</v>
      </c>
      <c r="E538" s="125">
        <f>연결_월별결산!F537</f>
        <v>0</v>
      </c>
      <c r="F538" s="126">
        <f t="shared" si="8"/>
        <v>0</v>
      </c>
    </row>
    <row r="539" spans="2:6" ht="20.100000000000001" hidden="1" customHeight="1">
      <c r="B539" s="115" t="str">
        <f>IF(COUNTIF($C$8:C539,C539)&gt;1,"",C539)</f>
        <v/>
      </c>
      <c r="C539" s="96">
        <f>연결_월별결산!C538</f>
        <v>0</v>
      </c>
      <c r="D539" s="107">
        <f>연결_월별결산!D538</f>
        <v>0</v>
      </c>
      <c r="E539" s="125">
        <f>연결_월별결산!F538</f>
        <v>0</v>
      </c>
      <c r="F539" s="126">
        <f t="shared" si="8"/>
        <v>0</v>
      </c>
    </row>
    <row r="540" spans="2:6" ht="20.100000000000001" hidden="1" customHeight="1">
      <c r="B540" s="115" t="str">
        <f>IF(COUNTIF($C$8:C540,C540)&gt;1,"",C540)</f>
        <v/>
      </c>
      <c r="C540" s="96">
        <f>연결_월별결산!C539</f>
        <v>0</v>
      </c>
      <c r="D540" s="107">
        <f>연결_월별결산!D539</f>
        <v>0</v>
      </c>
      <c r="E540" s="125">
        <f>연결_월별결산!F539</f>
        <v>0</v>
      </c>
      <c r="F540" s="126">
        <f t="shared" si="8"/>
        <v>0</v>
      </c>
    </row>
    <row r="541" spans="2:6" ht="20.100000000000001" hidden="1" customHeight="1">
      <c r="B541" s="115" t="str">
        <f>IF(COUNTIF($C$8:C541,C541)&gt;1,"",C541)</f>
        <v/>
      </c>
      <c r="C541" s="96">
        <f>연결_월별결산!C540</f>
        <v>0</v>
      </c>
      <c r="D541" s="107">
        <f>연결_월별결산!D540</f>
        <v>0</v>
      </c>
      <c r="E541" s="125">
        <f>연결_월별결산!F540</f>
        <v>0</v>
      </c>
      <c r="F541" s="126">
        <f t="shared" si="8"/>
        <v>0</v>
      </c>
    </row>
    <row r="542" spans="2:6" ht="20.100000000000001" hidden="1" customHeight="1">
      <c r="B542" s="115" t="str">
        <f>IF(COUNTIF($C$8:C542,C542)&gt;1,"",C542)</f>
        <v/>
      </c>
      <c r="C542" s="96">
        <f>연결_월별결산!C541</f>
        <v>0</v>
      </c>
      <c r="D542" s="107">
        <f>연결_월별결산!D541</f>
        <v>0</v>
      </c>
      <c r="E542" s="125">
        <f>연결_월별결산!F541</f>
        <v>0</v>
      </c>
      <c r="F542" s="126">
        <f t="shared" si="8"/>
        <v>0</v>
      </c>
    </row>
    <row r="543" spans="2:6" ht="20.100000000000001" hidden="1" customHeight="1">
      <c r="B543" s="115" t="str">
        <f>IF(COUNTIF($C$8:C543,C543)&gt;1,"",C543)</f>
        <v/>
      </c>
      <c r="C543" s="96">
        <f>연결_월별결산!C542</f>
        <v>0</v>
      </c>
      <c r="D543" s="107">
        <f>연결_월별결산!D542</f>
        <v>0</v>
      </c>
      <c r="E543" s="125">
        <f>연결_월별결산!F542</f>
        <v>0</v>
      </c>
      <c r="F543" s="126">
        <f t="shared" si="8"/>
        <v>0</v>
      </c>
    </row>
    <row r="544" spans="2:6" ht="20.100000000000001" hidden="1" customHeight="1">
      <c r="B544" s="115" t="str">
        <f>IF(COUNTIF($C$8:C544,C544)&gt;1,"",C544)</f>
        <v/>
      </c>
      <c r="C544" s="96">
        <f>연결_월별결산!C543</f>
        <v>0</v>
      </c>
      <c r="D544" s="107">
        <f>연결_월별결산!D543</f>
        <v>0</v>
      </c>
      <c r="E544" s="125">
        <f>연결_월별결산!F543</f>
        <v>0</v>
      </c>
      <c r="F544" s="126">
        <f t="shared" si="8"/>
        <v>0</v>
      </c>
    </row>
    <row r="545" spans="2:6" ht="20.100000000000001" hidden="1" customHeight="1">
      <c r="B545" s="115" t="str">
        <f>IF(COUNTIF($C$8:C545,C545)&gt;1,"",C545)</f>
        <v/>
      </c>
      <c r="C545" s="96">
        <f>연결_월별결산!C544</f>
        <v>0</v>
      </c>
      <c r="D545" s="107">
        <f>연결_월별결산!D544</f>
        <v>0</v>
      </c>
      <c r="E545" s="125">
        <f>연결_월별결산!F544</f>
        <v>0</v>
      </c>
      <c r="F545" s="126">
        <f t="shared" si="8"/>
        <v>0</v>
      </c>
    </row>
    <row r="546" spans="2:6" ht="20.100000000000001" hidden="1" customHeight="1">
      <c r="B546" s="115" t="str">
        <f>IF(COUNTIF($C$8:C546,C546)&gt;1,"",C546)</f>
        <v/>
      </c>
      <c r="C546" s="96">
        <f>연결_월별결산!C545</f>
        <v>0</v>
      </c>
      <c r="D546" s="107">
        <f>연결_월별결산!D545</f>
        <v>0</v>
      </c>
      <c r="E546" s="125">
        <f>연결_월별결산!F545</f>
        <v>0</v>
      </c>
      <c r="F546" s="126">
        <f t="shared" si="8"/>
        <v>0</v>
      </c>
    </row>
    <row r="547" spans="2:6" ht="20.100000000000001" hidden="1" customHeight="1">
      <c r="B547" s="115" t="str">
        <f>IF(COUNTIF($C$8:C547,C547)&gt;1,"",C547)</f>
        <v/>
      </c>
      <c r="C547" s="96">
        <f>연결_월별결산!C546</f>
        <v>0</v>
      </c>
      <c r="D547" s="107">
        <f>연결_월별결산!D546</f>
        <v>0</v>
      </c>
      <c r="E547" s="125">
        <f>연결_월별결산!F546</f>
        <v>0</v>
      </c>
      <c r="F547" s="126">
        <f t="shared" si="8"/>
        <v>0</v>
      </c>
    </row>
    <row r="548" spans="2:6" ht="20.100000000000001" hidden="1" customHeight="1">
      <c r="B548" s="115" t="str">
        <f>IF(COUNTIF($C$8:C548,C548)&gt;1,"",C548)</f>
        <v/>
      </c>
      <c r="C548" s="96">
        <f>연결_월별결산!C547</f>
        <v>0</v>
      </c>
      <c r="D548" s="107">
        <f>연결_월별결산!D547</f>
        <v>0</v>
      </c>
      <c r="E548" s="125">
        <f>연결_월별결산!F547</f>
        <v>0</v>
      </c>
      <c r="F548" s="126">
        <f t="shared" si="8"/>
        <v>0</v>
      </c>
    </row>
    <row r="549" spans="2:6" ht="20.100000000000001" hidden="1" customHeight="1">
      <c r="B549" s="115" t="str">
        <f>IF(COUNTIF($C$8:C549,C549)&gt;1,"",C549)</f>
        <v/>
      </c>
      <c r="C549" s="96">
        <f>연결_월별결산!C548</f>
        <v>0</v>
      </c>
      <c r="D549" s="107">
        <f>연결_월별결산!D548</f>
        <v>0</v>
      </c>
      <c r="E549" s="125">
        <f>연결_월별결산!F548</f>
        <v>0</v>
      </c>
      <c r="F549" s="126">
        <f t="shared" si="8"/>
        <v>0</v>
      </c>
    </row>
    <row r="550" spans="2:6" ht="20.100000000000001" hidden="1" customHeight="1">
      <c r="B550" s="115" t="str">
        <f>IF(COUNTIF($C$8:C550,C550)&gt;1,"",C550)</f>
        <v/>
      </c>
      <c r="C550" s="96">
        <f>연결_월별결산!C549</f>
        <v>0</v>
      </c>
      <c r="D550" s="107">
        <f>연결_월별결산!D549</f>
        <v>0</v>
      </c>
      <c r="E550" s="125">
        <f>연결_월별결산!F549</f>
        <v>0</v>
      </c>
      <c r="F550" s="126">
        <f t="shared" si="8"/>
        <v>0</v>
      </c>
    </row>
    <row r="551" spans="2:6" ht="20.100000000000001" hidden="1" customHeight="1">
      <c r="B551" s="115" t="str">
        <f>IF(COUNTIF($C$8:C551,C551)&gt;1,"",C551)</f>
        <v/>
      </c>
      <c r="C551" s="96">
        <f>연결_월별결산!C550</f>
        <v>0</v>
      </c>
      <c r="D551" s="107">
        <f>연결_월별결산!D550</f>
        <v>0</v>
      </c>
      <c r="E551" s="125">
        <f>연결_월별결산!F550</f>
        <v>0</v>
      </c>
      <c r="F551" s="126">
        <f t="shared" si="8"/>
        <v>0</v>
      </c>
    </row>
    <row r="552" spans="2:6" ht="20.100000000000001" hidden="1" customHeight="1">
      <c r="B552" s="115" t="str">
        <f>IF(COUNTIF($C$8:C552,C552)&gt;1,"",C552)</f>
        <v/>
      </c>
      <c r="C552" s="96">
        <f>연결_월별결산!C551</f>
        <v>0</v>
      </c>
      <c r="D552" s="107">
        <f>연결_월별결산!D551</f>
        <v>0</v>
      </c>
      <c r="E552" s="125">
        <f>연결_월별결산!F551</f>
        <v>0</v>
      </c>
      <c r="F552" s="126">
        <f t="shared" si="8"/>
        <v>0</v>
      </c>
    </row>
    <row r="553" spans="2:6" ht="20.100000000000001" hidden="1" customHeight="1">
      <c r="B553" s="115" t="str">
        <f>IF(COUNTIF($C$8:C553,C553)&gt;1,"",C553)</f>
        <v/>
      </c>
      <c r="C553" s="96">
        <f>연결_월별결산!C552</f>
        <v>0</v>
      </c>
      <c r="D553" s="107">
        <f>연결_월별결산!D552</f>
        <v>0</v>
      </c>
      <c r="E553" s="125">
        <f>연결_월별결산!F552</f>
        <v>0</v>
      </c>
      <c r="F553" s="126">
        <f t="shared" si="8"/>
        <v>0</v>
      </c>
    </row>
    <row r="554" spans="2:6" ht="20.100000000000001" hidden="1" customHeight="1">
      <c r="B554" s="115" t="str">
        <f>IF(COUNTIF($C$8:C554,C554)&gt;1,"",C554)</f>
        <v/>
      </c>
      <c r="C554" s="96">
        <f>연결_월별결산!C553</f>
        <v>0</v>
      </c>
      <c r="D554" s="107">
        <f>연결_월별결산!D553</f>
        <v>0</v>
      </c>
      <c r="E554" s="125">
        <f>연결_월별결산!F553</f>
        <v>0</v>
      </c>
      <c r="F554" s="126">
        <f t="shared" si="8"/>
        <v>0</v>
      </c>
    </row>
    <row r="555" spans="2:6" ht="20.100000000000001" hidden="1" customHeight="1">
      <c r="B555" s="115" t="str">
        <f>IF(COUNTIF($C$8:C555,C555)&gt;1,"",C555)</f>
        <v/>
      </c>
      <c r="C555" s="96">
        <f>연결_월별결산!C554</f>
        <v>0</v>
      </c>
      <c r="D555" s="107">
        <f>연결_월별결산!D554</f>
        <v>0</v>
      </c>
      <c r="E555" s="125">
        <f>연결_월별결산!F554</f>
        <v>0</v>
      </c>
      <c r="F555" s="126">
        <f t="shared" si="8"/>
        <v>0</v>
      </c>
    </row>
    <row r="556" spans="2:6" ht="20.100000000000001" hidden="1" customHeight="1">
      <c r="B556" s="115" t="str">
        <f>IF(COUNTIF($C$8:C556,C556)&gt;1,"",C556)</f>
        <v/>
      </c>
      <c r="C556" s="96">
        <f>연결_월별결산!C555</f>
        <v>0</v>
      </c>
      <c r="D556" s="107">
        <f>연결_월별결산!D555</f>
        <v>0</v>
      </c>
      <c r="E556" s="125">
        <f>연결_월별결산!F555</f>
        <v>0</v>
      </c>
      <c r="F556" s="126">
        <f t="shared" si="8"/>
        <v>0</v>
      </c>
    </row>
    <row r="557" spans="2:6" ht="20.100000000000001" hidden="1" customHeight="1">
      <c r="B557" s="115" t="str">
        <f>IF(COUNTIF($C$8:C557,C557)&gt;1,"",C557)</f>
        <v/>
      </c>
      <c r="C557" s="96">
        <f>연결_월별결산!C556</f>
        <v>0</v>
      </c>
      <c r="D557" s="107">
        <f>연결_월별결산!D556</f>
        <v>0</v>
      </c>
      <c r="E557" s="125">
        <f>연결_월별결산!F556</f>
        <v>0</v>
      </c>
      <c r="F557" s="126">
        <f t="shared" si="8"/>
        <v>0</v>
      </c>
    </row>
    <row r="558" spans="2:6" ht="20.100000000000001" hidden="1" customHeight="1">
      <c r="B558" s="115" t="str">
        <f>IF(COUNTIF($C$8:C558,C558)&gt;1,"",C558)</f>
        <v/>
      </c>
      <c r="C558" s="96">
        <f>연결_월별결산!C557</f>
        <v>0</v>
      </c>
      <c r="D558" s="107">
        <f>연결_월별결산!D557</f>
        <v>0</v>
      </c>
      <c r="E558" s="125">
        <f>연결_월별결산!F557</f>
        <v>0</v>
      </c>
      <c r="F558" s="126">
        <f t="shared" si="8"/>
        <v>0</v>
      </c>
    </row>
    <row r="559" spans="2:6" ht="20.100000000000001" hidden="1" customHeight="1">
      <c r="B559" s="115" t="str">
        <f>IF(COUNTIF($C$8:C559,C559)&gt;1,"",C559)</f>
        <v/>
      </c>
      <c r="C559" s="96">
        <f>연결_월별결산!C558</f>
        <v>0</v>
      </c>
      <c r="D559" s="107">
        <f>연결_월별결산!D558</f>
        <v>0</v>
      </c>
      <c r="E559" s="125">
        <f>연결_월별결산!F558</f>
        <v>0</v>
      </c>
      <c r="F559" s="126">
        <f t="shared" si="8"/>
        <v>0</v>
      </c>
    </row>
    <row r="560" spans="2:6" ht="20.100000000000001" hidden="1" customHeight="1">
      <c r="B560" s="115" t="str">
        <f>IF(COUNTIF($C$8:C560,C560)&gt;1,"",C560)</f>
        <v/>
      </c>
      <c r="C560" s="96">
        <f>연결_월별결산!C559</f>
        <v>0</v>
      </c>
      <c r="D560" s="107">
        <f>연결_월별결산!D559</f>
        <v>0</v>
      </c>
      <c r="E560" s="125">
        <f>연결_월별결산!F559</f>
        <v>0</v>
      </c>
      <c r="F560" s="126">
        <f t="shared" si="8"/>
        <v>0</v>
      </c>
    </row>
    <row r="561" spans="2:6" ht="20.100000000000001" hidden="1" customHeight="1">
      <c r="B561" s="115" t="str">
        <f>IF(COUNTIF($C$8:C561,C561)&gt;1,"",C561)</f>
        <v/>
      </c>
      <c r="C561" s="96">
        <f>연결_월별결산!C560</f>
        <v>0</v>
      </c>
      <c r="D561" s="107">
        <f>연결_월별결산!D560</f>
        <v>0</v>
      </c>
      <c r="E561" s="125">
        <f>연결_월별결산!F560</f>
        <v>0</v>
      </c>
      <c r="F561" s="126">
        <f t="shared" si="8"/>
        <v>0</v>
      </c>
    </row>
    <row r="562" spans="2:6" ht="20.100000000000001" hidden="1" customHeight="1">
      <c r="B562" s="115" t="str">
        <f>IF(COUNTIF($C$8:C562,C562)&gt;1,"",C562)</f>
        <v/>
      </c>
      <c r="C562" s="96">
        <f>연결_월별결산!C561</f>
        <v>0</v>
      </c>
      <c r="D562" s="107">
        <f>연결_월별결산!D561</f>
        <v>0</v>
      </c>
      <c r="E562" s="125">
        <f>연결_월별결산!F561</f>
        <v>0</v>
      </c>
      <c r="F562" s="126">
        <f t="shared" si="8"/>
        <v>0</v>
      </c>
    </row>
    <row r="563" spans="2:6" ht="20.100000000000001" hidden="1" customHeight="1">
      <c r="B563" s="115" t="str">
        <f>IF(COUNTIF($C$8:C563,C563)&gt;1,"",C563)</f>
        <v/>
      </c>
      <c r="C563" s="96">
        <f>연결_월별결산!C562</f>
        <v>0</v>
      </c>
      <c r="D563" s="107">
        <f>연결_월별결산!D562</f>
        <v>0</v>
      </c>
      <c r="E563" s="125">
        <f>연결_월별결산!F562</f>
        <v>0</v>
      </c>
      <c r="F563" s="126">
        <f t="shared" si="8"/>
        <v>0</v>
      </c>
    </row>
    <row r="564" spans="2:6" ht="20.100000000000001" hidden="1" customHeight="1">
      <c r="B564" s="115" t="str">
        <f>IF(COUNTIF($C$8:C564,C564)&gt;1,"",C564)</f>
        <v/>
      </c>
      <c r="C564" s="96">
        <f>연결_월별결산!C563</f>
        <v>0</v>
      </c>
      <c r="D564" s="107">
        <f>연결_월별결산!D563</f>
        <v>0</v>
      </c>
      <c r="E564" s="125">
        <f>연결_월별결산!F563</f>
        <v>0</v>
      </c>
      <c r="F564" s="126">
        <f t="shared" si="8"/>
        <v>0</v>
      </c>
    </row>
    <row r="565" spans="2:6" ht="20.100000000000001" hidden="1" customHeight="1">
      <c r="B565" s="115" t="str">
        <f>IF(COUNTIF($C$8:C565,C565)&gt;1,"",C565)</f>
        <v/>
      </c>
      <c r="C565" s="96">
        <f>연결_월별결산!C564</f>
        <v>0</v>
      </c>
      <c r="D565" s="107">
        <f>연결_월별결산!D564</f>
        <v>0</v>
      </c>
      <c r="E565" s="125">
        <f>연결_월별결산!F564</f>
        <v>0</v>
      </c>
      <c r="F565" s="126">
        <f t="shared" si="8"/>
        <v>0</v>
      </c>
    </row>
    <row r="566" spans="2:6" ht="20.100000000000001" hidden="1" customHeight="1">
      <c r="B566" s="115" t="str">
        <f>IF(COUNTIF($C$8:C566,C566)&gt;1,"",C566)</f>
        <v/>
      </c>
      <c r="C566" s="96">
        <f>연결_월별결산!C565</f>
        <v>0</v>
      </c>
      <c r="D566" s="107">
        <f>연결_월별결산!D565</f>
        <v>0</v>
      </c>
      <c r="E566" s="125">
        <f>연결_월별결산!F565</f>
        <v>0</v>
      </c>
      <c r="F566" s="126">
        <f t="shared" si="8"/>
        <v>0</v>
      </c>
    </row>
    <row r="567" spans="2:6" ht="20.100000000000001" hidden="1" customHeight="1">
      <c r="B567" s="115" t="str">
        <f>IF(COUNTIF($C$8:C567,C567)&gt;1,"",C567)</f>
        <v/>
      </c>
      <c r="C567" s="96">
        <f>연결_월별결산!C566</f>
        <v>0</v>
      </c>
      <c r="D567" s="107">
        <f>연결_월별결산!D566</f>
        <v>0</v>
      </c>
      <c r="E567" s="125">
        <f>연결_월별결산!F566</f>
        <v>0</v>
      </c>
      <c r="F567" s="126">
        <f t="shared" si="8"/>
        <v>0</v>
      </c>
    </row>
    <row r="568" spans="2:6" ht="20.100000000000001" hidden="1" customHeight="1">
      <c r="B568" s="115" t="str">
        <f>IF(COUNTIF($C$8:C568,C568)&gt;1,"",C568)</f>
        <v/>
      </c>
      <c r="C568" s="96">
        <f>연결_월별결산!C567</f>
        <v>0</v>
      </c>
      <c r="D568" s="107">
        <f>연결_월별결산!D567</f>
        <v>0</v>
      </c>
      <c r="E568" s="125">
        <f>연결_월별결산!F567</f>
        <v>0</v>
      </c>
      <c r="F568" s="126">
        <f t="shared" si="8"/>
        <v>0</v>
      </c>
    </row>
    <row r="569" spans="2:6" ht="20.100000000000001" hidden="1" customHeight="1">
      <c r="B569" s="115" t="str">
        <f>IF(COUNTIF($C$8:C569,C569)&gt;1,"",C569)</f>
        <v/>
      </c>
      <c r="C569" s="96">
        <f>연결_월별결산!C568</f>
        <v>0</v>
      </c>
      <c r="D569" s="107">
        <f>연결_월별결산!D568</f>
        <v>0</v>
      </c>
      <c r="E569" s="125">
        <f>연결_월별결산!F568</f>
        <v>0</v>
      </c>
      <c r="F569" s="126">
        <f t="shared" si="8"/>
        <v>0</v>
      </c>
    </row>
    <row r="570" spans="2:6" ht="20.100000000000001" hidden="1" customHeight="1">
      <c r="B570" s="115" t="str">
        <f>IF(COUNTIF($C$8:C570,C570)&gt;1,"",C570)</f>
        <v/>
      </c>
      <c r="C570" s="96">
        <f>연결_월별결산!C569</f>
        <v>0</v>
      </c>
      <c r="D570" s="107">
        <f>연결_월별결산!D569</f>
        <v>0</v>
      </c>
      <c r="E570" s="125">
        <f>연결_월별결산!F569</f>
        <v>0</v>
      </c>
      <c r="F570" s="126">
        <f t="shared" si="8"/>
        <v>0</v>
      </c>
    </row>
    <row r="571" spans="2:6" ht="20.100000000000001" hidden="1" customHeight="1">
      <c r="B571" s="115" t="str">
        <f>IF(COUNTIF($C$8:C571,C571)&gt;1,"",C571)</f>
        <v/>
      </c>
      <c r="C571" s="96">
        <f>연결_월별결산!C570</f>
        <v>0</v>
      </c>
      <c r="D571" s="107">
        <f>연결_월별결산!D570</f>
        <v>0</v>
      </c>
      <c r="E571" s="125">
        <f>연결_월별결산!F570</f>
        <v>0</v>
      </c>
      <c r="F571" s="126">
        <f t="shared" si="8"/>
        <v>0</v>
      </c>
    </row>
    <row r="572" spans="2:6" ht="20.100000000000001" hidden="1" customHeight="1">
      <c r="B572" s="115" t="str">
        <f>IF(COUNTIF($C$8:C572,C572)&gt;1,"",C572)</f>
        <v/>
      </c>
      <c r="C572" s="96">
        <f>연결_월별결산!C571</f>
        <v>0</v>
      </c>
      <c r="D572" s="107">
        <f>연결_월별결산!D571</f>
        <v>0</v>
      </c>
      <c r="E572" s="125">
        <f>연결_월별결산!F571</f>
        <v>0</v>
      </c>
      <c r="F572" s="126">
        <f t="shared" si="8"/>
        <v>0</v>
      </c>
    </row>
    <row r="573" spans="2:6" ht="20.100000000000001" hidden="1" customHeight="1">
      <c r="B573" s="115" t="str">
        <f>IF(COUNTIF($C$8:C573,C573)&gt;1,"",C573)</f>
        <v/>
      </c>
      <c r="C573" s="96">
        <f>연결_월별결산!C572</f>
        <v>0</v>
      </c>
      <c r="D573" s="107">
        <f>연결_월별결산!D572</f>
        <v>0</v>
      </c>
      <c r="E573" s="125">
        <f>연결_월별결산!F572</f>
        <v>0</v>
      </c>
      <c r="F573" s="126">
        <f t="shared" si="8"/>
        <v>0</v>
      </c>
    </row>
    <row r="574" spans="2:6" ht="20.100000000000001" hidden="1" customHeight="1">
      <c r="B574" s="115" t="str">
        <f>IF(COUNTIF($C$8:C574,C574)&gt;1,"",C574)</f>
        <v/>
      </c>
      <c r="C574" s="96">
        <f>연결_월별결산!C573</f>
        <v>0</v>
      </c>
      <c r="D574" s="107">
        <f>연결_월별결산!D573</f>
        <v>0</v>
      </c>
      <c r="E574" s="125">
        <f>연결_월별결산!F573</f>
        <v>0</v>
      </c>
      <c r="F574" s="126">
        <f t="shared" si="8"/>
        <v>0</v>
      </c>
    </row>
    <row r="575" spans="2:6" ht="20.100000000000001" hidden="1" customHeight="1">
      <c r="B575" s="115" t="str">
        <f>IF(COUNTIF($C$8:C575,C575)&gt;1,"",C575)</f>
        <v/>
      </c>
      <c r="C575" s="96">
        <f>연결_월별결산!C574</f>
        <v>0</v>
      </c>
      <c r="D575" s="107">
        <f>연결_월별결산!D574</f>
        <v>0</v>
      </c>
      <c r="E575" s="125">
        <f>연결_월별결산!F574</f>
        <v>0</v>
      </c>
      <c r="F575" s="126">
        <f t="shared" si="8"/>
        <v>0</v>
      </c>
    </row>
    <row r="576" spans="2:6" ht="20.100000000000001" hidden="1" customHeight="1">
      <c r="B576" s="115" t="str">
        <f>IF(COUNTIF($C$8:C576,C576)&gt;1,"",C576)</f>
        <v/>
      </c>
      <c r="C576" s="96">
        <f>연결_월별결산!C575</f>
        <v>0</v>
      </c>
      <c r="D576" s="107">
        <f>연결_월별결산!D575</f>
        <v>0</v>
      </c>
      <c r="E576" s="125">
        <f>연결_월별결산!F575</f>
        <v>0</v>
      </c>
      <c r="F576" s="126">
        <f t="shared" si="8"/>
        <v>0</v>
      </c>
    </row>
    <row r="577" spans="2:6" ht="20.100000000000001" hidden="1" customHeight="1">
      <c r="B577" s="115" t="str">
        <f>IF(COUNTIF($C$8:C577,C577)&gt;1,"",C577)</f>
        <v/>
      </c>
      <c r="C577" s="96">
        <f>연결_월별결산!C576</f>
        <v>0</v>
      </c>
      <c r="D577" s="107">
        <f>연결_월별결산!D576</f>
        <v>0</v>
      </c>
      <c r="E577" s="125">
        <f>연결_월별결산!F576</f>
        <v>0</v>
      </c>
      <c r="F577" s="126">
        <f t="shared" si="8"/>
        <v>0</v>
      </c>
    </row>
    <row r="578" spans="2:6" ht="20.100000000000001" hidden="1" customHeight="1">
      <c r="B578" s="115" t="str">
        <f>IF(COUNTIF($C$8:C578,C578)&gt;1,"",C578)</f>
        <v/>
      </c>
      <c r="C578" s="96">
        <f>연결_월별결산!C577</f>
        <v>0</v>
      </c>
      <c r="D578" s="107">
        <f>연결_월별결산!D577</f>
        <v>0</v>
      </c>
      <c r="E578" s="125">
        <f>연결_월별결산!F577</f>
        <v>0</v>
      </c>
      <c r="F578" s="126">
        <f t="shared" si="8"/>
        <v>0</v>
      </c>
    </row>
    <row r="579" spans="2:6" ht="20.100000000000001" hidden="1" customHeight="1">
      <c r="B579" s="115" t="str">
        <f>IF(COUNTIF($C$8:C579,C579)&gt;1,"",C579)</f>
        <v/>
      </c>
      <c r="C579" s="96">
        <f>연결_월별결산!C578</f>
        <v>0</v>
      </c>
      <c r="D579" s="107">
        <f>연결_월별결산!D578</f>
        <v>0</v>
      </c>
      <c r="E579" s="125">
        <f>연결_월별결산!F578</f>
        <v>0</v>
      </c>
      <c r="F579" s="126">
        <f t="shared" si="8"/>
        <v>0</v>
      </c>
    </row>
    <row r="580" spans="2:6" ht="20.100000000000001" hidden="1" customHeight="1">
      <c r="B580" s="115" t="str">
        <f>IF(COUNTIF($C$8:C580,C580)&gt;1,"",C580)</f>
        <v/>
      </c>
      <c r="C580" s="96">
        <f>연결_월별결산!C579</f>
        <v>0</v>
      </c>
      <c r="D580" s="107">
        <f>연결_월별결산!D579</f>
        <v>0</v>
      </c>
      <c r="E580" s="125">
        <f>연결_월별결산!F579</f>
        <v>0</v>
      </c>
      <c r="F580" s="126">
        <f t="shared" si="8"/>
        <v>0</v>
      </c>
    </row>
    <row r="581" spans="2:6" ht="20.100000000000001" hidden="1" customHeight="1">
      <c r="B581" s="115" t="str">
        <f>IF(COUNTIF($C$8:C581,C581)&gt;1,"",C581)</f>
        <v/>
      </c>
      <c r="C581" s="96">
        <f>연결_월별결산!C580</f>
        <v>0</v>
      </c>
      <c r="D581" s="107">
        <f>연결_월별결산!D580</f>
        <v>0</v>
      </c>
      <c r="E581" s="125">
        <f>연결_월별결산!F580</f>
        <v>0</v>
      </c>
      <c r="F581" s="126">
        <f t="shared" si="8"/>
        <v>0</v>
      </c>
    </row>
    <row r="582" spans="2:6" ht="20.100000000000001" hidden="1" customHeight="1">
      <c r="B582" s="115" t="str">
        <f>IF(COUNTIF($C$8:C582,C582)&gt;1,"",C582)</f>
        <v/>
      </c>
      <c r="C582" s="96">
        <f>연결_월별결산!C581</f>
        <v>0</v>
      </c>
      <c r="D582" s="107">
        <f>연결_월별결산!D581</f>
        <v>0</v>
      </c>
      <c r="E582" s="125">
        <f>연결_월별결산!F581</f>
        <v>0</v>
      </c>
      <c r="F582" s="126">
        <f t="shared" si="8"/>
        <v>0</v>
      </c>
    </row>
    <row r="583" spans="2:6" ht="20.100000000000001" hidden="1" customHeight="1">
      <c r="B583" s="115" t="str">
        <f>IF(COUNTIF($C$8:C583,C583)&gt;1,"",C583)</f>
        <v/>
      </c>
      <c r="C583" s="96">
        <f>연결_월별결산!C582</f>
        <v>0</v>
      </c>
      <c r="D583" s="107">
        <f>연결_월별결산!D582</f>
        <v>0</v>
      </c>
      <c r="E583" s="125">
        <f>연결_월별결산!F582</f>
        <v>0</v>
      </c>
      <c r="F583" s="126">
        <f t="shared" si="8"/>
        <v>0</v>
      </c>
    </row>
    <row r="584" spans="2:6" ht="20.100000000000001" hidden="1" customHeight="1">
      <c r="B584" s="115" t="str">
        <f>IF(COUNTIF($C$8:C584,C584)&gt;1,"",C584)</f>
        <v/>
      </c>
      <c r="C584" s="96">
        <f>연결_월별결산!C583</f>
        <v>0</v>
      </c>
      <c r="D584" s="107">
        <f>연결_월별결산!D583</f>
        <v>0</v>
      </c>
      <c r="E584" s="125">
        <f>연결_월별결산!F583</f>
        <v>0</v>
      </c>
      <c r="F584" s="126">
        <f t="shared" si="8"/>
        <v>0</v>
      </c>
    </row>
    <row r="585" spans="2:6" ht="20.100000000000001" hidden="1" customHeight="1">
      <c r="B585" s="115" t="str">
        <f>IF(COUNTIF($C$8:C585,C585)&gt;1,"",C585)</f>
        <v/>
      </c>
      <c r="C585" s="96">
        <f>연결_월별결산!C584</f>
        <v>0</v>
      </c>
      <c r="D585" s="107">
        <f>연결_월별결산!D584</f>
        <v>0</v>
      </c>
      <c r="E585" s="125">
        <f>연결_월별결산!F584</f>
        <v>0</v>
      </c>
      <c r="F585" s="126">
        <f t="shared" ref="F585:F648" si="9">SUMIF($C$8:$C$1084,B585,$E$8:$E$1084)</f>
        <v>0</v>
      </c>
    </row>
    <row r="586" spans="2:6" ht="20.100000000000001" hidden="1" customHeight="1">
      <c r="B586" s="115" t="str">
        <f>IF(COUNTIF($C$8:C586,C586)&gt;1,"",C586)</f>
        <v/>
      </c>
      <c r="C586" s="96">
        <f>연결_월별결산!C585</f>
        <v>0</v>
      </c>
      <c r="D586" s="107">
        <f>연결_월별결산!D585</f>
        <v>0</v>
      </c>
      <c r="E586" s="125">
        <f>연결_월별결산!F585</f>
        <v>0</v>
      </c>
      <c r="F586" s="126">
        <f t="shared" si="9"/>
        <v>0</v>
      </c>
    </row>
    <row r="587" spans="2:6" ht="20.100000000000001" hidden="1" customHeight="1">
      <c r="B587" s="115" t="str">
        <f>IF(COUNTIF($C$8:C587,C587)&gt;1,"",C587)</f>
        <v/>
      </c>
      <c r="C587" s="96">
        <f>연결_월별결산!C586</f>
        <v>0</v>
      </c>
      <c r="D587" s="107">
        <f>연결_월별결산!D586</f>
        <v>0</v>
      </c>
      <c r="E587" s="125">
        <f>연결_월별결산!F586</f>
        <v>0</v>
      </c>
      <c r="F587" s="126">
        <f t="shared" si="9"/>
        <v>0</v>
      </c>
    </row>
    <row r="588" spans="2:6" ht="20.100000000000001" hidden="1" customHeight="1">
      <c r="B588" s="115" t="str">
        <f>IF(COUNTIF($C$8:C588,C588)&gt;1,"",C588)</f>
        <v/>
      </c>
      <c r="C588" s="96">
        <f>연결_월별결산!C587</f>
        <v>0</v>
      </c>
      <c r="D588" s="107">
        <f>연결_월별결산!D587</f>
        <v>0</v>
      </c>
      <c r="E588" s="125">
        <f>연결_월별결산!F587</f>
        <v>0</v>
      </c>
      <c r="F588" s="126">
        <f t="shared" si="9"/>
        <v>0</v>
      </c>
    </row>
    <row r="589" spans="2:6" ht="20.100000000000001" hidden="1" customHeight="1">
      <c r="B589" s="115" t="str">
        <f>IF(COUNTIF($C$8:C589,C589)&gt;1,"",C589)</f>
        <v/>
      </c>
      <c r="C589" s="96">
        <f>연결_월별결산!C588</f>
        <v>0</v>
      </c>
      <c r="D589" s="107">
        <f>연결_월별결산!D588</f>
        <v>0</v>
      </c>
      <c r="E589" s="125">
        <f>연결_월별결산!F588</f>
        <v>0</v>
      </c>
      <c r="F589" s="126">
        <f t="shared" si="9"/>
        <v>0</v>
      </c>
    </row>
    <row r="590" spans="2:6" ht="20.100000000000001" hidden="1" customHeight="1">
      <c r="B590" s="115" t="str">
        <f>IF(COUNTIF($C$8:C590,C590)&gt;1,"",C590)</f>
        <v/>
      </c>
      <c r="C590" s="96">
        <f>연결_월별결산!C589</f>
        <v>0</v>
      </c>
      <c r="D590" s="107">
        <f>연결_월별결산!D589</f>
        <v>0</v>
      </c>
      <c r="E590" s="125">
        <f>연결_월별결산!F589</f>
        <v>0</v>
      </c>
      <c r="F590" s="126">
        <f t="shared" si="9"/>
        <v>0</v>
      </c>
    </row>
    <row r="591" spans="2:6" ht="20.100000000000001" hidden="1" customHeight="1">
      <c r="B591" s="115" t="str">
        <f>IF(COUNTIF($C$8:C591,C591)&gt;1,"",C591)</f>
        <v/>
      </c>
      <c r="C591" s="96">
        <f>연결_월별결산!C590</f>
        <v>0</v>
      </c>
      <c r="D591" s="107">
        <f>연결_월별결산!D590</f>
        <v>0</v>
      </c>
      <c r="E591" s="125">
        <f>연결_월별결산!F590</f>
        <v>0</v>
      </c>
      <c r="F591" s="126">
        <f t="shared" si="9"/>
        <v>0</v>
      </c>
    </row>
    <row r="592" spans="2:6" ht="20.100000000000001" hidden="1" customHeight="1">
      <c r="B592" s="115" t="str">
        <f>IF(COUNTIF($C$8:C592,C592)&gt;1,"",C592)</f>
        <v/>
      </c>
      <c r="C592" s="96">
        <f>연결_월별결산!C591</f>
        <v>0</v>
      </c>
      <c r="D592" s="107">
        <f>연결_월별결산!D591</f>
        <v>0</v>
      </c>
      <c r="E592" s="125">
        <f>연결_월별결산!F591</f>
        <v>0</v>
      </c>
      <c r="F592" s="126">
        <f t="shared" si="9"/>
        <v>0</v>
      </c>
    </row>
    <row r="593" spans="2:6" ht="20.100000000000001" hidden="1" customHeight="1">
      <c r="B593" s="115" t="str">
        <f>IF(COUNTIF($C$8:C593,C593)&gt;1,"",C593)</f>
        <v/>
      </c>
      <c r="C593" s="96">
        <f>연결_월별결산!C592</f>
        <v>0</v>
      </c>
      <c r="D593" s="107">
        <f>연결_월별결산!D592</f>
        <v>0</v>
      </c>
      <c r="E593" s="125">
        <f>연결_월별결산!F592</f>
        <v>0</v>
      </c>
      <c r="F593" s="126">
        <f t="shared" si="9"/>
        <v>0</v>
      </c>
    </row>
    <row r="594" spans="2:6" ht="20.100000000000001" hidden="1" customHeight="1">
      <c r="B594" s="115" t="str">
        <f>IF(COUNTIF($C$8:C594,C594)&gt;1,"",C594)</f>
        <v/>
      </c>
      <c r="C594" s="96">
        <f>연결_월별결산!C593</f>
        <v>0</v>
      </c>
      <c r="D594" s="107">
        <f>연결_월별결산!D593</f>
        <v>0</v>
      </c>
      <c r="E594" s="125">
        <f>연결_월별결산!F593</f>
        <v>0</v>
      </c>
      <c r="F594" s="126">
        <f t="shared" si="9"/>
        <v>0</v>
      </c>
    </row>
    <row r="595" spans="2:6" ht="20.100000000000001" hidden="1" customHeight="1">
      <c r="B595" s="115" t="str">
        <f>IF(COUNTIF($C$8:C595,C595)&gt;1,"",C595)</f>
        <v/>
      </c>
      <c r="C595" s="96">
        <f>연결_월별결산!C594</f>
        <v>0</v>
      </c>
      <c r="D595" s="107">
        <f>연결_월별결산!D594</f>
        <v>0</v>
      </c>
      <c r="E595" s="125">
        <f>연결_월별결산!F594</f>
        <v>0</v>
      </c>
      <c r="F595" s="126">
        <f t="shared" si="9"/>
        <v>0</v>
      </c>
    </row>
    <row r="596" spans="2:6" ht="20.100000000000001" hidden="1" customHeight="1">
      <c r="B596" s="115" t="str">
        <f>IF(COUNTIF($C$8:C596,C596)&gt;1,"",C596)</f>
        <v/>
      </c>
      <c r="C596" s="96">
        <f>연결_월별결산!C595</f>
        <v>0</v>
      </c>
      <c r="D596" s="107">
        <f>연결_월별결산!D595</f>
        <v>0</v>
      </c>
      <c r="E596" s="125">
        <f>연결_월별결산!F595</f>
        <v>0</v>
      </c>
      <c r="F596" s="126">
        <f t="shared" si="9"/>
        <v>0</v>
      </c>
    </row>
    <row r="597" spans="2:6" ht="20.100000000000001" hidden="1" customHeight="1">
      <c r="B597" s="115" t="str">
        <f>IF(COUNTIF($C$8:C597,C597)&gt;1,"",C597)</f>
        <v/>
      </c>
      <c r="C597" s="96">
        <f>연결_월별결산!C596</f>
        <v>0</v>
      </c>
      <c r="D597" s="107">
        <f>연결_월별결산!D596</f>
        <v>0</v>
      </c>
      <c r="E597" s="125">
        <f>연결_월별결산!F596</f>
        <v>0</v>
      </c>
      <c r="F597" s="126">
        <f t="shared" si="9"/>
        <v>0</v>
      </c>
    </row>
    <row r="598" spans="2:6" ht="20.100000000000001" hidden="1" customHeight="1">
      <c r="B598" s="115" t="str">
        <f>IF(COUNTIF($C$8:C598,C598)&gt;1,"",C598)</f>
        <v/>
      </c>
      <c r="C598" s="96">
        <f>연결_월별결산!C597</f>
        <v>0</v>
      </c>
      <c r="D598" s="107">
        <f>연결_월별결산!D597</f>
        <v>0</v>
      </c>
      <c r="E598" s="125">
        <f>연결_월별결산!F597</f>
        <v>0</v>
      </c>
      <c r="F598" s="126">
        <f t="shared" si="9"/>
        <v>0</v>
      </c>
    </row>
    <row r="599" spans="2:6" ht="20.100000000000001" hidden="1" customHeight="1">
      <c r="B599" s="115" t="str">
        <f>IF(COUNTIF($C$8:C599,C599)&gt;1,"",C599)</f>
        <v/>
      </c>
      <c r="C599" s="96">
        <f>연결_월별결산!C598</f>
        <v>0</v>
      </c>
      <c r="D599" s="107">
        <f>연결_월별결산!D598</f>
        <v>0</v>
      </c>
      <c r="E599" s="125">
        <f>연결_월별결산!F598</f>
        <v>0</v>
      </c>
      <c r="F599" s="126">
        <f t="shared" si="9"/>
        <v>0</v>
      </c>
    </row>
    <row r="600" spans="2:6" ht="20.100000000000001" hidden="1" customHeight="1">
      <c r="B600" s="115" t="str">
        <f>IF(COUNTIF($C$8:C600,C600)&gt;1,"",C600)</f>
        <v/>
      </c>
      <c r="C600" s="96">
        <f>연결_월별결산!C599</f>
        <v>0</v>
      </c>
      <c r="D600" s="107">
        <f>연결_월별결산!D599</f>
        <v>0</v>
      </c>
      <c r="E600" s="125">
        <f>연결_월별결산!F599</f>
        <v>0</v>
      </c>
      <c r="F600" s="126">
        <f t="shared" si="9"/>
        <v>0</v>
      </c>
    </row>
    <row r="601" spans="2:6" ht="20.100000000000001" hidden="1" customHeight="1">
      <c r="B601" s="115" t="str">
        <f>IF(COUNTIF($C$8:C601,C601)&gt;1,"",C601)</f>
        <v/>
      </c>
      <c r="C601" s="96">
        <f>연결_월별결산!C600</f>
        <v>0</v>
      </c>
      <c r="D601" s="107">
        <f>연결_월별결산!D600</f>
        <v>0</v>
      </c>
      <c r="E601" s="125">
        <f>연결_월별결산!F600</f>
        <v>0</v>
      </c>
      <c r="F601" s="126">
        <f t="shared" si="9"/>
        <v>0</v>
      </c>
    </row>
    <row r="602" spans="2:6" ht="20.100000000000001" hidden="1" customHeight="1">
      <c r="B602" s="115" t="str">
        <f>IF(COUNTIF($C$8:C602,C602)&gt;1,"",C602)</f>
        <v/>
      </c>
      <c r="C602" s="96">
        <f>연결_월별결산!C601</f>
        <v>0</v>
      </c>
      <c r="D602" s="107">
        <f>연결_월별결산!D601</f>
        <v>0</v>
      </c>
      <c r="E602" s="125">
        <f>연결_월별결산!F601</f>
        <v>0</v>
      </c>
      <c r="F602" s="126">
        <f t="shared" si="9"/>
        <v>0</v>
      </c>
    </row>
    <row r="603" spans="2:6" ht="20.100000000000001" hidden="1" customHeight="1">
      <c r="B603" s="115" t="str">
        <f>IF(COUNTIF($C$8:C603,C603)&gt;1,"",C603)</f>
        <v/>
      </c>
      <c r="C603" s="96">
        <f>연결_월별결산!C602</f>
        <v>0</v>
      </c>
      <c r="D603" s="107">
        <f>연결_월별결산!D602</f>
        <v>0</v>
      </c>
      <c r="E603" s="125">
        <f>연결_월별결산!F602</f>
        <v>0</v>
      </c>
      <c r="F603" s="126">
        <f t="shared" si="9"/>
        <v>0</v>
      </c>
    </row>
    <row r="604" spans="2:6" ht="20.100000000000001" hidden="1" customHeight="1">
      <c r="B604" s="115" t="str">
        <f>IF(COUNTIF($C$8:C604,C604)&gt;1,"",C604)</f>
        <v/>
      </c>
      <c r="C604" s="96">
        <f>연결_월별결산!C603</f>
        <v>0</v>
      </c>
      <c r="D604" s="107">
        <f>연결_월별결산!D603</f>
        <v>0</v>
      </c>
      <c r="E604" s="125">
        <f>연결_월별결산!F603</f>
        <v>0</v>
      </c>
      <c r="F604" s="126">
        <f t="shared" si="9"/>
        <v>0</v>
      </c>
    </row>
    <row r="605" spans="2:6" ht="20.100000000000001" hidden="1" customHeight="1">
      <c r="B605" s="115" t="str">
        <f>IF(COUNTIF($C$8:C605,C605)&gt;1,"",C605)</f>
        <v/>
      </c>
      <c r="C605" s="96">
        <f>연결_월별결산!C604</f>
        <v>0</v>
      </c>
      <c r="D605" s="107">
        <f>연결_월별결산!D604</f>
        <v>0</v>
      </c>
      <c r="E605" s="125">
        <f>연결_월별결산!F604</f>
        <v>0</v>
      </c>
      <c r="F605" s="126">
        <f t="shared" si="9"/>
        <v>0</v>
      </c>
    </row>
    <row r="606" spans="2:6" ht="20.100000000000001" hidden="1" customHeight="1">
      <c r="B606" s="115" t="str">
        <f>IF(COUNTIF($C$8:C606,C606)&gt;1,"",C606)</f>
        <v/>
      </c>
      <c r="C606" s="96">
        <f>연결_월별결산!C605</f>
        <v>0</v>
      </c>
      <c r="D606" s="107">
        <f>연결_월별결산!D605</f>
        <v>0</v>
      </c>
      <c r="E606" s="125">
        <f>연결_월별결산!F605</f>
        <v>0</v>
      </c>
      <c r="F606" s="126">
        <f t="shared" si="9"/>
        <v>0</v>
      </c>
    </row>
    <row r="607" spans="2:6" ht="20.100000000000001" hidden="1" customHeight="1">
      <c r="B607" s="115" t="str">
        <f>IF(COUNTIF($C$8:C607,C607)&gt;1,"",C607)</f>
        <v/>
      </c>
      <c r="C607" s="96">
        <f>연결_월별결산!C606</f>
        <v>0</v>
      </c>
      <c r="D607" s="107">
        <f>연결_월별결산!D606</f>
        <v>0</v>
      </c>
      <c r="E607" s="125">
        <f>연결_월별결산!F606</f>
        <v>0</v>
      </c>
      <c r="F607" s="126">
        <f t="shared" si="9"/>
        <v>0</v>
      </c>
    </row>
    <row r="608" spans="2:6" ht="20.100000000000001" hidden="1" customHeight="1">
      <c r="B608" s="115" t="str">
        <f>IF(COUNTIF($C$8:C608,C608)&gt;1,"",C608)</f>
        <v/>
      </c>
      <c r="C608" s="96">
        <f>연결_월별결산!C607</f>
        <v>0</v>
      </c>
      <c r="D608" s="107">
        <f>연결_월별결산!D607</f>
        <v>0</v>
      </c>
      <c r="E608" s="125">
        <f>연결_월별결산!F607</f>
        <v>0</v>
      </c>
      <c r="F608" s="126">
        <f t="shared" si="9"/>
        <v>0</v>
      </c>
    </row>
    <row r="609" spans="2:6" ht="20.100000000000001" hidden="1" customHeight="1">
      <c r="B609" s="115" t="str">
        <f>IF(COUNTIF($C$8:C609,C609)&gt;1,"",C609)</f>
        <v/>
      </c>
      <c r="C609" s="96">
        <f>연결_월별결산!C608</f>
        <v>0</v>
      </c>
      <c r="D609" s="107">
        <f>연결_월별결산!D608</f>
        <v>0</v>
      </c>
      <c r="E609" s="125">
        <f>연결_월별결산!F608</f>
        <v>0</v>
      </c>
      <c r="F609" s="126">
        <f t="shared" si="9"/>
        <v>0</v>
      </c>
    </row>
    <row r="610" spans="2:6" ht="20.100000000000001" hidden="1" customHeight="1">
      <c r="B610" s="115" t="str">
        <f>IF(COUNTIF($C$8:C610,C610)&gt;1,"",C610)</f>
        <v/>
      </c>
      <c r="C610" s="96">
        <f>연결_월별결산!C609</f>
        <v>0</v>
      </c>
      <c r="D610" s="107">
        <f>연결_월별결산!D609</f>
        <v>0</v>
      </c>
      <c r="E610" s="125">
        <f>연결_월별결산!F609</f>
        <v>0</v>
      </c>
      <c r="F610" s="126">
        <f t="shared" si="9"/>
        <v>0</v>
      </c>
    </row>
    <row r="611" spans="2:6" ht="20.100000000000001" hidden="1" customHeight="1">
      <c r="B611" s="115" t="str">
        <f>IF(COUNTIF($C$8:C611,C611)&gt;1,"",C611)</f>
        <v/>
      </c>
      <c r="C611" s="96">
        <f>연결_월별결산!C610</f>
        <v>0</v>
      </c>
      <c r="D611" s="107">
        <f>연결_월별결산!D610</f>
        <v>0</v>
      </c>
      <c r="E611" s="125">
        <f>연결_월별결산!F610</f>
        <v>0</v>
      </c>
      <c r="F611" s="126">
        <f t="shared" si="9"/>
        <v>0</v>
      </c>
    </row>
    <row r="612" spans="2:6" ht="20.100000000000001" hidden="1" customHeight="1">
      <c r="B612" s="115" t="str">
        <f>IF(COUNTIF($C$8:C612,C612)&gt;1,"",C612)</f>
        <v/>
      </c>
      <c r="C612" s="96">
        <f>연결_월별결산!C611</f>
        <v>0</v>
      </c>
      <c r="D612" s="107">
        <f>연결_월별결산!D611</f>
        <v>0</v>
      </c>
      <c r="E612" s="125">
        <f>연결_월별결산!F611</f>
        <v>0</v>
      </c>
      <c r="F612" s="126">
        <f t="shared" si="9"/>
        <v>0</v>
      </c>
    </row>
    <row r="613" spans="2:6" ht="20.100000000000001" hidden="1" customHeight="1">
      <c r="B613" s="115" t="str">
        <f>IF(COUNTIF($C$8:C613,C613)&gt;1,"",C613)</f>
        <v/>
      </c>
      <c r="C613" s="96">
        <f>연결_월별결산!C612</f>
        <v>0</v>
      </c>
      <c r="D613" s="107">
        <f>연결_월별결산!D612</f>
        <v>0</v>
      </c>
      <c r="E613" s="125">
        <f>연결_월별결산!F612</f>
        <v>0</v>
      </c>
      <c r="F613" s="126">
        <f t="shared" si="9"/>
        <v>0</v>
      </c>
    </row>
    <row r="614" spans="2:6" ht="20.100000000000001" hidden="1" customHeight="1">
      <c r="B614" s="115" t="str">
        <f>IF(COUNTIF($C$8:C614,C614)&gt;1,"",C614)</f>
        <v/>
      </c>
      <c r="C614" s="96">
        <f>연결_월별결산!C613</f>
        <v>0</v>
      </c>
      <c r="D614" s="107">
        <f>연결_월별결산!D613</f>
        <v>0</v>
      </c>
      <c r="E614" s="125">
        <f>연결_월별결산!F613</f>
        <v>0</v>
      </c>
      <c r="F614" s="126">
        <f t="shared" si="9"/>
        <v>0</v>
      </c>
    </row>
    <row r="615" spans="2:6" ht="20.100000000000001" hidden="1" customHeight="1">
      <c r="B615" s="115" t="str">
        <f>IF(COUNTIF($C$8:C615,C615)&gt;1,"",C615)</f>
        <v/>
      </c>
      <c r="C615" s="96">
        <f>연결_월별결산!C614</f>
        <v>0</v>
      </c>
      <c r="D615" s="107">
        <f>연결_월별결산!D614</f>
        <v>0</v>
      </c>
      <c r="E615" s="125">
        <f>연결_월별결산!F614</f>
        <v>0</v>
      </c>
      <c r="F615" s="126">
        <f t="shared" si="9"/>
        <v>0</v>
      </c>
    </row>
    <row r="616" spans="2:6" ht="20.100000000000001" hidden="1" customHeight="1">
      <c r="B616" s="115" t="str">
        <f>IF(COUNTIF($C$8:C616,C616)&gt;1,"",C616)</f>
        <v/>
      </c>
      <c r="C616" s="96">
        <f>연결_월별결산!C615</f>
        <v>0</v>
      </c>
      <c r="D616" s="107">
        <f>연결_월별결산!D615</f>
        <v>0</v>
      </c>
      <c r="E616" s="125">
        <f>연결_월별결산!F615</f>
        <v>0</v>
      </c>
      <c r="F616" s="126">
        <f t="shared" si="9"/>
        <v>0</v>
      </c>
    </row>
    <row r="617" spans="2:6" ht="20.100000000000001" hidden="1" customHeight="1">
      <c r="B617" s="115" t="str">
        <f>IF(COUNTIF($C$8:C617,C617)&gt;1,"",C617)</f>
        <v/>
      </c>
      <c r="C617" s="96">
        <f>연결_월별결산!C616</f>
        <v>0</v>
      </c>
      <c r="D617" s="107">
        <f>연결_월별결산!D616</f>
        <v>0</v>
      </c>
      <c r="E617" s="125">
        <f>연결_월별결산!F616</f>
        <v>0</v>
      </c>
      <c r="F617" s="126">
        <f t="shared" si="9"/>
        <v>0</v>
      </c>
    </row>
    <row r="618" spans="2:6" ht="20.100000000000001" hidden="1" customHeight="1">
      <c r="B618" s="115" t="str">
        <f>IF(COUNTIF($C$8:C618,C618)&gt;1,"",C618)</f>
        <v/>
      </c>
      <c r="C618" s="96">
        <f>연결_월별결산!C617</f>
        <v>0</v>
      </c>
      <c r="D618" s="107">
        <f>연결_월별결산!D617</f>
        <v>0</v>
      </c>
      <c r="E618" s="125">
        <f>연결_월별결산!F617</f>
        <v>0</v>
      </c>
      <c r="F618" s="126">
        <f t="shared" si="9"/>
        <v>0</v>
      </c>
    </row>
    <row r="619" spans="2:6" ht="20.100000000000001" hidden="1" customHeight="1">
      <c r="B619" s="115" t="str">
        <f>IF(COUNTIF($C$8:C619,C619)&gt;1,"",C619)</f>
        <v/>
      </c>
      <c r="C619" s="96">
        <f>연결_월별결산!C618</f>
        <v>0</v>
      </c>
      <c r="D619" s="107">
        <f>연결_월별결산!D618</f>
        <v>0</v>
      </c>
      <c r="E619" s="125">
        <f>연결_월별결산!F618</f>
        <v>0</v>
      </c>
      <c r="F619" s="126">
        <f t="shared" si="9"/>
        <v>0</v>
      </c>
    </row>
    <row r="620" spans="2:6" ht="20.100000000000001" hidden="1" customHeight="1">
      <c r="B620" s="115" t="str">
        <f>IF(COUNTIF($C$8:C620,C620)&gt;1,"",C620)</f>
        <v/>
      </c>
      <c r="C620" s="96">
        <f>연결_월별결산!C619</f>
        <v>0</v>
      </c>
      <c r="D620" s="107">
        <f>연결_월별결산!D619</f>
        <v>0</v>
      </c>
      <c r="E620" s="125">
        <f>연결_월별결산!F619</f>
        <v>0</v>
      </c>
      <c r="F620" s="126">
        <f t="shared" si="9"/>
        <v>0</v>
      </c>
    </row>
    <row r="621" spans="2:6" ht="20.100000000000001" hidden="1" customHeight="1">
      <c r="B621" s="115" t="str">
        <f>IF(COUNTIF($C$8:C621,C621)&gt;1,"",C621)</f>
        <v/>
      </c>
      <c r="C621" s="96">
        <f>연결_월별결산!C620</f>
        <v>0</v>
      </c>
      <c r="D621" s="107">
        <f>연결_월별결산!D620</f>
        <v>0</v>
      </c>
      <c r="E621" s="125">
        <f>연결_월별결산!F620</f>
        <v>0</v>
      </c>
      <c r="F621" s="126">
        <f t="shared" si="9"/>
        <v>0</v>
      </c>
    </row>
    <row r="622" spans="2:6" ht="20.100000000000001" hidden="1" customHeight="1">
      <c r="B622" s="115" t="str">
        <f>IF(COUNTIF($C$8:C622,C622)&gt;1,"",C622)</f>
        <v/>
      </c>
      <c r="C622" s="96">
        <f>연결_월별결산!C621</f>
        <v>0</v>
      </c>
      <c r="D622" s="107">
        <f>연결_월별결산!D621</f>
        <v>0</v>
      </c>
      <c r="E622" s="125">
        <f>연결_월별결산!F621</f>
        <v>0</v>
      </c>
      <c r="F622" s="126">
        <f t="shared" si="9"/>
        <v>0</v>
      </c>
    </row>
    <row r="623" spans="2:6" ht="20.100000000000001" hidden="1" customHeight="1">
      <c r="B623" s="115" t="str">
        <f>IF(COUNTIF($C$8:C623,C623)&gt;1,"",C623)</f>
        <v/>
      </c>
      <c r="C623" s="96">
        <f>연결_월별결산!C622</f>
        <v>0</v>
      </c>
      <c r="D623" s="107">
        <f>연결_월별결산!D622</f>
        <v>0</v>
      </c>
      <c r="E623" s="125">
        <f>연결_월별결산!F622</f>
        <v>0</v>
      </c>
      <c r="F623" s="126">
        <f t="shared" si="9"/>
        <v>0</v>
      </c>
    </row>
    <row r="624" spans="2:6" ht="20.100000000000001" hidden="1" customHeight="1">
      <c r="B624" s="115" t="str">
        <f>IF(COUNTIF($C$8:C624,C624)&gt;1,"",C624)</f>
        <v/>
      </c>
      <c r="C624" s="96">
        <f>연결_월별결산!C623</f>
        <v>0</v>
      </c>
      <c r="D624" s="107">
        <f>연결_월별결산!D623</f>
        <v>0</v>
      </c>
      <c r="E624" s="125">
        <f>연결_월별결산!F623</f>
        <v>0</v>
      </c>
      <c r="F624" s="126">
        <f t="shared" si="9"/>
        <v>0</v>
      </c>
    </row>
    <row r="625" spans="2:6" ht="20.100000000000001" hidden="1" customHeight="1">
      <c r="B625" s="115" t="str">
        <f>IF(COUNTIF($C$8:C625,C625)&gt;1,"",C625)</f>
        <v/>
      </c>
      <c r="C625" s="96">
        <f>연결_월별결산!C624</f>
        <v>0</v>
      </c>
      <c r="D625" s="107">
        <f>연결_월별결산!D624</f>
        <v>0</v>
      </c>
      <c r="E625" s="125">
        <f>연결_월별결산!F624</f>
        <v>0</v>
      </c>
      <c r="F625" s="126">
        <f t="shared" si="9"/>
        <v>0</v>
      </c>
    </row>
    <row r="626" spans="2:6" ht="20.100000000000001" hidden="1" customHeight="1">
      <c r="B626" s="115" t="str">
        <f>IF(COUNTIF($C$8:C626,C626)&gt;1,"",C626)</f>
        <v/>
      </c>
      <c r="C626" s="96">
        <f>연결_월별결산!C625</f>
        <v>0</v>
      </c>
      <c r="D626" s="107">
        <f>연결_월별결산!D625</f>
        <v>0</v>
      </c>
      <c r="E626" s="125">
        <f>연결_월별결산!F625</f>
        <v>0</v>
      </c>
      <c r="F626" s="126">
        <f t="shared" si="9"/>
        <v>0</v>
      </c>
    </row>
    <row r="627" spans="2:6" ht="20.100000000000001" hidden="1" customHeight="1">
      <c r="B627" s="115" t="str">
        <f>IF(COUNTIF($C$8:C627,C627)&gt;1,"",C627)</f>
        <v/>
      </c>
      <c r="C627" s="96">
        <f>연결_월별결산!C626</f>
        <v>0</v>
      </c>
      <c r="D627" s="107">
        <f>연결_월별결산!D626</f>
        <v>0</v>
      </c>
      <c r="E627" s="125">
        <f>연결_월별결산!F626</f>
        <v>0</v>
      </c>
      <c r="F627" s="126">
        <f t="shared" si="9"/>
        <v>0</v>
      </c>
    </row>
    <row r="628" spans="2:6" ht="20.100000000000001" hidden="1" customHeight="1">
      <c r="B628" s="115" t="str">
        <f>IF(COUNTIF($C$8:C628,C628)&gt;1,"",C628)</f>
        <v/>
      </c>
      <c r="C628" s="96">
        <f>연결_월별결산!C627</f>
        <v>0</v>
      </c>
      <c r="D628" s="107">
        <f>연결_월별결산!D627</f>
        <v>0</v>
      </c>
      <c r="E628" s="125">
        <f>연결_월별결산!F627</f>
        <v>0</v>
      </c>
      <c r="F628" s="126">
        <f t="shared" si="9"/>
        <v>0</v>
      </c>
    </row>
    <row r="629" spans="2:6" ht="20.100000000000001" hidden="1" customHeight="1">
      <c r="B629" s="115" t="str">
        <f>IF(COUNTIF($C$8:C629,C629)&gt;1,"",C629)</f>
        <v/>
      </c>
      <c r="C629" s="96">
        <f>연결_월별결산!C628</f>
        <v>0</v>
      </c>
      <c r="D629" s="107">
        <f>연결_월별결산!D628</f>
        <v>0</v>
      </c>
      <c r="E629" s="125">
        <f>연결_월별결산!F628</f>
        <v>0</v>
      </c>
      <c r="F629" s="126">
        <f t="shared" si="9"/>
        <v>0</v>
      </c>
    </row>
    <row r="630" spans="2:6" ht="20.100000000000001" hidden="1" customHeight="1">
      <c r="B630" s="115" t="str">
        <f>IF(COUNTIF($C$8:C630,C630)&gt;1,"",C630)</f>
        <v/>
      </c>
      <c r="C630" s="96">
        <f>연결_월별결산!C629</f>
        <v>0</v>
      </c>
      <c r="D630" s="107">
        <f>연결_월별결산!D629</f>
        <v>0</v>
      </c>
      <c r="E630" s="125">
        <f>연결_월별결산!F629</f>
        <v>0</v>
      </c>
      <c r="F630" s="126">
        <f t="shared" si="9"/>
        <v>0</v>
      </c>
    </row>
    <row r="631" spans="2:6" ht="20.100000000000001" hidden="1" customHeight="1">
      <c r="B631" s="115" t="str">
        <f>IF(COUNTIF($C$8:C631,C631)&gt;1,"",C631)</f>
        <v/>
      </c>
      <c r="C631" s="96">
        <f>연결_월별결산!C630</f>
        <v>0</v>
      </c>
      <c r="D631" s="107">
        <f>연결_월별결산!D630</f>
        <v>0</v>
      </c>
      <c r="E631" s="125">
        <f>연결_월별결산!F630</f>
        <v>0</v>
      </c>
      <c r="F631" s="126">
        <f t="shared" si="9"/>
        <v>0</v>
      </c>
    </row>
    <row r="632" spans="2:6" ht="20.100000000000001" hidden="1" customHeight="1">
      <c r="B632" s="115" t="str">
        <f>IF(COUNTIF($C$8:C632,C632)&gt;1,"",C632)</f>
        <v/>
      </c>
      <c r="C632" s="96">
        <f>연결_월별결산!C631</f>
        <v>0</v>
      </c>
      <c r="D632" s="107">
        <f>연결_월별결산!D631</f>
        <v>0</v>
      </c>
      <c r="E632" s="125">
        <f>연결_월별결산!F631</f>
        <v>0</v>
      </c>
      <c r="F632" s="126">
        <f t="shared" si="9"/>
        <v>0</v>
      </c>
    </row>
    <row r="633" spans="2:6" ht="20.100000000000001" hidden="1" customHeight="1">
      <c r="B633" s="115" t="str">
        <f>IF(COUNTIF($C$8:C633,C633)&gt;1,"",C633)</f>
        <v/>
      </c>
      <c r="C633" s="96">
        <f>연결_월별결산!C632</f>
        <v>0</v>
      </c>
      <c r="D633" s="107">
        <f>연결_월별결산!D632</f>
        <v>0</v>
      </c>
      <c r="E633" s="125">
        <f>연결_월별결산!F632</f>
        <v>0</v>
      </c>
      <c r="F633" s="126">
        <f t="shared" si="9"/>
        <v>0</v>
      </c>
    </row>
    <row r="634" spans="2:6" ht="20.100000000000001" hidden="1" customHeight="1">
      <c r="B634" s="115" t="str">
        <f>IF(COUNTIF($C$8:C634,C634)&gt;1,"",C634)</f>
        <v/>
      </c>
      <c r="C634" s="96">
        <f>연결_월별결산!C633</f>
        <v>0</v>
      </c>
      <c r="D634" s="107">
        <f>연결_월별결산!D633</f>
        <v>0</v>
      </c>
      <c r="E634" s="125">
        <f>연결_월별결산!F633</f>
        <v>0</v>
      </c>
      <c r="F634" s="126">
        <f t="shared" si="9"/>
        <v>0</v>
      </c>
    </row>
    <row r="635" spans="2:6" ht="20.100000000000001" hidden="1" customHeight="1">
      <c r="B635" s="115" t="str">
        <f>IF(COUNTIF($C$8:C635,C635)&gt;1,"",C635)</f>
        <v/>
      </c>
      <c r="C635" s="96">
        <f>연결_월별결산!C634</f>
        <v>0</v>
      </c>
      <c r="D635" s="107">
        <f>연결_월별결산!D634</f>
        <v>0</v>
      </c>
      <c r="E635" s="125">
        <f>연결_월별결산!F634</f>
        <v>0</v>
      </c>
      <c r="F635" s="126">
        <f t="shared" si="9"/>
        <v>0</v>
      </c>
    </row>
    <row r="636" spans="2:6" ht="20.100000000000001" hidden="1" customHeight="1">
      <c r="B636" s="115" t="str">
        <f>IF(COUNTIF($C$8:C636,C636)&gt;1,"",C636)</f>
        <v/>
      </c>
      <c r="C636" s="96">
        <f>연결_월별결산!C635</f>
        <v>0</v>
      </c>
      <c r="D636" s="107">
        <f>연결_월별결산!D635</f>
        <v>0</v>
      </c>
      <c r="E636" s="125">
        <f>연결_월별결산!F635</f>
        <v>0</v>
      </c>
      <c r="F636" s="126">
        <f t="shared" si="9"/>
        <v>0</v>
      </c>
    </row>
    <row r="637" spans="2:6" ht="20.100000000000001" hidden="1" customHeight="1">
      <c r="B637" s="115" t="str">
        <f>IF(COUNTIF($C$8:C637,C637)&gt;1,"",C637)</f>
        <v/>
      </c>
      <c r="C637" s="96">
        <f>연결_월별결산!C636</f>
        <v>0</v>
      </c>
      <c r="D637" s="107">
        <f>연결_월별결산!D636</f>
        <v>0</v>
      </c>
      <c r="E637" s="125">
        <f>연결_월별결산!F636</f>
        <v>0</v>
      </c>
      <c r="F637" s="126">
        <f t="shared" si="9"/>
        <v>0</v>
      </c>
    </row>
    <row r="638" spans="2:6" ht="20.100000000000001" hidden="1" customHeight="1">
      <c r="B638" s="115" t="str">
        <f>IF(COUNTIF($C$8:C638,C638)&gt;1,"",C638)</f>
        <v/>
      </c>
      <c r="C638" s="96">
        <f>연결_월별결산!C637</f>
        <v>0</v>
      </c>
      <c r="D638" s="107">
        <f>연결_월별결산!D637</f>
        <v>0</v>
      </c>
      <c r="E638" s="125">
        <f>연결_월별결산!F637</f>
        <v>0</v>
      </c>
      <c r="F638" s="126">
        <f t="shared" si="9"/>
        <v>0</v>
      </c>
    </row>
    <row r="639" spans="2:6" ht="20.100000000000001" hidden="1" customHeight="1">
      <c r="B639" s="115" t="str">
        <f>IF(COUNTIF($C$8:C639,C639)&gt;1,"",C639)</f>
        <v/>
      </c>
      <c r="C639" s="96">
        <f>연결_월별결산!C638</f>
        <v>0</v>
      </c>
      <c r="D639" s="107">
        <f>연결_월별결산!D638</f>
        <v>0</v>
      </c>
      <c r="E639" s="125">
        <f>연결_월별결산!F638</f>
        <v>0</v>
      </c>
      <c r="F639" s="126">
        <f t="shared" si="9"/>
        <v>0</v>
      </c>
    </row>
    <row r="640" spans="2:6" ht="20.100000000000001" hidden="1" customHeight="1">
      <c r="B640" s="115" t="str">
        <f>IF(COUNTIF($C$8:C640,C640)&gt;1,"",C640)</f>
        <v/>
      </c>
      <c r="C640" s="96">
        <f>연결_월별결산!C639</f>
        <v>0</v>
      </c>
      <c r="D640" s="107">
        <f>연결_월별결산!D639</f>
        <v>0</v>
      </c>
      <c r="E640" s="125">
        <f>연결_월별결산!F639</f>
        <v>0</v>
      </c>
      <c r="F640" s="126">
        <f t="shared" si="9"/>
        <v>0</v>
      </c>
    </row>
    <row r="641" spans="2:6" ht="20.100000000000001" hidden="1" customHeight="1">
      <c r="B641" s="115" t="str">
        <f>IF(COUNTIF($C$8:C641,C641)&gt;1,"",C641)</f>
        <v/>
      </c>
      <c r="C641" s="96">
        <f>연결_월별결산!C640</f>
        <v>0</v>
      </c>
      <c r="D641" s="107">
        <f>연결_월별결산!D640</f>
        <v>0</v>
      </c>
      <c r="E641" s="125">
        <f>연결_월별결산!F640</f>
        <v>0</v>
      </c>
      <c r="F641" s="126">
        <f t="shared" si="9"/>
        <v>0</v>
      </c>
    </row>
    <row r="642" spans="2:6" ht="20.100000000000001" hidden="1" customHeight="1">
      <c r="B642" s="115" t="str">
        <f>IF(COUNTIF($C$8:C642,C642)&gt;1,"",C642)</f>
        <v/>
      </c>
      <c r="C642" s="96">
        <f>연결_월별결산!C641</f>
        <v>0</v>
      </c>
      <c r="D642" s="107">
        <f>연결_월별결산!D641</f>
        <v>0</v>
      </c>
      <c r="E642" s="125">
        <f>연결_월별결산!F641</f>
        <v>0</v>
      </c>
      <c r="F642" s="126">
        <f t="shared" si="9"/>
        <v>0</v>
      </c>
    </row>
    <row r="643" spans="2:6" ht="20.100000000000001" hidden="1" customHeight="1">
      <c r="B643" s="115" t="str">
        <f>IF(COUNTIF($C$8:C643,C643)&gt;1,"",C643)</f>
        <v/>
      </c>
      <c r="C643" s="96">
        <f>연결_월별결산!C642</f>
        <v>0</v>
      </c>
      <c r="D643" s="107">
        <f>연결_월별결산!D642</f>
        <v>0</v>
      </c>
      <c r="E643" s="125">
        <f>연결_월별결산!F642</f>
        <v>0</v>
      </c>
      <c r="F643" s="126">
        <f t="shared" si="9"/>
        <v>0</v>
      </c>
    </row>
    <row r="644" spans="2:6" ht="20.100000000000001" hidden="1" customHeight="1">
      <c r="B644" s="115" t="str">
        <f>IF(COUNTIF($C$8:C644,C644)&gt;1,"",C644)</f>
        <v/>
      </c>
      <c r="C644" s="96">
        <f>연결_월별결산!C643</f>
        <v>0</v>
      </c>
      <c r="D644" s="107">
        <f>연결_월별결산!D643</f>
        <v>0</v>
      </c>
      <c r="E644" s="125">
        <f>연결_월별결산!F643</f>
        <v>0</v>
      </c>
      <c r="F644" s="126">
        <f t="shared" si="9"/>
        <v>0</v>
      </c>
    </row>
    <row r="645" spans="2:6" ht="20.100000000000001" hidden="1" customHeight="1">
      <c r="B645" s="115" t="str">
        <f>IF(COUNTIF($C$8:C645,C645)&gt;1,"",C645)</f>
        <v/>
      </c>
      <c r="C645" s="96">
        <f>연결_월별결산!C644</f>
        <v>0</v>
      </c>
      <c r="D645" s="107">
        <f>연결_월별결산!D644</f>
        <v>0</v>
      </c>
      <c r="E645" s="125">
        <f>연결_월별결산!F644</f>
        <v>0</v>
      </c>
      <c r="F645" s="126">
        <f t="shared" si="9"/>
        <v>0</v>
      </c>
    </row>
    <row r="646" spans="2:6" ht="20.100000000000001" hidden="1" customHeight="1">
      <c r="B646" s="115" t="str">
        <f>IF(COUNTIF($C$8:C646,C646)&gt;1,"",C646)</f>
        <v/>
      </c>
      <c r="C646" s="96">
        <f>연결_월별결산!C645</f>
        <v>0</v>
      </c>
      <c r="D646" s="107">
        <f>연결_월별결산!D645</f>
        <v>0</v>
      </c>
      <c r="E646" s="125">
        <f>연결_월별결산!F645</f>
        <v>0</v>
      </c>
      <c r="F646" s="126">
        <f t="shared" si="9"/>
        <v>0</v>
      </c>
    </row>
    <row r="647" spans="2:6" ht="20.100000000000001" hidden="1" customHeight="1">
      <c r="B647" s="115" t="str">
        <f>IF(COUNTIF($C$8:C647,C647)&gt;1,"",C647)</f>
        <v/>
      </c>
      <c r="C647" s="96">
        <f>연결_월별결산!C646</f>
        <v>0</v>
      </c>
      <c r="D647" s="107">
        <f>연결_월별결산!D646</f>
        <v>0</v>
      </c>
      <c r="E647" s="125">
        <f>연결_월별결산!F646</f>
        <v>0</v>
      </c>
      <c r="F647" s="126">
        <f t="shared" si="9"/>
        <v>0</v>
      </c>
    </row>
    <row r="648" spans="2:6" ht="20.100000000000001" hidden="1" customHeight="1">
      <c r="B648" s="115" t="str">
        <f>IF(COUNTIF($C$8:C648,C648)&gt;1,"",C648)</f>
        <v/>
      </c>
      <c r="C648" s="96">
        <f>연결_월별결산!C647</f>
        <v>0</v>
      </c>
      <c r="D648" s="107">
        <f>연결_월별결산!D647</f>
        <v>0</v>
      </c>
      <c r="E648" s="125">
        <f>연결_월별결산!F647</f>
        <v>0</v>
      </c>
      <c r="F648" s="126">
        <f t="shared" si="9"/>
        <v>0</v>
      </c>
    </row>
    <row r="649" spans="2:6" ht="20.100000000000001" hidden="1" customHeight="1">
      <c r="B649" s="115" t="str">
        <f>IF(COUNTIF($C$8:C649,C649)&gt;1,"",C649)</f>
        <v/>
      </c>
      <c r="C649" s="96">
        <f>연결_월별결산!C648</f>
        <v>0</v>
      </c>
      <c r="D649" s="107">
        <f>연결_월별결산!D648</f>
        <v>0</v>
      </c>
      <c r="E649" s="125">
        <f>연결_월별결산!F648</f>
        <v>0</v>
      </c>
      <c r="F649" s="126">
        <f t="shared" ref="F649:F712" si="10">SUMIF($C$8:$C$1084,B649,$E$8:$E$1084)</f>
        <v>0</v>
      </c>
    </row>
    <row r="650" spans="2:6" ht="20.100000000000001" hidden="1" customHeight="1">
      <c r="B650" s="115" t="str">
        <f>IF(COUNTIF($C$8:C650,C650)&gt;1,"",C650)</f>
        <v/>
      </c>
      <c r="C650" s="96">
        <f>연결_월별결산!C649</f>
        <v>0</v>
      </c>
      <c r="D650" s="107">
        <f>연결_월별결산!D649</f>
        <v>0</v>
      </c>
      <c r="E650" s="125">
        <f>연결_월별결산!F649</f>
        <v>0</v>
      </c>
      <c r="F650" s="126">
        <f t="shared" si="10"/>
        <v>0</v>
      </c>
    </row>
    <row r="651" spans="2:6" ht="20.100000000000001" hidden="1" customHeight="1">
      <c r="B651" s="115" t="str">
        <f>IF(COUNTIF($C$8:C651,C651)&gt;1,"",C651)</f>
        <v/>
      </c>
      <c r="C651" s="96">
        <f>연결_월별결산!C650</f>
        <v>0</v>
      </c>
      <c r="D651" s="107">
        <f>연결_월별결산!D650</f>
        <v>0</v>
      </c>
      <c r="E651" s="125">
        <f>연결_월별결산!F650</f>
        <v>0</v>
      </c>
      <c r="F651" s="126">
        <f t="shared" si="10"/>
        <v>0</v>
      </c>
    </row>
    <row r="652" spans="2:6" ht="20.100000000000001" hidden="1" customHeight="1">
      <c r="B652" s="115" t="str">
        <f>IF(COUNTIF($C$8:C652,C652)&gt;1,"",C652)</f>
        <v/>
      </c>
      <c r="C652" s="96">
        <f>연결_월별결산!C651</f>
        <v>0</v>
      </c>
      <c r="D652" s="107">
        <f>연결_월별결산!D651</f>
        <v>0</v>
      </c>
      <c r="E652" s="125">
        <f>연결_월별결산!F651</f>
        <v>0</v>
      </c>
      <c r="F652" s="126">
        <f t="shared" si="10"/>
        <v>0</v>
      </c>
    </row>
    <row r="653" spans="2:6" ht="20.100000000000001" hidden="1" customHeight="1">
      <c r="B653" s="115" t="str">
        <f>IF(COUNTIF($C$8:C653,C653)&gt;1,"",C653)</f>
        <v/>
      </c>
      <c r="C653" s="96">
        <f>연결_월별결산!C652</f>
        <v>0</v>
      </c>
      <c r="D653" s="107">
        <f>연결_월별결산!D652</f>
        <v>0</v>
      </c>
      <c r="E653" s="125">
        <f>연결_월별결산!F652</f>
        <v>0</v>
      </c>
      <c r="F653" s="126">
        <f t="shared" si="10"/>
        <v>0</v>
      </c>
    </row>
    <row r="654" spans="2:6" ht="20.100000000000001" hidden="1" customHeight="1">
      <c r="B654" s="115" t="str">
        <f>IF(COUNTIF($C$8:C654,C654)&gt;1,"",C654)</f>
        <v/>
      </c>
      <c r="C654" s="96">
        <f>연결_월별결산!C653</f>
        <v>0</v>
      </c>
      <c r="D654" s="107">
        <f>연결_월별결산!D653</f>
        <v>0</v>
      </c>
      <c r="E654" s="125">
        <f>연결_월별결산!F653</f>
        <v>0</v>
      </c>
      <c r="F654" s="126">
        <f t="shared" si="10"/>
        <v>0</v>
      </c>
    </row>
    <row r="655" spans="2:6" ht="20.100000000000001" hidden="1" customHeight="1">
      <c r="B655" s="115" t="str">
        <f>IF(COUNTIF($C$8:C655,C655)&gt;1,"",C655)</f>
        <v/>
      </c>
      <c r="C655" s="96">
        <f>연결_월별결산!C654</f>
        <v>0</v>
      </c>
      <c r="D655" s="107">
        <f>연결_월별결산!D654</f>
        <v>0</v>
      </c>
      <c r="E655" s="125">
        <f>연결_월별결산!F654</f>
        <v>0</v>
      </c>
      <c r="F655" s="126">
        <f t="shared" si="10"/>
        <v>0</v>
      </c>
    </row>
    <row r="656" spans="2:6" ht="20.100000000000001" hidden="1" customHeight="1">
      <c r="B656" s="115" t="str">
        <f>IF(COUNTIF($C$8:C656,C656)&gt;1,"",C656)</f>
        <v/>
      </c>
      <c r="C656" s="96">
        <f>연결_월별결산!C655</f>
        <v>0</v>
      </c>
      <c r="D656" s="107">
        <f>연결_월별결산!D655</f>
        <v>0</v>
      </c>
      <c r="E656" s="125">
        <f>연결_월별결산!F655</f>
        <v>0</v>
      </c>
      <c r="F656" s="126">
        <f t="shared" si="10"/>
        <v>0</v>
      </c>
    </row>
    <row r="657" spans="2:6" ht="20.100000000000001" hidden="1" customHeight="1">
      <c r="B657" s="115" t="str">
        <f>IF(COUNTIF($C$8:C657,C657)&gt;1,"",C657)</f>
        <v/>
      </c>
      <c r="C657" s="96">
        <f>연결_월별결산!C656</f>
        <v>0</v>
      </c>
      <c r="D657" s="107">
        <f>연결_월별결산!D656</f>
        <v>0</v>
      </c>
      <c r="E657" s="125">
        <f>연결_월별결산!F656</f>
        <v>0</v>
      </c>
      <c r="F657" s="126">
        <f t="shared" si="10"/>
        <v>0</v>
      </c>
    </row>
    <row r="658" spans="2:6" ht="20.100000000000001" hidden="1" customHeight="1">
      <c r="B658" s="115" t="str">
        <f>IF(COUNTIF($C$8:C658,C658)&gt;1,"",C658)</f>
        <v/>
      </c>
      <c r="C658" s="96">
        <f>연결_월별결산!C657</f>
        <v>0</v>
      </c>
      <c r="D658" s="107">
        <f>연결_월별결산!D657</f>
        <v>0</v>
      </c>
      <c r="E658" s="125">
        <f>연결_월별결산!F657</f>
        <v>0</v>
      </c>
      <c r="F658" s="126">
        <f t="shared" si="10"/>
        <v>0</v>
      </c>
    </row>
    <row r="659" spans="2:6" ht="20.100000000000001" hidden="1" customHeight="1">
      <c r="B659" s="115" t="str">
        <f>IF(COUNTIF($C$8:C659,C659)&gt;1,"",C659)</f>
        <v/>
      </c>
      <c r="C659" s="96">
        <f>연결_월별결산!C658</f>
        <v>0</v>
      </c>
      <c r="D659" s="107">
        <f>연결_월별결산!D658</f>
        <v>0</v>
      </c>
      <c r="E659" s="125">
        <f>연결_월별결산!F658</f>
        <v>0</v>
      </c>
      <c r="F659" s="126">
        <f t="shared" si="10"/>
        <v>0</v>
      </c>
    </row>
    <row r="660" spans="2:6" ht="20.100000000000001" hidden="1" customHeight="1">
      <c r="B660" s="115" t="str">
        <f>IF(COUNTIF($C$8:C660,C660)&gt;1,"",C660)</f>
        <v/>
      </c>
      <c r="C660" s="96">
        <f>연결_월별결산!C659</f>
        <v>0</v>
      </c>
      <c r="D660" s="107">
        <f>연결_월별결산!D659</f>
        <v>0</v>
      </c>
      <c r="E660" s="125">
        <f>연결_월별결산!F659</f>
        <v>0</v>
      </c>
      <c r="F660" s="126">
        <f t="shared" si="10"/>
        <v>0</v>
      </c>
    </row>
    <row r="661" spans="2:6" ht="20.100000000000001" hidden="1" customHeight="1">
      <c r="B661" s="115" t="str">
        <f>IF(COUNTIF($C$8:C661,C661)&gt;1,"",C661)</f>
        <v/>
      </c>
      <c r="C661" s="96">
        <f>연결_월별결산!C660</f>
        <v>0</v>
      </c>
      <c r="D661" s="107">
        <f>연결_월별결산!D660</f>
        <v>0</v>
      </c>
      <c r="E661" s="125">
        <f>연결_월별결산!F660</f>
        <v>0</v>
      </c>
      <c r="F661" s="126">
        <f t="shared" si="10"/>
        <v>0</v>
      </c>
    </row>
    <row r="662" spans="2:6" ht="20.100000000000001" hidden="1" customHeight="1">
      <c r="B662" s="115" t="str">
        <f>IF(COUNTIF($C$8:C662,C662)&gt;1,"",C662)</f>
        <v/>
      </c>
      <c r="C662" s="96">
        <f>연결_월별결산!C661</f>
        <v>0</v>
      </c>
      <c r="D662" s="107">
        <f>연결_월별결산!D661</f>
        <v>0</v>
      </c>
      <c r="E662" s="125">
        <f>연결_월별결산!F661</f>
        <v>0</v>
      </c>
      <c r="F662" s="126">
        <f t="shared" si="10"/>
        <v>0</v>
      </c>
    </row>
    <row r="663" spans="2:6" ht="20.100000000000001" hidden="1" customHeight="1">
      <c r="B663" s="115" t="str">
        <f>IF(COUNTIF($C$8:C663,C663)&gt;1,"",C663)</f>
        <v/>
      </c>
      <c r="C663" s="96">
        <f>연결_월별결산!C662</f>
        <v>0</v>
      </c>
      <c r="D663" s="107">
        <f>연결_월별결산!D662</f>
        <v>0</v>
      </c>
      <c r="E663" s="125">
        <f>연결_월별결산!F662</f>
        <v>0</v>
      </c>
      <c r="F663" s="126">
        <f t="shared" si="10"/>
        <v>0</v>
      </c>
    </row>
    <row r="664" spans="2:6" ht="20.100000000000001" hidden="1" customHeight="1">
      <c r="B664" s="115" t="str">
        <f>IF(COUNTIF($C$8:C664,C664)&gt;1,"",C664)</f>
        <v/>
      </c>
      <c r="C664" s="96">
        <f>연결_월별결산!C663</f>
        <v>0</v>
      </c>
      <c r="D664" s="107">
        <f>연결_월별결산!D663</f>
        <v>0</v>
      </c>
      <c r="E664" s="125">
        <f>연결_월별결산!F663</f>
        <v>0</v>
      </c>
      <c r="F664" s="126">
        <f t="shared" si="10"/>
        <v>0</v>
      </c>
    </row>
    <row r="665" spans="2:6" ht="20.100000000000001" hidden="1" customHeight="1">
      <c r="B665" s="115" t="str">
        <f>IF(COUNTIF($C$8:C665,C665)&gt;1,"",C665)</f>
        <v/>
      </c>
      <c r="C665" s="96">
        <f>연결_월별결산!C664</f>
        <v>0</v>
      </c>
      <c r="D665" s="107">
        <f>연결_월별결산!D664</f>
        <v>0</v>
      </c>
      <c r="E665" s="125">
        <f>연결_월별결산!F664</f>
        <v>0</v>
      </c>
      <c r="F665" s="126">
        <f t="shared" si="10"/>
        <v>0</v>
      </c>
    </row>
    <row r="666" spans="2:6" ht="20.100000000000001" hidden="1" customHeight="1">
      <c r="B666" s="115" t="str">
        <f>IF(COUNTIF($C$8:C666,C666)&gt;1,"",C666)</f>
        <v/>
      </c>
      <c r="C666" s="96">
        <f>연결_월별결산!C665</f>
        <v>0</v>
      </c>
      <c r="D666" s="107">
        <f>연결_월별결산!D665</f>
        <v>0</v>
      </c>
      <c r="E666" s="125">
        <f>연결_월별결산!F665</f>
        <v>0</v>
      </c>
      <c r="F666" s="126">
        <f t="shared" si="10"/>
        <v>0</v>
      </c>
    </row>
    <row r="667" spans="2:6" ht="20.100000000000001" hidden="1" customHeight="1">
      <c r="B667" s="115" t="str">
        <f>IF(COUNTIF($C$8:C667,C667)&gt;1,"",C667)</f>
        <v/>
      </c>
      <c r="C667" s="96">
        <f>연결_월별결산!C666</f>
        <v>0</v>
      </c>
      <c r="D667" s="107">
        <f>연결_월별결산!D666</f>
        <v>0</v>
      </c>
      <c r="E667" s="125">
        <f>연결_월별결산!F666</f>
        <v>0</v>
      </c>
      <c r="F667" s="126">
        <f t="shared" si="10"/>
        <v>0</v>
      </c>
    </row>
    <row r="668" spans="2:6" ht="20.100000000000001" hidden="1" customHeight="1">
      <c r="B668" s="115" t="str">
        <f>IF(COUNTIF($C$8:C668,C668)&gt;1,"",C668)</f>
        <v/>
      </c>
      <c r="C668" s="96">
        <f>연결_월별결산!C667</f>
        <v>0</v>
      </c>
      <c r="D668" s="107">
        <f>연결_월별결산!D667</f>
        <v>0</v>
      </c>
      <c r="E668" s="125">
        <f>연결_월별결산!F667</f>
        <v>0</v>
      </c>
      <c r="F668" s="126">
        <f t="shared" si="10"/>
        <v>0</v>
      </c>
    </row>
    <row r="669" spans="2:6" ht="20.100000000000001" hidden="1" customHeight="1">
      <c r="B669" s="115" t="str">
        <f>IF(COUNTIF($C$8:C669,C669)&gt;1,"",C669)</f>
        <v/>
      </c>
      <c r="C669" s="96">
        <f>연결_월별결산!C668</f>
        <v>0</v>
      </c>
      <c r="D669" s="107">
        <f>연결_월별결산!D668</f>
        <v>0</v>
      </c>
      <c r="E669" s="125">
        <f>연결_월별결산!F668</f>
        <v>0</v>
      </c>
      <c r="F669" s="126">
        <f t="shared" si="10"/>
        <v>0</v>
      </c>
    </row>
    <row r="670" spans="2:6" ht="20.100000000000001" hidden="1" customHeight="1">
      <c r="B670" s="115" t="str">
        <f>IF(COUNTIF($C$8:C670,C670)&gt;1,"",C670)</f>
        <v/>
      </c>
      <c r="C670" s="96">
        <f>연결_월별결산!C669</f>
        <v>0</v>
      </c>
      <c r="D670" s="107">
        <f>연결_월별결산!D669</f>
        <v>0</v>
      </c>
      <c r="E670" s="125">
        <f>연결_월별결산!F669</f>
        <v>0</v>
      </c>
      <c r="F670" s="126">
        <f t="shared" si="10"/>
        <v>0</v>
      </c>
    </row>
    <row r="671" spans="2:6" ht="20.100000000000001" hidden="1" customHeight="1">
      <c r="B671" s="115" t="str">
        <f>IF(COUNTIF($C$8:C671,C671)&gt;1,"",C671)</f>
        <v/>
      </c>
      <c r="C671" s="96">
        <f>연결_월별결산!C670</f>
        <v>0</v>
      </c>
      <c r="D671" s="107">
        <f>연결_월별결산!D670</f>
        <v>0</v>
      </c>
      <c r="E671" s="125">
        <f>연결_월별결산!F670</f>
        <v>0</v>
      </c>
      <c r="F671" s="126">
        <f t="shared" si="10"/>
        <v>0</v>
      </c>
    </row>
    <row r="672" spans="2:6" ht="20.100000000000001" hidden="1" customHeight="1">
      <c r="B672" s="115" t="str">
        <f>IF(COUNTIF($C$8:C672,C672)&gt;1,"",C672)</f>
        <v/>
      </c>
      <c r="C672" s="96">
        <f>연결_월별결산!C671</f>
        <v>0</v>
      </c>
      <c r="D672" s="107">
        <f>연결_월별결산!D671</f>
        <v>0</v>
      </c>
      <c r="E672" s="125">
        <f>연결_월별결산!F671</f>
        <v>0</v>
      </c>
      <c r="F672" s="126">
        <f t="shared" si="10"/>
        <v>0</v>
      </c>
    </row>
    <row r="673" spans="2:6" ht="20.100000000000001" hidden="1" customHeight="1">
      <c r="B673" s="115" t="str">
        <f>IF(COUNTIF($C$8:C673,C673)&gt;1,"",C673)</f>
        <v/>
      </c>
      <c r="C673" s="96">
        <f>연결_월별결산!C672</f>
        <v>0</v>
      </c>
      <c r="D673" s="107">
        <f>연결_월별결산!D672</f>
        <v>0</v>
      </c>
      <c r="E673" s="125">
        <f>연결_월별결산!F672</f>
        <v>0</v>
      </c>
      <c r="F673" s="126">
        <f t="shared" si="10"/>
        <v>0</v>
      </c>
    </row>
    <row r="674" spans="2:6" ht="20.100000000000001" hidden="1" customHeight="1">
      <c r="B674" s="115" t="str">
        <f>IF(COUNTIF($C$8:C674,C674)&gt;1,"",C674)</f>
        <v/>
      </c>
      <c r="C674" s="96">
        <f>연결_월별결산!C673</f>
        <v>0</v>
      </c>
      <c r="D674" s="107">
        <f>연결_월별결산!D673</f>
        <v>0</v>
      </c>
      <c r="E674" s="125">
        <f>연결_월별결산!F673</f>
        <v>0</v>
      </c>
      <c r="F674" s="126">
        <f t="shared" si="10"/>
        <v>0</v>
      </c>
    </row>
    <row r="675" spans="2:6" ht="20.100000000000001" hidden="1" customHeight="1">
      <c r="B675" s="115" t="str">
        <f>IF(COUNTIF($C$8:C675,C675)&gt;1,"",C675)</f>
        <v/>
      </c>
      <c r="C675" s="96">
        <f>연결_월별결산!C674</f>
        <v>0</v>
      </c>
      <c r="D675" s="107">
        <f>연결_월별결산!D674</f>
        <v>0</v>
      </c>
      <c r="E675" s="125">
        <f>연결_월별결산!F674</f>
        <v>0</v>
      </c>
      <c r="F675" s="126">
        <f t="shared" si="10"/>
        <v>0</v>
      </c>
    </row>
    <row r="676" spans="2:6" ht="20.100000000000001" hidden="1" customHeight="1">
      <c r="B676" s="115" t="str">
        <f>IF(COUNTIF($C$8:C676,C676)&gt;1,"",C676)</f>
        <v/>
      </c>
      <c r="C676" s="96">
        <f>연결_월별결산!C675</f>
        <v>0</v>
      </c>
      <c r="D676" s="107">
        <f>연결_월별결산!D675</f>
        <v>0</v>
      </c>
      <c r="E676" s="125">
        <f>연결_월별결산!F675</f>
        <v>0</v>
      </c>
      <c r="F676" s="126">
        <f t="shared" si="10"/>
        <v>0</v>
      </c>
    </row>
    <row r="677" spans="2:6" ht="20.100000000000001" hidden="1" customHeight="1">
      <c r="B677" s="115" t="str">
        <f>IF(COUNTIF($C$8:C677,C677)&gt;1,"",C677)</f>
        <v/>
      </c>
      <c r="C677" s="96">
        <f>연결_월별결산!C676</f>
        <v>0</v>
      </c>
      <c r="D677" s="107">
        <f>연결_월별결산!D676</f>
        <v>0</v>
      </c>
      <c r="E677" s="125">
        <f>연결_월별결산!F676</f>
        <v>0</v>
      </c>
      <c r="F677" s="126">
        <f t="shared" si="10"/>
        <v>0</v>
      </c>
    </row>
    <row r="678" spans="2:6" ht="20.100000000000001" hidden="1" customHeight="1">
      <c r="B678" s="115" t="str">
        <f>IF(COUNTIF($C$8:C678,C678)&gt;1,"",C678)</f>
        <v/>
      </c>
      <c r="C678" s="96">
        <f>연결_월별결산!C677</f>
        <v>0</v>
      </c>
      <c r="D678" s="107">
        <f>연결_월별결산!D677</f>
        <v>0</v>
      </c>
      <c r="E678" s="125">
        <f>연결_월별결산!F677</f>
        <v>0</v>
      </c>
      <c r="F678" s="126">
        <f t="shared" si="10"/>
        <v>0</v>
      </c>
    </row>
    <row r="679" spans="2:6" ht="20.100000000000001" hidden="1" customHeight="1">
      <c r="B679" s="115" t="str">
        <f>IF(COUNTIF($C$8:C679,C679)&gt;1,"",C679)</f>
        <v/>
      </c>
      <c r="C679" s="96">
        <f>연결_월별결산!C678</f>
        <v>0</v>
      </c>
      <c r="D679" s="107">
        <f>연결_월별결산!D678</f>
        <v>0</v>
      </c>
      <c r="E679" s="125">
        <f>연결_월별결산!F678</f>
        <v>0</v>
      </c>
      <c r="F679" s="126">
        <f t="shared" si="10"/>
        <v>0</v>
      </c>
    </row>
    <row r="680" spans="2:6" ht="20.100000000000001" hidden="1" customHeight="1">
      <c r="B680" s="115" t="str">
        <f>IF(COUNTIF($C$8:C680,C680)&gt;1,"",C680)</f>
        <v/>
      </c>
      <c r="C680" s="96">
        <f>연결_월별결산!C679</f>
        <v>0</v>
      </c>
      <c r="D680" s="107">
        <f>연결_월별결산!D679</f>
        <v>0</v>
      </c>
      <c r="E680" s="125">
        <f>연결_월별결산!F679</f>
        <v>0</v>
      </c>
      <c r="F680" s="126">
        <f t="shared" si="10"/>
        <v>0</v>
      </c>
    </row>
    <row r="681" spans="2:6" ht="20.100000000000001" hidden="1" customHeight="1">
      <c r="B681" s="115" t="str">
        <f>IF(COUNTIF($C$8:C681,C681)&gt;1,"",C681)</f>
        <v/>
      </c>
      <c r="C681" s="96">
        <f>연결_월별결산!C680</f>
        <v>0</v>
      </c>
      <c r="D681" s="107">
        <f>연결_월별결산!D680</f>
        <v>0</v>
      </c>
      <c r="E681" s="125">
        <f>연결_월별결산!F680</f>
        <v>0</v>
      </c>
      <c r="F681" s="126">
        <f t="shared" si="10"/>
        <v>0</v>
      </c>
    </row>
    <row r="682" spans="2:6" ht="20.100000000000001" hidden="1" customHeight="1">
      <c r="B682" s="115" t="str">
        <f>IF(COUNTIF($C$8:C682,C682)&gt;1,"",C682)</f>
        <v/>
      </c>
      <c r="C682" s="96">
        <f>연결_월별결산!C681</f>
        <v>0</v>
      </c>
      <c r="D682" s="107">
        <f>연결_월별결산!D681</f>
        <v>0</v>
      </c>
      <c r="E682" s="125">
        <f>연결_월별결산!F681</f>
        <v>0</v>
      </c>
      <c r="F682" s="126">
        <f t="shared" si="10"/>
        <v>0</v>
      </c>
    </row>
    <row r="683" spans="2:6" ht="20.100000000000001" hidden="1" customHeight="1">
      <c r="B683" s="115" t="str">
        <f>IF(COUNTIF($C$8:C683,C683)&gt;1,"",C683)</f>
        <v/>
      </c>
      <c r="C683" s="96">
        <f>연결_월별결산!C682</f>
        <v>0</v>
      </c>
      <c r="D683" s="107">
        <f>연결_월별결산!D682</f>
        <v>0</v>
      </c>
      <c r="E683" s="125">
        <f>연결_월별결산!F682</f>
        <v>0</v>
      </c>
      <c r="F683" s="126">
        <f t="shared" si="10"/>
        <v>0</v>
      </c>
    </row>
    <row r="684" spans="2:6" ht="20.100000000000001" hidden="1" customHeight="1">
      <c r="B684" s="115" t="str">
        <f>IF(COUNTIF($C$8:C684,C684)&gt;1,"",C684)</f>
        <v/>
      </c>
      <c r="C684" s="96">
        <f>연결_월별결산!C683</f>
        <v>0</v>
      </c>
      <c r="D684" s="107">
        <f>연결_월별결산!D683</f>
        <v>0</v>
      </c>
      <c r="E684" s="125">
        <f>연결_월별결산!F683</f>
        <v>0</v>
      </c>
      <c r="F684" s="126">
        <f t="shared" si="10"/>
        <v>0</v>
      </c>
    </row>
    <row r="685" spans="2:6" ht="20.100000000000001" hidden="1" customHeight="1">
      <c r="B685" s="115" t="str">
        <f>IF(COUNTIF($C$8:C685,C685)&gt;1,"",C685)</f>
        <v/>
      </c>
      <c r="C685" s="96">
        <f>연결_월별결산!C684</f>
        <v>0</v>
      </c>
      <c r="D685" s="107">
        <f>연결_월별결산!D684</f>
        <v>0</v>
      </c>
      <c r="E685" s="125">
        <f>연결_월별결산!F684</f>
        <v>0</v>
      </c>
      <c r="F685" s="126">
        <f t="shared" si="10"/>
        <v>0</v>
      </c>
    </row>
    <row r="686" spans="2:6" ht="20.100000000000001" hidden="1" customHeight="1">
      <c r="B686" s="115" t="str">
        <f>IF(COUNTIF($C$8:C686,C686)&gt;1,"",C686)</f>
        <v/>
      </c>
      <c r="C686" s="96">
        <f>연결_월별결산!C685</f>
        <v>0</v>
      </c>
      <c r="D686" s="107">
        <f>연결_월별결산!D685</f>
        <v>0</v>
      </c>
      <c r="E686" s="125">
        <f>연결_월별결산!F685</f>
        <v>0</v>
      </c>
      <c r="F686" s="126">
        <f t="shared" si="10"/>
        <v>0</v>
      </c>
    </row>
    <row r="687" spans="2:6" ht="20.100000000000001" hidden="1" customHeight="1">
      <c r="B687" s="115" t="str">
        <f>IF(COUNTIF($C$8:C687,C687)&gt;1,"",C687)</f>
        <v/>
      </c>
      <c r="C687" s="96">
        <f>연결_월별결산!C686</f>
        <v>0</v>
      </c>
      <c r="D687" s="107">
        <f>연결_월별결산!D686</f>
        <v>0</v>
      </c>
      <c r="E687" s="125">
        <f>연결_월별결산!F686</f>
        <v>0</v>
      </c>
      <c r="F687" s="126">
        <f t="shared" si="10"/>
        <v>0</v>
      </c>
    </row>
    <row r="688" spans="2:6" ht="20.100000000000001" hidden="1" customHeight="1">
      <c r="B688" s="115" t="str">
        <f>IF(COUNTIF($C$8:C688,C688)&gt;1,"",C688)</f>
        <v/>
      </c>
      <c r="C688" s="96">
        <f>연결_월별결산!C687</f>
        <v>0</v>
      </c>
      <c r="D688" s="107">
        <f>연결_월별결산!D687</f>
        <v>0</v>
      </c>
      <c r="E688" s="125">
        <f>연결_월별결산!F687</f>
        <v>0</v>
      </c>
      <c r="F688" s="126">
        <f t="shared" si="10"/>
        <v>0</v>
      </c>
    </row>
    <row r="689" spans="2:6" ht="20.100000000000001" hidden="1" customHeight="1">
      <c r="B689" s="115" t="str">
        <f>IF(COUNTIF($C$8:C689,C689)&gt;1,"",C689)</f>
        <v/>
      </c>
      <c r="C689" s="96">
        <f>연결_월별결산!C688</f>
        <v>0</v>
      </c>
      <c r="D689" s="107">
        <f>연결_월별결산!D688</f>
        <v>0</v>
      </c>
      <c r="E689" s="125">
        <f>연결_월별결산!F688</f>
        <v>0</v>
      </c>
      <c r="F689" s="126">
        <f t="shared" si="10"/>
        <v>0</v>
      </c>
    </row>
    <row r="690" spans="2:6" ht="20.100000000000001" hidden="1" customHeight="1">
      <c r="B690" s="115" t="str">
        <f>IF(COUNTIF($C$8:C690,C690)&gt;1,"",C690)</f>
        <v/>
      </c>
      <c r="C690" s="96">
        <f>연결_월별결산!C689</f>
        <v>0</v>
      </c>
      <c r="D690" s="107">
        <f>연결_월별결산!D689</f>
        <v>0</v>
      </c>
      <c r="E690" s="125">
        <f>연결_월별결산!F689</f>
        <v>0</v>
      </c>
      <c r="F690" s="126">
        <f t="shared" si="10"/>
        <v>0</v>
      </c>
    </row>
    <row r="691" spans="2:6" ht="20.100000000000001" hidden="1" customHeight="1">
      <c r="B691" s="115" t="str">
        <f>IF(COUNTIF($C$8:C691,C691)&gt;1,"",C691)</f>
        <v/>
      </c>
      <c r="C691" s="96">
        <f>연결_월별결산!C690</f>
        <v>0</v>
      </c>
      <c r="D691" s="107">
        <f>연결_월별결산!D690</f>
        <v>0</v>
      </c>
      <c r="E691" s="125">
        <f>연결_월별결산!F690</f>
        <v>0</v>
      </c>
      <c r="F691" s="126">
        <f t="shared" si="10"/>
        <v>0</v>
      </c>
    </row>
    <row r="692" spans="2:6" ht="20.100000000000001" hidden="1" customHeight="1">
      <c r="B692" s="115" t="str">
        <f>IF(COUNTIF($C$8:C692,C692)&gt;1,"",C692)</f>
        <v/>
      </c>
      <c r="C692" s="96">
        <f>연결_월별결산!C691</f>
        <v>0</v>
      </c>
      <c r="D692" s="107">
        <f>연결_월별결산!D691</f>
        <v>0</v>
      </c>
      <c r="E692" s="125">
        <f>연결_월별결산!F691</f>
        <v>0</v>
      </c>
      <c r="F692" s="126">
        <f t="shared" si="10"/>
        <v>0</v>
      </c>
    </row>
    <row r="693" spans="2:6" ht="20.100000000000001" hidden="1" customHeight="1">
      <c r="B693" s="115" t="str">
        <f>IF(COUNTIF($C$8:C693,C693)&gt;1,"",C693)</f>
        <v/>
      </c>
      <c r="C693" s="96">
        <f>연결_월별결산!C692</f>
        <v>0</v>
      </c>
      <c r="D693" s="107">
        <f>연결_월별결산!D692</f>
        <v>0</v>
      </c>
      <c r="E693" s="125">
        <f>연결_월별결산!F692</f>
        <v>0</v>
      </c>
      <c r="F693" s="126">
        <f t="shared" si="10"/>
        <v>0</v>
      </c>
    </row>
    <row r="694" spans="2:6" ht="20.100000000000001" hidden="1" customHeight="1">
      <c r="B694" s="115" t="str">
        <f>IF(COUNTIF($C$8:C694,C694)&gt;1,"",C694)</f>
        <v/>
      </c>
      <c r="C694" s="96">
        <f>연결_월별결산!C693</f>
        <v>0</v>
      </c>
      <c r="D694" s="107">
        <f>연결_월별결산!D693</f>
        <v>0</v>
      </c>
      <c r="E694" s="125">
        <f>연결_월별결산!F693</f>
        <v>0</v>
      </c>
      <c r="F694" s="126">
        <f t="shared" si="10"/>
        <v>0</v>
      </c>
    </row>
    <row r="695" spans="2:6" ht="20.100000000000001" hidden="1" customHeight="1">
      <c r="B695" s="115" t="str">
        <f>IF(COUNTIF($C$8:C695,C695)&gt;1,"",C695)</f>
        <v/>
      </c>
      <c r="C695" s="96">
        <f>연결_월별결산!C694</f>
        <v>0</v>
      </c>
      <c r="D695" s="107">
        <f>연결_월별결산!D694</f>
        <v>0</v>
      </c>
      <c r="E695" s="125">
        <f>연결_월별결산!F694</f>
        <v>0</v>
      </c>
      <c r="F695" s="126">
        <f t="shared" si="10"/>
        <v>0</v>
      </c>
    </row>
    <row r="696" spans="2:6" ht="20.100000000000001" hidden="1" customHeight="1">
      <c r="B696" s="115" t="str">
        <f>IF(COUNTIF($C$8:C696,C696)&gt;1,"",C696)</f>
        <v/>
      </c>
      <c r="C696" s="96">
        <f>연결_월별결산!C695</f>
        <v>0</v>
      </c>
      <c r="D696" s="107">
        <f>연결_월별결산!D695</f>
        <v>0</v>
      </c>
      <c r="E696" s="125">
        <f>연결_월별결산!F695</f>
        <v>0</v>
      </c>
      <c r="F696" s="126">
        <f t="shared" si="10"/>
        <v>0</v>
      </c>
    </row>
    <row r="697" spans="2:6" ht="20.100000000000001" hidden="1" customHeight="1">
      <c r="B697" s="115" t="str">
        <f>IF(COUNTIF($C$8:C697,C697)&gt;1,"",C697)</f>
        <v/>
      </c>
      <c r="C697" s="96">
        <f>연결_월별결산!C696</f>
        <v>0</v>
      </c>
      <c r="D697" s="107">
        <f>연결_월별결산!D696</f>
        <v>0</v>
      </c>
      <c r="E697" s="125">
        <f>연결_월별결산!F696</f>
        <v>0</v>
      </c>
      <c r="F697" s="126">
        <f t="shared" si="10"/>
        <v>0</v>
      </c>
    </row>
    <row r="698" spans="2:6" ht="20.100000000000001" hidden="1" customHeight="1">
      <c r="B698" s="115" t="str">
        <f>IF(COUNTIF($C$8:C698,C698)&gt;1,"",C698)</f>
        <v/>
      </c>
      <c r="C698" s="96">
        <f>연결_월별결산!C697</f>
        <v>0</v>
      </c>
      <c r="D698" s="107">
        <f>연결_월별결산!D697</f>
        <v>0</v>
      </c>
      <c r="E698" s="125">
        <f>연결_월별결산!F697</f>
        <v>0</v>
      </c>
      <c r="F698" s="126">
        <f t="shared" si="10"/>
        <v>0</v>
      </c>
    </row>
    <row r="699" spans="2:6" ht="20.100000000000001" hidden="1" customHeight="1">
      <c r="B699" s="115" t="str">
        <f>IF(COUNTIF($C$8:C699,C699)&gt;1,"",C699)</f>
        <v/>
      </c>
      <c r="C699" s="96">
        <f>연결_월별결산!C698</f>
        <v>0</v>
      </c>
      <c r="D699" s="107">
        <f>연결_월별결산!D698</f>
        <v>0</v>
      </c>
      <c r="E699" s="125">
        <f>연결_월별결산!F698</f>
        <v>0</v>
      </c>
      <c r="F699" s="126">
        <f t="shared" si="10"/>
        <v>0</v>
      </c>
    </row>
    <row r="700" spans="2:6" ht="20.100000000000001" hidden="1" customHeight="1">
      <c r="B700" s="115" t="str">
        <f>IF(COUNTIF($C$8:C700,C700)&gt;1,"",C700)</f>
        <v/>
      </c>
      <c r="C700" s="96">
        <f>연결_월별결산!C699</f>
        <v>0</v>
      </c>
      <c r="D700" s="107">
        <f>연결_월별결산!D699</f>
        <v>0</v>
      </c>
      <c r="E700" s="125">
        <f>연결_월별결산!F699</f>
        <v>0</v>
      </c>
      <c r="F700" s="126">
        <f t="shared" si="10"/>
        <v>0</v>
      </c>
    </row>
    <row r="701" spans="2:6" ht="20.100000000000001" hidden="1" customHeight="1">
      <c r="B701" s="115" t="str">
        <f>IF(COUNTIF($C$8:C701,C701)&gt;1,"",C701)</f>
        <v/>
      </c>
      <c r="C701" s="96">
        <f>연결_월별결산!C700</f>
        <v>0</v>
      </c>
      <c r="D701" s="107">
        <f>연결_월별결산!D700</f>
        <v>0</v>
      </c>
      <c r="E701" s="125">
        <f>연결_월별결산!F700</f>
        <v>0</v>
      </c>
      <c r="F701" s="126">
        <f t="shared" si="10"/>
        <v>0</v>
      </c>
    </row>
    <row r="702" spans="2:6" ht="20.100000000000001" hidden="1" customHeight="1">
      <c r="B702" s="115" t="str">
        <f>IF(COUNTIF($C$8:C702,C702)&gt;1,"",C702)</f>
        <v/>
      </c>
      <c r="C702" s="96">
        <f>연결_월별결산!C701</f>
        <v>0</v>
      </c>
      <c r="D702" s="107">
        <f>연결_월별결산!D701</f>
        <v>0</v>
      </c>
      <c r="E702" s="125">
        <f>연결_월별결산!F701</f>
        <v>0</v>
      </c>
      <c r="F702" s="126">
        <f t="shared" si="10"/>
        <v>0</v>
      </c>
    </row>
    <row r="703" spans="2:6" ht="20.100000000000001" hidden="1" customHeight="1">
      <c r="B703" s="115" t="str">
        <f>IF(COUNTIF($C$8:C703,C703)&gt;1,"",C703)</f>
        <v/>
      </c>
      <c r="C703" s="96">
        <f>연결_월별결산!C702</f>
        <v>0</v>
      </c>
      <c r="D703" s="107">
        <f>연결_월별결산!D702</f>
        <v>0</v>
      </c>
      <c r="E703" s="125">
        <f>연결_월별결산!F702</f>
        <v>0</v>
      </c>
      <c r="F703" s="126">
        <f t="shared" si="10"/>
        <v>0</v>
      </c>
    </row>
    <row r="704" spans="2:6" ht="20.100000000000001" hidden="1" customHeight="1">
      <c r="B704" s="115" t="str">
        <f>IF(COUNTIF($C$8:C704,C704)&gt;1,"",C704)</f>
        <v/>
      </c>
      <c r="C704" s="96">
        <f>연결_월별결산!C703</f>
        <v>0</v>
      </c>
      <c r="D704" s="107">
        <f>연결_월별결산!D703</f>
        <v>0</v>
      </c>
      <c r="E704" s="125">
        <f>연결_월별결산!F703</f>
        <v>0</v>
      </c>
      <c r="F704" s="126">
        <f t="shared" si="10"/>
        <v>0</v>
      </c>
    </row>
    <row r="705" spans="2:6" ht="20.100000000000001" hidden="1" customHeight="1">
      <c r="B705" s="115" t="str">
        <f>IF(COUNTIF($C$8:C705,C705)&gt;1,"",C705)</f>
        <v/>
      </c>
      <c r="C705" s="96">
        <f>연결_월별결산!C704</f>
        <v>0</v>
      </c>
      <c r="D705" s="107">
        <f>연결_월별결산!D704</f>
        <v>0</v>
      </c>
      <c r="E705" s="125">
        <f>연결_월별결산!F704</f>
        <v>0</v>
      </c>
      <c r="F705" s="126">
        <f t="shared" si="10"/>
        <v>0</v>
      </c>
    </row>
    <row r="706" spans="2:6" ht="20.100000000000001" hidden="1" customHeight="1">
      <c r="B706" s="115" t="str">
        <f>IF(COUNTIF($C$8:C706,C706)&gt;1,"",C706)</f>
        <v/>
      </c>
      <c r="C706" s="96">
        <f>연결_월별결산!C705</f>
        <v>0</v>
      </c>
      <c r="D706" s="107">
        <f>연결_월별결산!D705</f>
        <v>0</v>
      </c>
      <c r="E706" s="125">
        <f>연결_월별결산!F705</f>
        <v>0</v>
      </c>
      <c r="F706" s="126">
        <f t="shared" si="10"/>
        <v>0</v>
      </c>
    </row>
    <row r="707" spans="2:6" ht="20.100000000000001" hidden="1" customHeight="1">
      <c r="B707" s="115" t="str">
        <f>IF(COUNTIF($C$8:C707,C707)&gt;1,"",C707)</f>
        <v/>
      </c>
      <c r="C707" s="96">
        <f>연결_월별결산!C706</f>
        <v>0</v>
      </c>
      <c r="D707" s="107">
        <f>연결_월별결산!D706</f>
        <v>0</v>
      </c>
      <c r="E707" s="125">
        <f>연결_월별결산!F706</f>
        <v>0</v>
      </c>
      <c r="F707" s="126">
        <f t="shared" si="10"/>
        <v>0</v>
      </c>
    </row>
    <row r="708" spans="2:6" ht="20.100000000000001" hidden="1" customHeight="1">
      <c r="B708" s="115" t="str">
        <f>IF(COUNTIF($C$8:C708,C708)&gt;1,"",C708)</f>
        <v/>
      </c>
      <c r="C708" s="96">
        <f>연결_월별결산!C707</f>
        <v>0</v>
      </c>
      <c r="D708" s="107">
        <f>연결_월별결산!D707</f>
        <v>0</v>
      </c>
      <c r="E708" s="125">
        <f>연결_월별결산!F707</f>
        <v>0</v>
      </c>
      <c r="F708" s="126">
        <f t="shared" si="10"/>
        <v>0</v>
      </c>
    </row>
    <row r="709" spans="2:6" ht="20.100000000000001" hidden="1" customHeight="1">
      <c r="B709" s="115" t="str">
        <f>IF(COUNTIF($C$8:C709,C709)&gt;1,"",C709)</f>
        <v/>
      </c>
      <c r="C709" s="96">
        <f>연결_월별결산!C708</f>
        <v>0</v>
      </c>
      <c r="D709" s="107">
        <f>연결_월별결산!D708</f>
        <v>0</v>
      </c>
      <c r="E709" s="125">
        <f>연결_월별결산!F708</f>
        <v>0</v>
      </c>
      <c r="F709" s="126">
        <f t="shared" si="10"/>
        <v>0</v>
      </c>
    </row>
    <row r="710" spans="2:6" ht="20.100000000000001" hidden="1" customHeight="1">
      <c r="B710" s="115" t="str">
        <f>IF(COUNTIF($C$8:C710,C710)&gt;1,"",C710)</f>
        <v/>
      </c>
      <c r="C710" s="96">
        <f>연결_월별결산!C709</f>
        <v>0</v>
      </c>
      <c r="D710" s="107">
        <f>연결_월별결산!D709</f>
        <v>0</v>
      </c>
      <c r="E710" s="125">
        <f>연결_월별결산!F709</f>
        <v>0</v>
      </c>
      <c r="F710" s="126">
        <f t="shared" si="10"/>
        <v>0</v>
      </c>
    </row>
    <row r="711" spans="2:6" ht="20.100000000000001" hidden="1" customHeight="1">
      <c r="B711" s="115" t="str">
        <f>IF(COUNTIF($C$8:C711,C711)&gt;1,"",C711)</f>
        <v/>
      </c>
      <c r="C711" s="96">
        <f>연결_월별결산!C710</f>
        <v>0</v>
      </c>
      <c r="D711" s="107">
        <f>연결_월별결산!D710</f>
        <v>0</v>
      </c>
      <c r="E711" s="125">
        <f>연결_월별결산!F710</f>
        <v>0</v>
      </c>
      <c r="F711" s="126">
        <f t="shared" si="10"/>
        <v>0</v>
      </c>
    </row>
    <row r="712" spans="2:6" ht="20.100000000000001" hidden="1" customHeight="1">
      <c r="B712" s="115" t="str">
        <f>IF(COUNTIF($C$8:C712,C712)&gt;1,"",C712)</f>
        <v/>
      </c>
      <c r="C712" s="96">
        <f>연결_월별결산!C711</f>
        <v>0</v>
      </c>
      <c r="D712" s="107">
        <f>연결_월별결산!D711</f>
        <v>0</v>
      </c>
      <c r="E712" s="125">
        <f>연결_월별결산!F711</f>
        <v>0</v>
      </c>
      <c r="F712" s="126">
        <f t="shared" si="10"/>
        <v>0</v>
      </c>
    </row>
    <row r="713" spans="2:6" ht="20.100000000000001" hidden="1" customHeight="1">
      <c r="B713" s="115" t="str">
        <f>IF(COUNTIF($C$8:C713,C713)&gt;1,"",C713)</f>
        <v/>
      </c>
      <c r="C713" s="96">
        <f>연결_월별결산!C712</f>
        <v>0</v>
      </c>
      <c r="D713" s="107">
        <f>연결_월별결산!D712</f>
        <v>0</v>
      </c>
      <c r="E713" s="125">
        <f>연결_월별결산!F712</f>
        <v>0</v>
      </c>
      <c r="F713" s="126">
        <f t="shared" ref="F713:F776" si="11">SUMIF($C$8:$C$1084,B713,$E$8:$E$1084)</f>
        <v>0</v>
      </c>
    </row>
    <row r="714" spans="2:6" ht="20.100000000000001" hidden="1" customHeight="1">
      <c r="B714" s="115" t="str">
        <f>IF(COUNTIF($C$8:C714,C714)&gt;1,"",C714)</f>
        <v/>
      </c>
      <c r="C714" s="96">
        <f>연결_월별결산!C713</f>
        <v>0</v>
      </c>
      <c r="D714" s="107">
        <f>연결_월별결산!D713</f>
        <v>0</v>
      </c>
      <c r="E714" s="125">
        <f>연결_월별결산!F713</f>
        <v>0</v>
      </c>
      <c r="F714" s="126">
        <f t="shared" si="11"/>
        <v>0</v>
      </c>
    </row>
    <row r="715" spans="2:6" ht="20.100000000000001" hidden="1" customHeight="1">
      <c r="B715" s="115" t="str">
        <f>IF(COUNTIF($C$8:C715,C715)&gt;1,"",C715)</f>
        <v/>
      </c>
      <c r="C715" s="96">
        <f>연결_월별결산!C714</f>
        <v>0</v>
      </c>
      <c r="D715" s="107">
        <f>연결_월별결산!D714</f>
        <v>0</v>
      </c>
      <c r="E715" s="125">
        <f>연결_월별결산!F714</f>
        <v>0</v>
      </c>
      <c r="F715" s="126">
        <f t="shared" si="11"/>
        <v>0</v>
      </c>
    </row>
    <row r="716" spans="2:6" ht="20.100000000000001" hidden="1" customHeight="1">
      <c r="B716" s="115" t="str">
        <f>IF(COUNTIF($C$8:C716,C716)&gt;1,"",C716)</f>
        <v/>
      </c>
      <c r="C716" s="96">
        <f>연결_월별결산!C715</f>
        <v>0</v>
      </c>
      <c r="D716" s="107">
        <f>연결_월별결산!D715</f>
        <v>0</v>
      </c>
      <c r="E716" s="125">
        <f>연결_월별결산!F715</f>
        <v>0</v>
      </c>
      <c r="F716" s="126">
        <f t="shared" si="11"/>
        <v>0</v>
      </c>
    </row>
    <row r="717" spans="2:6" ht="20.100000000000001" hidden="1" customHeight="1">
      <c r="B717" s="115" t="str">
        <f>IF(COUNTIF($C$8:C717,C717)&gt;1,"",C717)</f>
        <v/>
      </c>
      <c r="C717" s="96">
        <f>연결_월별결산!C716</f>
        <v>0</v>
      </c>
      <c r="D717" s="107">
        <f>연결_월별결산!D716</f>
        <v>0</v>
      </c>
      <c r="E717" s="125">
        <f>연결_월별결산!F716</f>
        <v>0</v>
      </c>
      <c r="F717" s="126">
        <f t="shared" si="11"/>
        <v>0</v>
      </c>
    </row>
    <row r="718" spans="2:6" ht="20.100000000000001" hidden="1" customHeight="1">
      <c r="B718" s="115" t="str">
        <f>IF(COUNTIF($C$8:C718,C718)&gt;1,"",C718)</f>
        <v/>
      </c>
      <c r="C718" s="96">
        <f>연결_월별결산!C717</f>
        <v>0</v>
      </c>
      <c r="D718" s="107">
        <f>연결_월별결산!D717</f>
        <v>0</v>
      </c>
      <c r="E718" s="125">
        <f>연결_월별결산!F717</f>
        <v>0</v>
      </c>
      <c r="F718" s="126">
        <f t="shared" si="11"/>
        <v>0</v>
      </c>
    </row>
    <row r="719" spans="2:6" ht="20.100000000000001" hidden="1" customHeight="1">
      <c r="B719" s="115" t="str">
        <f>IF(COUNTIF($C$8:C719,C719)&gt;1,"",C719)</f>
        <v/>
      </c>
      <c r="C719" s="96">
        <f>연결_월별결산!C718</f>
        <v>0</v>
      </c>
      <c r="D719" s="107">
        <f>연결_월별결산!D718</f>
        <v>0</v>
      </c>
      <c r="E719" s="125">
        <f>연결_월별결산!F718</f>
        <v>0</v>
      </c>
      <c r="F719" s="126">
        <f t="shared" si="11"/>
        <v>0</v>
      </c>
    </row>
    <row r="720" spans="2:6" ht="20.100000000000001" hidden="1" customHeight="1">
      <c r="B720" s="115" t="str">
        <f>IF(COUNTIF($C$8:C720,C720)&gt;1,"",C720)</f>
        <v/>
      </c>
      <c r="C720" s="96">
        <f>연결_월별결산!C719</f>
        <v>0</v>
      </c>
      <c r="D720" s="107">
        <f>연결_월별결산!D719</f>
        <v>0</v>
      </c>
      <c r="E720" s="125">
        <f>연결_월별결산!F719</f>
        <v>0</v>
      </c>
      <c r="F720" s="126">
        <f t="shared" si="11"/>
        <v>0</v>
      </c>
    </row>
    <row r="721" spans="2:6" ht="20.100000000000001" hidden="1" customHeight="1">
      <c r="B721" s="115" t="str">
        <f>IF(COUNTIF($C$8:C721,C721)&gt;1,"",C721)</f>
        <v/>
      </c>
      <c r="C721" s="96">
        <f>연결_월별결산!C720</f>
        <v>0</v>
      </c>
      <c r="D721" s="107">
        <f>연결_월별결산!D720</f>
        <v>0</v>
      </c>
      <c r="E721" s="125">
        <f>연결_월별결산!F720</f>
        <v>0</v>
      </c>
      <c r="F721" s="126">
        <f t="shared" si="11"/>
        <v>0</v>
      </c>
    </row>
    <row r="722" spans="2:6" ht="20.100000000000001" hidden="1" customHeight="1">
      <c r="B722" s="115" t="str">
        <f>IF(COUNTIF($C$8:C722,C722)&gt;1,"",C722)</f>
        <v/>
      </c>
      <c r="C722" s="96">
        <f>연결_월별결산!C721</f>
        <v>0</v>
      </c>
      <c r="D722" s="107">
        <f>연결_월별결산!D721</f>
        <v>0</v>
      </c>
      <c r="E722" s="125">
        <f>연결_월별결산!F721</f>
        <v>0</v>
      </c>
      <c r="F722" s="126">
        <f t="shared" si="11"/>
        <v>0</v>
      </c>
    </row>
    <row r="723" spans="2:6" ht="20.100000000000001" hidden="1" customHeight="1">
      <c r="B723" s="115" t="str">
        <f>IF(COUNTIF($C$8:C723,C723)&gt;1,"",C723)</f>
        <v/>
      </c>
      <c r="C723" s="96">
        <f>연결_월별결산!C722</f>
        <v>0</v>
      </c>
      <c r="D723" s="107">
        <f>연결_월별결산!D722</f>
        <v>0</v>
      </c>
      <c r="E723" s="125">
        <f>연결_월별결산!F722</f>
        <v>0</v>
      </c>
      <c r="F723" s="126">
        <f t="shared" si="11"/>
        <v>0</v>
      </c>
    </row>
    <row r="724" spans="2:6" ht="20.100000000000001" hidden="1" customHeight="1">
      <c r="B724" s="115" t="str">
        <f>IF(COUNTIF($C$8:C724,C724)&gt;1,"",C724)</f>
        <v/>
      </c>
      <c r="C724" s="96">
        <f>연결_월별결산!C723</f>
        <v>0</v>
      </c>
      <c r="D724" s="107">
        <f>연결_월별결산!D723</f>
        <v>0</v>
      </c>
      <c r="E724" s="125">
        <f>연결_월별결산!F723</f>
        <v>0</v>
      </c>
      <c r="F724" s="126">
        <f t="shared" si="11"/>
        <v>0</v>
      </c>
    </row>
    <row r="725" spans="2:6" ht="20.100000000000001" hidden="1" customHeight="1">
      <c r="B725" s="115" t="str">
        <f>IF(COUNTIF($C$8:C725,C725)&gt;1,"",C725)</f>
        <v/>
      </c>
      <c r="C725" s="96">
        <f>연결_월별결산!C724</f>
        <v>0</v>
      </c>
      <c r="D725" s="107">
        <f>연결_월별결산!D724</f>
        <v>0</v>
      </c>
      <c r="E725" s="125">
        <f>연결_월별결산!F724</f>
        <v>0</v>
      </c>
      <c r="F725" s="126">
        <f t="shared" si="11"/>
        <v>0</v>
      </c>
    </row>
    <row r="726" spans="2:6" ht="20.100000000000001" hidden="1" customHeight="1">
      <c r="B726" s="115" t="str">
        <f>IF(COUNTIF($C$8:C726,C726)&gt;1,"",C726)</f>
        <v/>
      </c>
      <c r="C726" s="96">
        <f>연결_월별결산!C725</f>
        <v>0</v>
      </c>
      <c r="D726" s="107">
        <f>연결_월별결산!D725</f>
        <v>0</v>
      </c>
      <c r="E726" s="125">
        <f>연결_월별결산!F725</f>
        <v>0</v>
      </c>
      <c r="F726" s="126">
        <f t="shared" si="11"/>
        <v>0</v>
      </c>
    </row>
    <row r="727" spans="2:6" ht="20.100000000000001" hidden="1" customHeight="1">
      <c r="B727" s="115" t="str">
        <f>IF(COUNTIF($C$8:C727,C727)&gt;1,"",C727)</f>
        <v/>
      </c>
      <c r="C727" s="96">
        <f>연결_월별결산!C726</f>
        <v>0</v>
      </c>
      <c r="D727" s="107">
        <f>연결_월별결산!D726</f>
        <v>0</v>
      </c>
      <c r="E727" s="125">
        <f>연결_월별결산!F726</f>
        <v>0</v>
      </c>
      <c r="F727" s="126">
        <f t="shared" si="11"/>
        <v>0</v>
      </c>
    </row>
    <row r="728" spans="2:6" ht="20.100000000000001" hidden="1" customHeight="1">
      <c r="B728" s="115" t="str">
        <f>IF(COUNTIF($C$8:C728,C728)&gt;1,"",C728)</f>
        <v/>
      </c>
      <c r="C728" s="96">
        <f>연결_월별결산!C727</f>
        <v>0</v>
      </c>
      <c r="D728" s="107">
        <f>연결_월별결산!D727</f>
        <v>0</v>
      </c>
      <c r="E728" s="125">
        <f>연결_월별결산!F727</f>
        <v>0</v>
      </c>
      <c r="F728" s="126">
        <f t="shared" si="11"/>
        <v>0</v>
      </c>
    </row>
    <row r="729" spans="2:6" ht="20.100000000000001" hidden="1" customHeight="1">
      <c r="B729" s="115" t="str">
        <f>IF(COUNTIF($C$8:C729,C729)&gt;1,"",C729)</f>
        <v/>
      </c>
      <c r="C729" s="96">
        <f>연결_월별결산!C728</f>
        <v>0</v>
      </c>
      <c r="D729" s="107">
        <f>연결_월별결산!D728</f>
        <v>0</v>
      </c>
      <c r="E729" s="125">
        <f>연결_월별결산!F728</f>
        <v>0</v>
      </c>
      <c r="F729" s="126">
        <f t="shared" si="11"/>
        <v>0</v>
      </c>
    </row>
    <row r="730" spans="2:6" ht="20.100000000000001" hidden="1" customHeight="1">
      <c r="B730" s="115" t="str">
        <f>IF(COUNTIF($C$8:C730,C730)&gt;1,"",C730)</f>
        <v/>
      </c>
      <c r="C730" s="96">
        <f>연결_월별결산!C729</f>
        <v>0</v>
      </c>
      <c r="D730" s="107">
        <f>연결_월별결산!D729</f>
        <v>0</v>
      </c>
      <c r="E730" s="125">
        <f>연결_월별결산!F729</f>
        <v>0</v>
      </c>
      <c r="F730" s="126">
        <f t="shared" si="11"/>
        <v>0</v>
      </c>
    </row>
    <row r="731" spans="2:6" ht="20.100000000000001" hidden="1" customHeight="1">
      <c r="B731" s="115" t="str">
        <f>IF(COUNTIF($C$8:C731,C731)&gt;1,"",C731)</f>
        <v/>
      </c>
      <c r="C731" s="96">
        <f>연결_월별결산!C730</f>
        <v>0</v>
      </c>
      <c r="D731" s="107">
        <f>연결_월별결산!D730</f>
        <v>0</v>
      </c>
      <c r="E731" s="125">
        <f>연결_월별결산!F730</f>
        <v>0</v>
      </c>
      <c r="F731" s="126">
        <f t="shared" si="11"/>
        <v>0</v>
      </c>
    </row>
    <row r="732" spans="2:6" ht="20.100000000000001" hidden="1" customHeight="1">
      <c r="B732" s="115" t="str">
        <f>IF(COUNTIF($C$8:C732,C732)&gt;1,"",C732)</f>
        <v/>
      </c>
      <c r="C732" s="96">
        <f>연결_월별결산!C731</f>
        <v>0</v>
      </c>
      <c r="D732" s="107">
        <f>연결_월별결산!D731</f>
        <v>0</v>
      </c>
      <c r="E732" s="125">
        <f>연결_월별결산!F731</f>
        <v>0</v>
      </c>
      <c r="F732" s="126">
        <f t="shared" si="11"/>
        <v>0</v>
      </c>
    </row>
    <row r="733" spans="2:6" ht="20.100000000000001" hidden="1" customHeight="1">
      <c r="B733" s="115" t="str">
        <f>IF(COUNTIF($C$8:C733,C733)&gt;1,"",C733)</f>
        <v/>
      </c>
      <c r="C733" s="96">
        <f>연결_월별결산!C732</f>
        <v>0</v>
      </c>
      <c r="D733" s="107">
        <f>연결_월별결산!D732</f>
        <v>0</v>
      </c>
      <c r="E733" s="125">
        <f>연결_월별결산!F732</f>
        <v>0</v>
      </c>
      <c r="F733" s="126">
        <f t="shared" si="11"/>
        <v>0</v>
      </c>
    </row>
    <row r="734" spans="2:6" ht="20.100000000000001" hidden="1" customHeight="1">
      <c r="B734" s="115" t="str">
        <f>IF(COUNTIF($C$8:C734,C734)&gt;1,"",C734)</f>
        <v/>
      </c>
      <c r="C734" s="96">
        <f>연결_월별결산!C733</f>
        <v>0</v>
      </c>
      <c r="D734" s="107">
        <f>연결_월별결산!D733</f>
        <v>0</v>
      </c>
      <c r="E734" s="125">
        <f>연결_월별결산!F733</f>
        <v>0</v>
      </c>
      <c r="F734" s="126">
        <f t="shared" si="11"/>
        <v>0</v>
      </c>
    </row>
    <row r="735" spans="2:6" ht="20.100000000000001" hidden="1" customHeight="1">
      <c r="B735" s="115" t="str">
        <f>IF(COUNTIF($C$8:C735,C735)&gt;1,"",C735)</f>
        <v/>
      </c>
      <c r="C735" s="96">
        <f>연결_월별결산!C734</f>
        <v>0</v>
      </c>
      <c r="D735" s="107">
        <f>연결_월별결산!D734</f>
        <v>0</v>
      </c>
      <c r="E735" s="125">
        <f>연결_월별결산!F734</f>
        <v>0</v>
      </c>
      <c r="F735" s="126">
        <f t="shared" si="11"/>
        <v>0</v>
      </c>
    </row>
    <row r="736" spans="2:6" ht="20.100000000000001" hidden="1" customHeight="1">
      <c r="B736" s="115" t="str">
        <f>IF(COUNTIF($C$8:C736,C736)&gt;1,"",C736)</f>
        <v/>
      </c>
      <c r="C736" s="96">
        <f>연결_월별결산!C735</f>
        <v>0</v>
      </c>
      <c r="D736" s="107">
        <f>연결_월별결산!D735</f>
        <v>0</v>
      </c>
      <c r="E736" s="125">
        <f>연결_월별결산!F735</f>
        <v>0</v>
      </c>
      <c r="F736" s="126">
        <f t="shared" si="11"/>
        <v>0</v>
      </c>
    </row>
    <row r="737" spans="2:6" ht="20.100000000000001" hidden="1" customHeight="1">
      <c r="B737" s="115" t="str">
        <f>IF(COUNTIF($C$8:C737,C737)&gt;1,"",C737)</f>
        <v/>
      </c>
      <c r="C737" s="96">
        <f>연결_월별결산!C736</f>
        <v>0</v>
      </c>
      <c r="D737" s="107">
        <f>연결_월별결산!D736</f>
        <v>0</v>
      </c>
      <c r="E737" s="125">
        <f>연결_월별결산!F736</f>
        <v>0</v>
      </c>
      <c r="F737" s="126">
        <f t="shared" si="11"/>
        <v>0</v>
      </c>
    </row>
    <row r="738" spans="2:6" ht="20.100000000000001" hidden="1" customHeight="1">
      <c r="B738" s="115" t="str">
        <f>IF(COUNTIF($C$8:C738,C738)&gt;1,"",C738)</f>
        <v/>
      </c>
      <c r="C738" s="96">
        <f>연결_월별결산!C737</f>
        <v>0</v>
      </c>
      <c r="D738" s="107">
        <f>연결_월별결산!D737</f>
        <v>0</v>
      </c>
      <c r="E738" s="125">
        <f>연결_월별결산!F737</f>
        <v>0</v>
      </c>
      <c r="F738" s="126">
        <f t="shared" si="11"/>
        <v>0</v>
      </c>
    </row>
    <row r="739" spans="2:6" ht="20.100000000000001" hidden="1" customHeight="1">
      <c r="B739" s="115" t="str">
        <f>IF(COUNTIF($C$8:C739,C739)&gt;1,"",C739)</f>
        <v/>
      </c>
      <c r="C739" s="96">
        <f>연결_월별결산!C738</f>
        <v>0</v>
      </c>
      <c r="D739" s="107">
        <f>연결_월별결산!D738</f>
        <v>0</v>
      </c>
      <c r="E739" s="125">
        <f>연결_월별결산!F738</f>
        <v>0</v>
      </c>
      <c r="F739" s="126">
        <f t="shared" si="11"/>
        <v>0</v>
      </c>
    </row>
    <row r="740" spans="2:6" ht="20.100000000000001" hidden="1" customHeight="1">
      <c r="B740" s="115" t="str">
        <f>IF(COUNTIF($C$8:C740,C740)&gt;1,"",C740)</f>
        <v/>
      </c>
      <c r="C740" s="96">
        <f>연결_월별결산!C739</f>
        <v>0</v>
      </c>
      <c r="D740" s="107">
        <f>연결_월별결산!D739</f>
        <v>0</v>
      </c>
      <c r="E740" s="125">
        <f>연결_월별결산!F739</f>
        <v>0</v>
      </c>
      <c r="F740" s="126">
        <f t="shared" si="11"/>
        <v>0</v>
      </c>
    </row>
    <row r="741" spans="2:6" ht="20.100000000000001" hidden="1" customHeight="1">
      <c r="B741" s="115" t="str">
        <f>IF(COUNTIF($C$8:C741,C741)&gt;1,"",C741)</f>
        <v/>
      </c>
      <c r="C741" s="96">
        <f>연결_월별결산!C740</f>
        <v>0</v>
      </c>
      <c r="D741" s="107">
        <f>연결_월별결산!D740</f>
        <v>0</v>
      </c>
      <c r="E741" s="125">
        <f>연결_월별결산!F740</f>
        <v>0</v>
      </c>
      <c r="F741" s="126">
        <f t="shared" si="11"/>
        <v>0</v>
      </c>
    </row>
    <row r="742" spans="2:6" ht="20.100000000000001" hidden="1" customHeight="1">
      <c r="B742" s="115" t="str">
        <f>IF(COUNTIF($C$8:C742,C742)&gt;1,"",C742)</f>
        <v/>
      </c>
      <c r="C742" s="96">
        <f>연결_월별결산!C741</f>
        <v>0</v>
      </c>
      <c r="D742" s="107">
        <f>연결_월별결산!D741</f>
        <v>0</v>
      </c>
      <c r="E742" s="125">
        <f>연결_월별결산!F741</f>
        <v>0</v>
      </c>
      <c r="F742" s="126">
        <f t="shared" si="11"/>
        <v>0</v>
      </c>
    </row>
    <row r="743" spans="2:6" ht="20.100000000000001" hidden="1" customHeight="1">
      <c r="B743" s="115" t="str">
        <f>IF(COUNTIF($C$8:C743,C743)&gt;1,"",C743)</f>
        <v/>
      </c>
      <c r="C743" s="96">
        <f>연결_월별결산!C742</f>
        <v>0</v>
      </c>
      <c r="D743" s="107">
        <f>연결_월별결산!D742</f>
        <v>0</v>
      </c>
      <c r="E743" s="125">
        <f>연결_월별결산!F742</f>
        <v>0</v>
      </c>
      <c r="F743" s="126">
        <f t="shared" si="11"/>
        <v>0</v>
      </c>
    </row>
    <row r="744" spans="2:6" ht="20.100000000000001" hidden="1" customHeight="1">
      <c r="B744" s="115" t="str">
        <f>IF(COUNTIF($C$8:C744,C744)&gt;1,"",C744)</f>
        <v/>
      </c>
      <c r="C744" s="96">
        <f>연결_월별결산!C743</f>
        <v>0</v>
      </c>
      <c r="D744" s="107">
        <f>연결_월별결산!D743</f>
        <v>0</v>
      </c>
      <c r="E744" s="125">
        <f>연결_월별결산!F743</f>
        <v>0</v>
      </c>
      <c r="F744" s="126">
        <f t="shared" si="11"/>
        <v>0</v>
      </c>
    </row>
    <row r="745" spans="2:6" ht="20.100000000000001" hidden="1" customHeight="1">
      <c r="B745" s="115" t="str">
        <f>IF(COUNTIF($C$8:C745,C745)&gt;1,"",C745)</f>
        <v/>
      </c>
      <c r="C745" s="96">
        <f>연결_월별결산!C744</f>
        <v>0</v>
      </c>
      <c r="D745" s="107">
        <f>연결_월별결산!D744</f>
        <v>0</v>
      </c>
      <c r="E745" s="125">
        <f>연결_월별결산!F744</f>
        <v>0</v>
      </c>
      <c r="F745" s="126">
        <f t="shared" si="11"/>
        <v>0</v>
      </c>
    </row>
    <row r="746" spans="2:6" ht="20.100000000000001" hidden="1" customHeight="1">
      <c r="B746" s="115" t="str">
        <f>IF(COUNTIF($C$8:C746,C746)&gt;1,"",C746)</f>
        <v/>
      </c>
      <c r="C746" s="96">
        <f>연결_월별결산!C745</f>
        <v>0</v>
      </c>
      <c r="D746" s="107">
        <f>연결_월별결산!D745</f>
        <v>0</v>
      </c>
      <c r="E746" s="125">
        <f>연결_월별결산!F745</f>
        <v>0</v>
      </c>
      <c r="F746" s="126">
        <f t="shared" si="11"/>
        <v>0</v>
      </c>
    </row>
    <row r="747" spans="2:6" ht="20.100000000000001" hidden="1" customHeight="1">
      <c r="B747" s="115" t="str">
        <f>IF(COUNTIF($C$8:C747,C747)&gt;1,"",C747)</f>
        <v/>
      </c>
      <c r="C747" s="96">
        <f>연결_월별결산!C746</f>
        <v>0</v>
      </c>
      <c r="D747" s="107">
        <f>연결_월별결산!D746</f>
        <v>0</v>
      </c>
      <c r="E747" s="125">
        <f>연결_월별결산!F746</f>
        <v>0</v>
      </c>
      <c r="F747" s="126">
        <f t="shared" si="11"/>
        <v>0</v>
      </c>
    </row>
    <row r="748" spans="2:6" ht="20.100000000000001" hidden="1" customHeight="1">
      <c r="B748" s="115" t="str">
        <f>IF(COUNTIF($C$8:C748,C748)&gt;1,"",C748)</f>
        <v/>
      </c>
      <c r="C748" s="96">
        <f>연결_월별결산!C747</f>
        <v>0</v>
      </c>
      <c r="D748" s="107">
        <f>연결_월별결산!D747</f>
        <v>0</v>
      </c>
      <c r="E748" s="125">
        <f>연결_월별결산!F747</f>
        <v>0</v>
      </c>
      <c r="F748" s="126">
        <f t="shared" si="11"/>
        <v>0</v>
      </c>
    </row>
    <row r="749" spans="2:6" ht="20.100000000000001" hidden="1" customHeight="1">
      <c r="B749" s="115" t="str">
        <f>IF(COUNTIF($C$8:C749,C749)&gt;1,"",C749)</f>
        <v/>
      </c>
      <c r="C749" s="96">
        <f>연결_월별결산!C748</f>
        <v>0</v>
      </c>
      <c r="D749" s="107">
        <f>연결_월별결산!D748</f>
        <v>0</v>
      </c>
      <c r="E749" s="125">
        <f>연결_월별결산!F748</f>
        <v>0</v>
      </c>
      <c r="F749" s="126">
        <f t="shared" si="11"/>
        <v>0</v>
      </c>
    </row>
    <row r="750" spans="2:6" ht="20.100000000000001" hidden="1" customHeight="1">
      <c r="B750" s="115" t="str">
        <f>IF(COUNTIF($C$8:C750,C750)&gt;1,"",C750)</f>
        <v/>
      </c>
      <c r="C750" s="96">
        <f>연결_월별결산!C749</f>
        <v>0</v>
      </c>
      <c r="D750" s="107">
        <f>연결_월별결산!D749</f>
        <v>0</v>
      </c>
      <c r="E750" s="125">
        <f>연결_월별결산!F749</f>
        <v>0</v>
      </c>
      <c r="F750" s="126">
        <f t="shared" si="11"/>
        <v>0</v>
      </c>
    </row>
    <row r="751" spans="2:6" ht="20.100000000000001" hidden="1" customHeight="1">
      <c r="B751" s="115" t="str">
        <f>IF(COUNTIF($C$8:C751,C751)&gt;1,"",C751)</f>
        <v/>
      </c>
      <c r="C751" s="96">
        <f>연결_월별결산!C750</f>
        <v>0</v>
      </c>
      <c r="D751" s="107">
        <f>연결_월별결산!D750</f>
        <v>0</v>
      </c>
      <c r="E751" s="125">
        <f>연결_월별결산!F750</f>
        <v>0</v>
      </c>
      <c r="F751" s="126">
        <f t="shared" si="11"/>
        <v>0</v>
      </c>
    </row>
    <row r="752" spans="2:6" ht="20.100000000000001" hidden="1" customHeight="1">
      <c r="B752" s="115" t="str">
        <f>IF(COUNTIF($C$8:C752,C752)&gt;1,"",C752)</f>
        <v/>
      </c>
      <c r="C752" s="96">
        <f>연결_월별결산!C751</f>
        <v>0</v>
      </c>
      <c r="D752" s="107">
        <f>연결_월별결산!D751</f>
        <v>0</v>
      </c>
      <c r="E752" s="125">
        <f>연결_월별결산!F751</f>
        <v>0</v>
      </c>
      <c r="F752" s="126">
        <f t="shared" si="11"/>
        <v>0</v>
      </c>
    </row>
    <row r="753" spans="2:6" ht="20.100000000000001" hidden="1" customHeight="1">
      <c r="B753" s="115" t="str">
        <f>IF(COUNTIF($C$8:C753,C753)&gt;1,"",C753)</f>
        <v/>
      </c>
      <c r="C753" s="96">
        <f>연결_월별결산!C752</f>
        <v>0</v>
      </c>
      <c r="D753" s="107">
        <f>연결_월별결산!D752</f>
        <v>0</v>
      </c>
      <c r="E753" s="125">
        <f>연결_월별결산!F752</f>
        <v>0</v>
      </c>
      <c r="F753" s="126">
        <f t="shared" si="11"/>
        <v>0</v>
      </c>
    </row>
    <row r="754" spans="2:6" ht="20.100000000000001" hidden="1" customHeight="1">
      <c r="B754" s="115" t="str">
        <f>IF(COUNTIF($C$8:C754,C754)&gt;1,"",C754)</f>
        <v/>
      </c>
      <c r="C754" s="96">
        <f>연결_월별결산!C753</f>
        <v>0</v>
      </c>
      <c r="D754" s="107">
        <f>연결_월별결산!D753</f>
        <v>0</v>
      </c>
      <c r="E754" s="125">
        <f>연결_월별결산!F753</f>
        <v>0</v>
      </c>
      <c r="F754" s="126">
        <f t="shared" si="11"/>
        <v>0</v>
      </c>
    </row>
    <row r="755" spans="2:6" ht="20.100000000000001" hidden="1" customHeight="1">
      <c r="B755" s="115" t="str">
        <f>IF(COUNTIF($C$8:C755,C755)&gt;1,"",C755)</f>
        <v/>
      </c>
      <c r="C755" s="96">
        <f>연결_월별결산!C754</f>
        <v>0</v>
      </c>
      <c r="D755" s="107">
        <f>연결_월별결산!D754</f>
        <v>0</v>
      </c>
      <c r="E755" s="125">
        <f>연결_월별결산!F754</f>
        <v>0</v>
      </c>
      <c r="F755" s="126">
        <f t="shared" si="11"/>
        <v>0</v>
      </c>
    </row>
    <row r="756" spans="2:6" ht="20.100000000000001" hidden="1" customHeight="1">
      <c r="B756" s="115" t="str">
        <f>IF(COUNTIF($C$8:C756,C756)&gt;1,"",C756)</f>
        <v/>
      </c>
      <c r="C756" s="96">
        <f>연결_월별결산!C755</f>
        <v>0</v>
      </c>
      <c r="D756" s="107">
        <f>연결_월별결산!D755</f>
        <v>0</v>
      </c>
      <c r="E756" s="125">
        <f>연결_월별결산!F755</f>
        <v>0</v>
      </c>
      <c r="F756" s="126">
        <f t="shared" si="11"/>
        <v>0</v>
      </c>
    </row>
    <row r="757" spans="2:6" ht="20.100000000000001" hidden="1" customHeight="1">
      <c r="B757" s="115" t="str">
        <f>IF(COUNTIF($C$8:C757,C757)&gt;1,"",C757)</f>
        <v/>
      </c>
      <c r="C757" s="96">
        <f>연결_월별결산!C756</f>
        <v>0</v>
      </c>
      <c r="D757" s="107">
        <f>연결_월별결산!D756</f>
        <v>0</v>
      </c>
      <c r="E757" s="125">
        <f>연결_월별결산!F756</f>
        <v>0</v>
      </c>
      <c r="F757" s="126">
        <f t="shared" si="11"/>
        <v>0</v>
      </c>
    </row>
    <row r="758" spans="2:6" ht="20.100000000000001" hidden="1" customHeight="1">
      <c r="B758" s="115" t="str">
        <f>IF(COUNTIF($C$8:C758,C758)&gt;1,"",C758)</f>
        <v/>
      </c>
      <c r="C758" s="96">
        <f>연결_월별결산!C757</f>
        <v>0</v>
      </c>
      <c r="D758" s="107">
        <f>연결_월별결산!D757</f>
        <v>0</v>
      </c>
      <c r="E758" s="125">
        <f>연결_월별결산!F757</f>
        <v>0</v>
      </c>
      <c r="F758" s="126">
        <f t="shared" si="11"/>
        <v>0</v>
      </c>
    </row>
    <row r="759" spans="2:6" ht="20.100000000000001" hidden="1" customHeight="1">
      <c r="B759" s="115" t="str">
        <f>IF(COUNTIF($C$8:C759,C759)&gt;1,"",C759)</f>
        <v/>
      </c>
      <c r="C759" s="96">
        <f>연결_월별결산!C758</f>
        <v>0</v>
      </c>
      <c r="D759" s="107">
        <f>연결_월별결산!D758</f>
        <v>0</v>
      </c>
      <c r="E759" s="125">
        <f>연결_월별결산!F758</f>
        <v>0</v>
      </c>
      <c r="F759" s="126">
        <f t="shared" si="11"/>
        <v>0</v>
      </c>
    </row>
    <row r="760" spans="2:6" ht="20.100000000000001" hidden="1" customHeight="1">
      <c r="B760" s="115" t="str">
        <f>IF(COUNTIF($C$8:C760,C760)&gt;1,"",C760)</f>
        <v/>
      </c>
      <c r="C760" s="96">
        <f>연결_월별결산!C759</f>
        <v>0</v>
      </c>
      <c r="D760" s="107">
        <f>연결_월별결산!D759</f>
        <v>0</v>
      </c>
      <c r="E760" s="125">
        <f>연결_월별결산!F759</f>
        <v>0</v>
      </c>
      <c r="F760" s="126">
        <f t="shared" si="11"/>
        <v>0</v>
      </c>
    </row>
    <row r="761" spans="2:6" ht="20.100000000000001" hidden="1" customHeight="1">
      <c r="B761" s="115" t="str">
        <f>IF(COUNTIF($C$8:C761,C761)&gt;1,"",C761)</f>
        <v/>
      </c>
      <c r="C761" s="96">
        <f>연결_월별결산!C760</f>
        <v>0</v>
      </c>
      <c r="D761" s="107">
        <f>연결_월별결산!D760</f>
        <v>0</v>
      </c>
      <c r="E761" s="125">
        <f>연결_월별결산!F760</f>
        <v>0</v>
      </c>
      <c r="F761" s="126">
        <f t="shared" si="11"/>
        <v>0</v>
      </c>
    </row>
    <row r="762" spans="2:6" ht="20.100000000000001" hidden="1" customHeight="1">
      <c r="B762" s="115" t="str">
        <f>IF(COUNTIF($C$8:C762,C762)&gt;1,"",C762)</f>
        <v/>
      </c>
      <c r="C762" s="96">
        <f>연결_월별결산!C761</f>
        <v>0</v>
      </c>
      <c r="D762" s="107">
        <f>연결_월별결산!D761</f>
        <v>0</v>
      </c>
      <c r="E762" s="125">
        <f>연결_월별결산!F761</f>
        <v>0</v>
      </c>
      <c r="F762" s="126">
        <f t="shared" si="11"/>
        <v>0</v>
      </c>
    </row>
    <row r="763" spans="2:6" ht="20.100000000000001" hidden="1" customHeight="1">
      <c r="B763" s="115" t="str">
        <f>IF(COUNTIF($C$8:C763,C763)&gt;1,"",C763)</f>
        <v/>
      </c>
      <c r="C763" s="96">
        <f>연결_월별결산!C762</f>
        <v>0</v>
      </c>
      <c r="D763" s="107">
        <f>연결_월별결산!D762</f>
        <v>0</v>
      </c>
      <c r="E763" s="125">
        <f>연결_월별결산!F762</f>
        <v>0</v>
      </c>
      <c r="F763" s="126">
        <f t="shared" si="11"/>
        <v>0</v>
      </c>
    </row>
    <row r="764" spans="2:6" ht="20.100000000000001" hidden="1" customHeight="1">
      <c r="B764" s="115" t="str">
        <f>IF(COUNTIF($C$8:C764,C764)&gt;1,"",C764)</f>
        <v/>
      </c>
      <c r="C764" s="96">
        <f>연결_월별결산!C763</f>
        <v>0</v>
      </c>
      <c r="D764" s="107">
        <f>연결_월별결산!D763</f>
        <v>0</v>
      </c>
      <c r="E764" s="125">
        <f>연결_월별결산!F763</f>
        <v>0</v>
      </c>
      <c r="F764" s="126">
        <f t="shared" si="11"/>
        <v>0</v>
      </c>
    </row>
    <row r="765" spans="2:6" ht="20.100000000000001" hidden="1" customHeight="1">
      <c r="B765" s="115" t="str">
        <f>IF(COUNTIF($C$8:C765,C765)&gt;1,"",C765)</f>
        <v/>
      </c>
      <c r="C765" s="96">
        <f>연결_월별결산!C764</f>
        <v>0</v>
      </c>
      <c r="D765" s="107">
        <f>연결_월별결산!D764</f>
        <v>0</v>
      </c>
      <c r="E765" s="125">
        <f>연결_월별결산!F764</f>
        <v>0</v>
      </c>
      <c r="F765" s="126">
        <f t="shared" si="11"/>
        <v>0</v>
      </c>
    </row>
    <row r="766" spans="2:6" ht="20.100000000000001" hidden="1" customHeight="1">
      <c r="B766" s="115" t="str">
        <f>IF(COUNTIF($C$8:C766,C766)&gt;1,"",C766)</f>
        <v/>
      </c>
      <c r="C766" s="96">
        <f>연결_월별결산!C765</f>
        <v>0</v>
      </c>
      <c r="D766" s="107">
        <f>연결_월별결산!D765</f>
        <v>0</v>
      </c>
      <c r="E766" s="125">
        <f>연결_월별결산!F765</f>
        <v>0</v>
      </c>
      <c r="F766" s="126">
        <f t="shared" si="11"/>
        <v>0</v>
      </c>
    </row>
    <row r="767" spans="2:6" ht="20.100000000000001" hidden="1" customHeight="1">
      <c r="B767" s="115" t="str">
        <f>IF(COUNTIF($C$8:C767,C767)&gt;1,"",C767)</f>
        <v/>
      </c>
      <c r="C767" s="96">
        <f>연결_월별결산!C766</f>
        <v>0</v>
      </c>
      <c r="D767" s="107">
        <f>연결_월별결산!D766</f>
        <v>0</v>
      </c>
      <c r="E767" s="125">
        <f>연결_월별결산!F766</f>
        <v>0</v>
      </c>
      <c r="F767" s="126">
        <f t="shared" si="11"/>
        <v>0</v>
      </c>
    </row>
    <row r="768" spans="2:6" ht="20.100000000000001" hidden="1" customHeight="1">
      <c r="B768" s="115" t="str">
        <f>IF(COUNTIF($C$8:C768,C768)&gt;1,"",C768)</f>
        <v/>
      </c>
      <c r="C768" s="96">
        <f>연결_월별결산!C767</f>
        <v>0</v>
      </c>
      <c r="D768" s="107">
        <f>연결_월별결산!D767</f>
        <v>0</v>
      </c>
      <c r="E768" s="125">
        <f>연결_월별결산!F767</f>
        <v>0</v>
      </c>
      <c r="F768" s="126">
        <f t="shared" si="11"/>
        <v>0</v>
      </c>
    </row>
    <row r="769" spans="2:6" ht="20.100000000000001" hidden="1" customHeight="1">
      <c r="B769" s="115" t="str">
        <f>IF(COUNTIF($C$8:C769,C769)&gt;1,"",C769)</f>
        <v/>
      </c>
      <c r="C769" s="96">
        <f>연결_월별결산!C768</f>
        <v>0</v>
      </c>
      <c r="D769" s="107">
        <f>연결_월별결산!D768</f>
        <v>0</v>
      </c>
      <c r="E769" s="125">
        <f>연결_월별결산!F768</f>
        <v>0</v>
      </c>
      <c r="F769" s="126">
        <f t="shared" si="11"/>
        <v>0</v>
      </c>
    </row>
    <row r="770" spans="2:6" ht="20.100000000000001" hidden="1" customHeight="1">
      <c r="B770" s="115" t="str">
        <f>IF(COUNTIF($C$8:C770,C770)&gt;1,"",C770)</f>
        <v/>
      </c>
      <c r="C770" s="96">
        <f>연결_월별결산!C769</f>
        <v>0</v>
      </c>
      <c r="D770" s="107">
        <f>연결_월별결산!D769</f>
        <v>0</v>
      </c>
      <c r="E770" s="125">
        <f>연결_월별결산!F769</f>
        <v>0</v>
      </c>
      <c r="F770" s="126">
        <f t="shared" si="11"/>
        <v>0</v>
      </c>
    </row>
    <row r="771" spans="2:6" ht="20.100000000000001" hidden="1" customHeight="1">
      <c r="B771" s="115" t="str">
        <f>IF(COUNTIF($C$8:C771,C771)&gt;1,"",C771)</f>
        <v/>
      </c>
      <c r="C771" s="96">
        <f>연결_월별결산!C770</f>
        <v>0</v>
      </c>
      <c r="D771" s="107">
        <f>연결_월별결산!D770</f>
        <v>0</v>
      </c>
      <c r="E771" s="125">
        <f>연결_월별결산!F770</f>
        <v>0</v>
      </c>
      <c r="F771" s="126">
        <f t="shared" si="11"/>
        <v>0</v>
      </c>
    </row>
    <row r="772" spans="2:6" ht="20.100000000000001" hidden="1" customHeight="1">
      <c r="B772" s="115" t="str">
        <f>IF(COUNTIF($C$8:C772,C772)&gt;1,"",C772)</f>
        <v/>
      </c>
      <c r="C772" s="96">
        <f>연결_월별결산!C771</f>
        <v>0</v>
      </c>
      <c r="D772" s="107">
        <f>연결_월별결산!D771</f>
        <v>0</v>
      </c>
      <c r="E772" s="125">
        <f>연결_월별결산!F771</f>
        <v>0</v>
      </c>
      <c r="F772" s="126">
        <f t="shared" si="11"/>
        <v>0</v>
      </c>
    </row>
    <row r="773" spans="2:6" ht="20.100000000000001" hidden="1" customHeight="1">
      <c r="B773" s="115" t="str">
        <f>IF(COUNTIF($C$8:C773,C773)&gt;1,"",C773)</f>
        <v/>
      </c>
      <c r="C773" s="96">
        <f>연결_월별결산!C772</f>
        <v>0</v>
      </c>
      <c r="D773" s="107">
        <f>연결_월별결산!D772</f>
        <v>0</v>
      </c>
      <c r="E773" s="125">
        <f>연결_월별결산!F772</f>
        <v>0</v>
      </c>
      <c r="F773" s="126">
        <f t="shared" si="11"/>
        <v>0</v>
      </c>
    </row>
    <row r="774" spans="2:6" ht="20.100000000000001" hidden="1" customHeight="1">
      <c r="B774" s="115" t="str">
        <f>IF(COUNTIF($C$8:C774,C774)&gt;1,"",C774)</f>
        <v/>
      </c>
      <c r="C774" s="96">
        <f>연결_월별결산!C773</f>
        <v>0</v>
      </c>
      <c r="D774" s="107">
        <f>연결_월별결산!D773</f>
        <v>0</v>
      </c>
      <c r="E774" s="125">
        <f>연결_월별결산!F773</f>
        <v>0</v>
      </c>
      <c r="F774" s="126">
        <f t="shared" si="11"/>
        <v>0</v>
      </c>
    </row>
    <row r="775" spans="2:6" ht="20.100000000000001" hidden="1" customHeight="1">
      <c r="B775" s="115" t="str">
        <f>IF(COUNTIF($C$8:C775,C775)&gt;1,"",C775)</f>
        <v/>
      </c>
      <c r="C775" s="96">
        <f>연결_월별결산!C774</f>
        <v>0</v>
      </c>
      <c r="D775" s="107">
        <f>연결_월별결산!D774</f>
        <v>0</v>
      </c>
      <c r="E775" s="125">
        <f>연결_월별결산!F774</f>
        <v>0</v>
      </c>
      <c r="F775" s="126">
        <f t="shared" si="11"/>
        <v>0</v>
      </c>
    </row>
    <row r="776" spans="2:6" ht="20.100000000000001" hidden="1" customHeight="1">
      <c r="B776" s="115" t="str">
        <f>IF(COUNTIF($C$8:C776,C776)&gt;1,"",C776)</f>
        <v/>
      </c>
      <c r="C776" s="96">
        <f>연결_월별결산!C775</f>
        <v>0</v>
      </c>
      <c r="D776" s="107">
        <f>연결_월별결산!D775</f>
        <v>0</v>
      </c>
      <c r="E776" s="125">
        <f>연결_월별결산!F775</f>
        <v>0</v>
      </c>
      <c r="F776" s="126">
        <f t="shared" si="11"/>
        <v>0</v>
      </c>
    </row>
    <row r="777" spans="2:6" ht="20.100000000000001" hidden="1" customHeight="1">
      <c r="B777" s="115" t="str">
        <f>IF(COUNTIF($C$8:C777,C777)&gt;1,"",C777)</f>
        <v/>
      </c>
      <c r="C777" s="96">
        <f>연결_월별결산!C776</f>
        <v>0</v>
      </c>
      <c r="D777" s="107">
        <f>연결_월별결산!D776</f>
        <v>0</v>
      </c>
      <c r="E777" s="125">
        <f>연결_월별결산!F776</f>
        <v>0</v>
      </c>
      <c r="F777" s="126">
        <f t="shared" ref="F777:F840" si="12">SUMIF($C$8:$C$1084,B777,$E$8:$E$1084)</f>
        <v>0</v>
      </c>
    </row>
    <row r="778" spans="2:6" ht="20.100000000000001" hidden="1" customHeight="1">
      <c r="B778" s="115" t="str">
        <f>IF(COUNTIF($C$8:C778,C778)&gt;1,"",C778)</f>
        <v/>
      </c>
      <c r="C778" s="96">
        <f>연결_월별결산!C777</f>
        <v>0</v>
      </c>
      <c r="D778" s="107">
        <f>연결_월별결산!D777</f>
        <v>0</v>
      </c>
      <c r="E778" s="125">
        <f>연결_월별결산!F777</f>
        <v>0</v>
      </c>
      <c r="F778" s="126">
        <f t="shared" si="12"/>
        <v>0</v>
      </c>
    </row>
    <row r="779" spans="2:6" ht="20.100000000000001" hidden="1" customHeight="1">
      <c r="B779" s="115" t="str">
        <f>IF(COUNTIF($C$8:C779,C779)&gt;1,"",C779)</f>
        <v/>
      </c>
      <c r="C779" s="96">
        <f>연결_월별결산!C778</f>
        <v>0</v>
      </c>
      <c r="D779" s="107">
        <f>연결_월별결산!D778</f>
        <v>0</v>
      </c>
      <c r="E779" s="125">
        <f>연결_월별결산!F778</f>
        <v>0</v>
      </c>
      <c r="F779" s="126">
        <f t="shared" si="12"/>
        <v>0</v>
      </c>
    </row>
    <row r="780" spans="2:6" ht="20.100000000000001" hidden="1" customHeight="1">
      <c r="B780" s="115" t="str">
        <f>IF(COUNTIF($C$8:C780,C780)&gt;1,"",C780)</f>
        <v/>
      </c>
      <c r="C780" s="96">
        <f>연결_월별결산!C779</f>
        <v>0</v>
      </c>
      <c r="D780" s="107">
        <f>연결_월별결산!D779</f>
        <v>0</v>
      </c>
      <c r="E780" s="125">
        <f>연결_월별결산!F779</f>
        <v>0</v>
      </c>
      <c r="F780" s="126">
        <f t="shared" si="12"/>
        <v>0</v>
      </c>
    </row>
    <row r="781" spans="2:6" ht="20.100000000000001" hidden="1" customHeight="1">
      <c r="B781" s="115" t="str">
        <f>IF(COUNTIF($C$8:C781,C781)&gt;1,"",C781)</f>
        <v/>
      </c>
      <c r="C781" s="96">
        <f>연결_월별결산!C780</f>
        <v>0</v>
      </c>
      <c r="D781" s="107">
        <f>연결_월별결산!D780</f>
        <v>0</v>
      </c>
      <c r="E781" s="125">
        <f>연결_월별결산!F780</f>
        <v>0</v>
      </c>
      <c r="F781" s="126">
        <f t="shared" si="12"/>
        <v>0</v>
      </c>
    </row>
    <row r="782" spans="2:6" ht="20.100000000000001" hidden="1" customHeight="1">
      <c r="B782" s="115" t="str">
        <f>IF(COUNTIF($C$8:C782,C782)&gt;1,"",C782)</f>
        <v/>
      </c>
      <c r="C782" s="96">
        <f>연결_월별결산!C781</f>
        <v>0</v>
      </c>
      <c r="D782" s="107">
        <f>연결_월별결산!D781</f>
        <v>0</v>
      </c>
      <c r="E782" s="125">
        <f>연결_월별결산!F781</f>
        <v>0</v>
      </c>
      <c r="F782" s="126">
        <f t="shared" si="12"/>
        <v>0</v>
      </c>
    </row>
    <row r="783" spans="2:6" ht="20.100000000000001" hidden="1" customHeight="1">
      <c r="B783" s="115" t="str">
        <f>IF(COUNTIF($C$8:C783,C783)&gt;1,"",C783)</f>
        <v/>
      </c>
      <c r="C783" s="96">
        <f>연결_월별결산!C782</f>
        <v>0</v>
      </c>
      <c r="D783" s="107">
        <f>연결_월별결산!D782</f>
        <v>0</v>
      </c>
      <c r="E783" s="125">
        <f>연결_월별결산!F782</f>
        <v>0</v>
      </c>
      <c r="F783" s="126">
        <f t="shared" si="12"/>
        <v>0</v>
      </c>
    </row>
    <row r="784" spans="2:6" ht="20.100000000000001" hidden="1" customHeight="1">
      <c r="B784" s="115" t="str">
        <f>IF(COUNTIF($C$8:C784,C784)&gt;1,"",C784)</f>
        <v/>
      </c>
      <c r="C784" s="96">
        <f>연결_월별결산!C783</f>
        <v>0</v>
      </c>
      <c r="D784" s="107">
        <f>연결_월별결산!D783</f>
        <v>0</v>
      </c>
      <c r="E784" s="125">
        <f>연결_월별결산!F783</f>
        <v>0</v>
      </c>
      <c r="F784" s="126">
        <f t="shared" si="12"/>
        <v>0</v>
      </c>
    </row>
    <row r="785" spans="2:6" ht="20.100000000000001" hidden="1" customHeight="1">
      <c r="B785" s="115" t="str">
        <f>IF(COUNTIF($C$8:C785,C785)&gt;1,"",C785)</f>
        <v/>
      </c>
      <c r="C785" s="96">
        <f>연결_월별결산!C784</f>
        <v>0</v>
      </c>
      <c r="D785" s="107">
        <f>연결_월별결산!D784</f>
        <v>0</v>
      </c>
      <c r="E785" s="125">
        <f>연결_월별결산!F784</f>
        <v>0</v>
      </c>
      <c r="F785" s="126">
        <f t="shared" si="12"/>
        <v>0</v>
      </c>
    </row>
    <row r="786" spans="2:6" ht="20.100000000000001" hidden="1" customHeight="1">
      <c r="B786" s="115" t="str">
        <f>IF(COUNTIF($C$8:C786,C786)&gt;1,"",C786)</f>
        <v/>
      </c>
      <c r="C786" s="96">
        <f>연결_월별결산!C785</f>
        <v>0</v>
      </c>
      <c r="D786" s="107">
        <f>연결_월별결산!D785</f>
        <v>0</v>
      </c>
      <c r="E786" s="125">
        <f>연결_월별결산!F785</f>
        <v>0</v>
      </c>
      <c r="F786" s="126">
        <f t="shared" si="12"/>
        <v>0</v>
      </c>
    </row>
    <row r="787" spans="2:6" ht="20.100000000000001" hidden="1" customHeight="1">
      <c r="B787" s="115" t="str">
        <f>IF(COUNTIF($C$8:C787,C787)&gt;1,"",C787)</f>
        <v/>
      </c>
      <c r="C787" s="96">
        <f>연결_월별결산!C786</f>
        <v>0</v>
      </c>
      <c r="D787" s="107">
        <f>연결_월별결산!D786</f>
        <v>0</v>
      </c>
      <c r="E787" s="125">
        <f>연결_월별결산!F786</f>
        <v>0</v>
      </c>
      <c r="F787" s="126">
        <f t="shared" si="12"/>
        <v>0</v>
      </c>
    </row>
    <row r="788" spans="2:6" ht="20.100000000000001" hidden="1" customHeight="1">
      <c r="B788" s="115" t="str">
        <f>IF(COUNTIF($C$8:C788,C788)&gt;1,"",C788)</f>
        <v/>
      </c>
      <c r="C788" s="96">
        <f>연결_월별결산!C787</f>
        <v>0</v>
      </c>
      <c r="D788" s="107">
        <f>연결_월별결산!D787</f>
        <v>0</v>
      </c>
      <c r="E788" s="125">
        <f>연결_월별결산!F787</f>
        <v>0</v>
      </c>
      <c r="F788" s="126">
        <f t="shared" si="12"/>
        <v>0</v>
      </c>
    </row>
    <row r="789" spans="2:6" ht="20.100000000000001" hidden="1" customHeight="1">
      <c r="B789" s="115" t="str">
        <f>IF(COUNTIF($C$8:C789,C789)&gt;1,"",C789)</f>
        <v/>
      </c>
      <c r="C789" s="96">
        <f>연결_월별결산!C788</f>
        <v>0</v>
      </c>
      <c r="D789" s="107">
        <f>연결_월별결산!D788</f>
        <v>0</v>
      </c>
      <c r="E789" s="125">
        <f>연결_월별결산!F788</f>
        <v>0</v>
      </c>
      <c r="F789" s="126">
        <f t="shared" si="12"/>
        <v>0</v>
      </c>
    </row>
    <row r="790" spans="2:6" ht="20.100000000000001" hidden="1" customHeight="1">
      <c r="B790" s="115" t="str">
        <f>IF(COUNTIF($C$8:C790,C790)&gt;1,"",C790)</f>
        <v/>
      </c>
      <c r="C790" s="96">
        <f>연결_월별결산!C789</f>
        <v>0</v>
      </c>
      <c r="D790" s="107">
        <f>연결_월별결산!D789</f>
        <v>0</v>
      </c>
      <c r="E790" s="125">
        <f>연결_월별결산!F789</f>
        <v>0</v>
      </c>
      <c r="F790" s="126">
        <f t="shared" si="12"/>
        <v>0</v>
      </c>
    </row>
    <row r="791" spans="2:6" ht="20.100000000000001" hidden="1" customHeight="1">
      <c r="B791" s="115" t="str">
        <f>IF(COUNTIF($C$8:C791,C791)&gt;1,"",C791)</f>
        <v/>
      </c>
      <c r="C791" s="96">
        <f>연결_월별결산!C790</f>
        <v>0</v>
      </c>
      <c r="D791" s="107">
        <f>연결_월별결산!D790</f>
        <v>0</v>
      </c>
      <c r="E791" s="125">
        <f>연결_월별결산!F790</f>
        <v>0</v>
      </c>
      <c r="F791" s="126">
        <f t="shared" si="12"/>
        <v>0</v>
      </c>
    </row>
    <row r="792" spans="2:6" ht="20.100000000000001" hidden="1" customHeight="1">
      <c r="B792" s="115" t="str">
        <f>IF(COUNTIF($C$8:C792,C792)&gt;1,"",C792)</f>
        <v/>
      </c>
      <c r="C792" s="96">
        <f>연결_월별결산!C791</f>
        <v>0</v>
      </c>
      <c r="D792" s="107">
        <f>연결_월별결산!D791</f>
        <v>0</v>
      </c>
      <c r="E792" s="125">
        <f>연결_월별결산!F791</f>
        <v>0</v>
      </c>
      <c r="F792" s="126">
        <f t="shared" si="12"/>
        <v>0</v>
      </c>
    </row>
    <row r="793" spans="2:6" ht="20.100000000000001" hidden="1" customHeight="1">
      <c r="B793" s="115" t="str">
        <f>IF(COUNTIF($C$8:C793,C793)&gt;1,"",C793)</f>
        <v/>
      </c>
      <c r="C793" s="96">
        <f>연결_월별결산!C792</f>
        <v>0</v>
      </c>
      <c r="D793" s="107">
        <f>연결_월별결산!D792</f>
        <v>0</v>
      </c>
      <c r="E793" s="125">
        <f>연결_월별결산!F792</f>
        <v>0</v>
      </c>
      <c r="F793" s="126">
        <f t="shared" si="12"/>
        <v>0</v>
      </c>
    </row>
    <row r="794" spans="2:6" ht="20.100000000000001" hidden="1" customHeight="1">
      <c r="B794" s="115" t="str">
        <f>IF(COUNTIF($C$8:C794,C794)&gt;1,"",C794)</f>
        <v/>
      </c>
      <c r="C794" s="96">
        <f>연결_월별결산!C793</f>
        <v>0</v>
      </c>
      <c r="D794" s="107">
        <f>연결_월별결산!D793</f>
        <v>0</v>
      </c>
      <c r="E794" s="125">
        <f>연결_월별결산!F793</f>
        <v>0</v>
      </c>
      <c r="F794" s="126">
        <f t="shared" si="12"/>
        <v>0</v>
      </c>
    </row>
    <row r="795" spans="2:6" ht="20.100000000000001" hidden="1" customHeight="1">
      <c r="B795" s="115" t="str">
        <f>IF(COUNTIF($C$8:C795,C795)&gt;1,"",C795)</f>
        <v/>
      </c>
      <c r="C795" s="96">
        <f>연결_월별결산!C794</f>
        <v>0</v>
      </c>
      <c r="D795" s="107">
        <f>연결_월별결산!D794</f>
        <v>0</v>
      </c>
      <c r="E795" s="125">
        <f>연결_월별결산!F794</f>
        <v>0</v>
      </c>
      <c r="F795" s="126">
        <f t="shared" si="12"/>
        <v>0</v>
      </c>
    </row>
    <row r="796" spans="2:6" ht="20.100000000000001" hidden="1" customHeight="1">
      <c r="B796" s="115" t="str">
        <f>IF(COUNTIF($C$8:C796,C796)&gt;1,"",C796)</f>
        <v/>
      </c>
      <c r="C796" s="96">
        <f>연결_월별결산!C795</f>
        <v>0</v>
      </c>
      <c r="D796" s="107">
        <f>연결_월별결산!D795</f>
        <v>0</v>
      </c>
      <c r="E796" s="125">
        <f>연결_월별결산!F795</f>
        <v>0</v>
      </c>
      <c r="F796" s="126">
        <f t="shared" si="12"/>
        <v>0</v>
      </c>
    </row>
    <row r="797" spans="2:6" ht="20.100000000000001" hidden="1" customHeight="1">
      <c r="B797" s="115" t="str">
        <f>IF(COUNTIF($C$8:C797,C797)&gt;1,"",C797)</f>
        <v/>
      </c>
      <c r="C797" s="96">
        <f>연결_월별결산!C796</f>
        <v>0</v>
      </c>
      <c r="D797" s="107">
        <f>연결_월별결산!D796</f>
        <v>0</v>
      </c>
      <c r="E797" s="125">
        <f>연결_월별결산!F796</f>
        <v>0</v>
      </c>
      <c r="F797" s="126">
        <f t="shared" si="12"/>
        <v>0</v>
      </c>
    </row>
    <row r="798" spans="2:6" ht="20.100000000000001" hidden="1" customHeight="1">
      <c r="B798" s="115" t="str">
        <f>IF(COUNTIF($C$8:C798,C798)&gt;1,"",C798)</f>
        <v/>
      </c>
      <c r="C798" s="96">
        <f>연결_월별결산!C797</f>
        <v>0</v>
      </c>
      <c r="D798" s="107">
        <f>연결_월별결산!D797</f>
        <v>0</v>
      </c>
      <c r="E798" s="125">
        <f>연결_월별결산!F797</f>
        <v>0</v>
      </c>
      <c r="F798" s="126">
        <f t="shared" si="12"/>
        <v>0</v>
      </c>
    </row>
    <row r="799" spans="2:6" ht="20.100000000000001" hidden="1" customHeight="1">
      <c r="B799" s="115" t="str">
        <f>IF(COUNTIF($C$8:C799,C799)&gt;1,"",C799)</f>
        <v/>
      </c>
      <c r="C799" s="96">
        <f>연결_월별결산!C798</f>
        <v>0</v>
      </c>
      <c r="D799" s="107">
        <f>연결_월별결산!D798</f>
        <v>0</v>
      </c>
      <c r="E799" s="125">
        <f>연결_월별결산!F798</f>
        <v>0</v>
      </c>
      <c r="F799" s="126">
        <f t="shared" si="12"/>
        <v>0</v>
      </c>
    </row>
    <row r="800" spans="2:6" ht="20.100000000000001" hidden="1" customHeight="1">
      <c r="B800" s="115" t="str">
        <f>IF(COUNTIF($C$8:C800,C800)&gt;1,"",C800)</f>
        <v/>
      </c>
      <c r="C800" s="96">
        <f>연결_월별결산!C799</f>
        <v>0</v>
      </c>
      <c r="D800" s="107">
        <f>연결_월별결산!D799</f>
        <v>0</v>
      </c>
      <c r="E800" s="125">
        <f>연결_월별결산!F799</f>
        <v>0</v>
      </c>
      <c r="F800" s="126">
        <f t="shared" si="12"/>
        <v>0</v>
      </c>
    </row>
    <row r="801" spans="2:6" ht="20.100000000000001" hidden="1" customHeight="1">
      <c r="B801" s="115" t="str">
        <f>IF(COUNTIF($C$8:C801,C801)&gt;1,"",C801)</f>
        <v/>
      </c>
      <c r="C801" s="96">
        <f>연결_월별결산!C800</f>
        <v>0</v>
      </c>
      <c r="D801" s="107">
        <f>연결_월별결산!D800</f>
        <v>0</v>
      </c>
      <c r="E801" s="125">
        <f>연결_월별결산!F800</f>
        <v>0</v>
      </c>
      <c r="F801" s="126">
        <f t="shared" si="12"/>
        <v>0</v>
      </c>
    </row>
    <row r="802" spans="2:6" ht="20.100000000000001" hidden="1" customHeight="1">
      <c r="B802" s="115" t="str">
        <f>IF(COUNTIF($C$8:C802,C802)&gt;1,"",C802)</f>
        <v/>
      </c>
      <c r="C802" s="96">
        <f>연결_월별결산!C801</f>
        <v>0</v>
      </c>
      <c r="D802" s="107">
        <f>연결_월별결산!D801</f>
        <v>0</v>
      </c>
      <c r="E802" s="125">
        <f>연결_월별결산!F801</f>
        <v>0</v>
      </c>
      <c r="F802" s="126">
        <f t="shared" si="12"/>
        <v>0</v>
      </c>
    </row>
    <row r="803" spans="2:6" ht="20.100000000000001" hidden="1" customHeight="1">
      <c r="B803" s="115" t="str">
        <f>IF(COUNTIF($C$8:C803,C803)&gt;1,"",C803)</f>
        <v/>
      </c>
      <c r="C803" s="96">
        <f>연결_월별결산!C802</f>
        <v>0</v>
      </c>
      <c r="D803" s="107">
        <f>연결_월별결산!D802</f>
        <v>0</v>
      </c>
      <c r="E803" s="125">
        <f>연결_월별결산!F802</f>
        <v>0</v>
      </c>
      <c r="F803" s="126">
        <f t="shared" si="12"/>
        <v>0</v>
      </c>
    </row>
    <row r="804" spans="2:6" ht="20.100000000000001" hidden="1" customHeight="1">
      <c r="B804" s="115" t="str">
        <f>IF(COUNTIF($C$8:C804,C804)&gt;1,"",C804)</f>
        <v/>
      </c>
      <c r="C804" s="96">
        <f>연결_월별결산!C803</f>
        <v>0</v>
      </c>
      <c r="D804" s="107">
        <f>연결_월별결산!D803</f>
        <v>0</v>
      </c>
      <c r="E804" s="125">
        <f>연결_월별결산!F803</f>
        <v>0</v>
      </c>
      <c r="F804" s="126">
        <f t="shared" si="12"/>
        <v>0</v>
      </c>
    </row>
    <row r="805" spans="2:6" ht="20.100000000000001" hidden="1" customHeight="1">
      <c r="B805" s="115" t="str">
        <f>IF(COUNTIF($C$8:C805,C805)&gt;1,"",C805)</f>
        <v/>
      </c>
      <c r="C805" s="96">
        <f>연결_월별결산!C804</f>
        <v>0</v>
      </c>
      <c r="D805" s="107">
        <f>연결_월별결산!D804</f>
        <v>0</v>
      </c>
      <c r="E805" s="125">
        <f>연결_월별결산!F804</f>
        <v>0</v>
      </c>
      <c r="F805" s="126">
        <f t="shared" si="12"/>
        <v>0</v>
      </c>
    </row>
    <row r="806" spans="2:6" ht="20.100000000000001" hidden="1" customHeight="1">
      <c r="B806" s="115" t="str">
        <f>IF(COUNTIF($C$8:C806,C806)&gt;1,"",C806)</f>
        <v/>
      </c>
      <c r="C806" s="96">
        <f>연결_월별결산!C805</f>
        <v>0</v>
      </c>
      <c r="D806" s="107">
        <f>연결_월별결산!D805</f>
        <v>0</v>
      </c>
      <c r="E806" s="125">
        <f>연결_월별결산!F805</f>
        <v>0</v>
      </c>
      <c r="F806" s="126">
        <f t="shared" si="12"/>
        <v>0</v>
      </c>
    </row>
    <row r="807" spans="2:6" ht="20.100000000000001" hidden="1" customHeight="1">
      <c r="B807" s="115" t="str">
        <f>IF(COUNTIF($C$8:C807,C807)&gt;1,"",C807)</f>
        <v/>
      </c>
      <c r="C807" s="96">
        <f>연결_월별결산!C806</f>
        <v>0</v>
      </c>
      <c r="D807" s="107">
        <f>연결_월별결산!D806</f>
        <v>0</v>
      </c>
      <c r="E807" s="125">
        <f>연결_월별결산!F806</f>
        <v>0</v>
      </c>
      <c r="F807" s="126">
        <f t="shared" si="12"/>
        <v>0</v>
      </c>
    </row>
    <row r="808" spans="2:6" ht="20.100000000000001" hidden="1" customHeight="1">
      <c r="B808" s="115" t="str">
        <f>IF(COUNTIF($C$8:C808,C808)&gt;1,"",C808)</f>
        <v/>
      </c>
      <c r="C808" s="96">
        <f>연결_월별결산!C807</f>
        <v>0</v>
      </c>
      <c r="D808" s="107">
        <f>연결_월별결산!D807</f>
        <v>0</v>
      </c>
      <c r="E808" s="125">
        <f>연결_월별결산!F807</f>
        <v>0</v>
      </c>
      <c r="F808" s="126">
        <f t="shared" si="12"/>
        <v>0</v>
      </c>
    </row>
    <row r="809" spans="2:6" ht="20.100000000000001" hidden="1" customHeight="1">
      <c r="B809" s="115" t="str">
        <f>IF(COUNTIF($C$8:C809,C809)&gt;1,"",C809)</f>
        <v/>
      </c>
      <c r="C809" s="96">
        <f>연결_월별결산!C808</f>
        <v>0</v>
      </c>
      <c r="D809" s="107">
        <f>연결_월별결산!D808</f>
        <v>0</v>
      </c>
      <c r="E809" s="125">
        <f>연결_월별결산!F808</f>
        <v>0</v>
      </c>
      <c r="F809" s="126">
        <f t="shared" si="12"/>
        <v>0</v>
      </c>
    </row>
    <row r="810" spans="2:6" ht="20.100000000000001" hidden="1" customHeight="1">
      <c r="B810" s="115" t="str">
        <f>IF(COUNTIF($C$8:C810,C810)&gt;1,"",C810)</f>
        <v/>
      </c>
      <c r="C810" s="96">
        <f>연결_월별결산!C809</f>
        <v>0</v>
      </c>
      <c r="D810" s="107">
        <f>연결_월별결산!D809</f>
        <v>0</v>
      </c>
      <c r="E810" s="125">
        <f>연결_월별결산!F809</f>
        <v>0</v>
      </c>
      <c r="F810" s="126">
        <f t="shared" si="12"/>
        <v>0</v>
      </c>
    </row>
    <row r="811" spans="2:6" ht="20.100000000000001" hidden="1" customHeight="1">
      <c r="B811" s="115" t="str">
        <f>IF(COUNTIF($C$8:C811,C811)&gt;1,"",C811)</f>
        <v/>
      </c>
      <c r="C811" s="96">
        <f>연결_월별결산!C810</f>
        <v>0</v>
      </c>
      <c r="D811" s="107">
        <f>연결_월별결산!D810</f>
        <v>0</v>
      </c>
      <c r="E811" s="125">
        <f>연결_월별결산!F810</f>
        <v>0</v>
      </c>
      <c r="F811" s="126">
        <f t="shared" si="12"/>
        <v>0</v>
      </c>
    </row>
    <row r="812" spans="2:6" ht="20.100000000000001" hidden="1" customHeight="1">
      <c r="B812" s="115" t="str">
        <f>IF(COUNTIF($C$8:C812,C812)&gt;1,"",C812)</f>
        <v/>
      </c>
      <c r="C812" s="96">
        <f>연결_월별결산!C811</f>
        <v>0</v>
      </c>
      <c r="D812" s="107">
        <f>연결_월별결산!D811</f>
        <v>0</v>
      </c>
      <c r="E812" s="125">
        <f>연결_월별결산!F811</f>
        <v>0</v>
      </c>
      <c r="F812" s="126">
        <f t="shared" si="12"/>
        <v>0</v>
      </c>
    </row>
    <row r="813" spans="2:6" ht="20.100000000000001" hidden="1" customHeight="1">
      <c r="B813" s="115" t="str">
        <f>IF(COUNTIF($C$8:C813,C813)&gt;1,"",C813)</f>
        <v/>
      </c>
      <c r="C813" s="96">
        <f>연결_월별결산!C812</f>
        <v>0</v>
      </c>
      <c r="D813" s="107">
        <f>연결_월별결산!D812</f>
        <v>0</v>
      </c>
      <c r="E813" s="125">
        <f>연결_월별결산!F812</f>
        <v>0</v>
      </c>
      <c r="F813" s="126">
        <f t="shared" si="12"/>
        <v>0</v>
      </c>
    </row>
    <row r="814" spans="2:6" ht="20.100000000000001" hidden="1" customHeight="1">
      <c r="B814" s="115" t="str">
        <f>IF(COUNTIF($C$8:C814,C814)&gt;1,"",C814)</f>
        <v/>
      </c>
      <c r="C814" s="96">
        <f>연결_월별결산!C813</f>
        <v>0</v>
      </c>
      <c r="D814" s="107">
        <f>연결_월별결산!D813</f>
        <v>0</v>
      </c>
      <c r="E814" s="125">
        <f>연결_월별결산!F813</f>
        <v>0</v>
      </c>
      <c r="F814" s="126">
        <f t="shared" si="12"/>
        <v>0</v>
      </c>
    </row>
    <row r="815" spans="2:6" ht="20.100000000000001" hidden="1" customHeight="1">
      <c r="B815" s="115" t="str">
        <f>IF(COUNTIF($C$8:C815,C815)&gt;1,"",C815)</f>
        <v/>
      </c>
      <c r="C815" s="96">
        <f>연결_월별결산!C814</f>
        <v>0</v>
      </c>
      <c r="D815" s="107">
        <f>연결_월별결산!D814</f>
        <v>0</v>
      </c>
      <c r="E815" s="125">
        <f>연결_월별결산!F814</f>
        <v>0</v>
      </c>
      <c r="F815" s="126">
        <f t="shared" si="12"/>
        <v>0</v>
      </c>
    </row>
    <row r="816" spans="2:6" ht="20.100000000000001" hidden="1" customHeight="1">
      <c r="B816" s="115" t="str">
        <f>IF(COUNTIF($C$8:C816,C816)&gt;1,"",C816)</f>
        <v/>
      </c>
      <c r="C816" s="96">
        <f>연결_월별결산!C815</f>
        <v>0</v>
      </c>
      <c r="D816" s="107">
        <f>연결_월별결산!D815</f>
        <v>0</v>
      </c>
      <c r="E816" s="125">
        <f>연결_월별결산!F815</f>
        <v>0</v>
      </c>
      <c r="F816" s="126">
        <f t="shared" si="12"/>
        <v>0</v>
      </c>
    </row>
    <row r="817" spans="2:6" ht="20.100000000000001" hidden="1" customHeight="1">
      <c r="B817" s="115" t="str">
        <f>IF(COUNTIF($C$8:C817,C817)&gt;1,"",C817)</f>
        <v/>
      </c>
      <c r="C817" s="96">
        <f>연결_월별결산!C816</f>
        <v>0</v>
      </c>
      <c r="D817" s="107">
        <f>연결_월별결산!D816</f>
        <v>0</v>
      </c>
      <c r="E817" s="125">
        <f>연결_월별결산!F816</f>
        <v>0</v>
      </c>
      <c r="F817" s="126">
        <f t="shared" si="12"/>
        <v>0</v>
      </c>
    </row>
    <row r="818" spans="2:6" ht="20.100000000000001" hidden="1" customHeight="1">
      <c r="B818" s="115" t="str">
        <f>IF(COUNTIF($C$8:C818,C818)&gt;1,"",C818)</f>
        <v/>
      </c>
      <c r="C818" s="96">
        <f>연결_월별결산!C817</f>
        <v>0</v>
      </c>
      <c r="D818" s="107">
        <f>연결_월별결산!D817</f>
        <v>0</v>
      </c>
      <c r="E818" s="125">
        <f>연결_월별결산!F817</f>
        <v>0</v>
      </c>
      <c r="F818" s="126">
        <f t="shared" si="12"/>
        <v>0</v>
      </c>
    </row>
    <row r="819" spans="2:6" ht="20.100000000000001" hidden="1" customHeight="1">
      <c r="B819" s="115" t="str">
        <f>IF(COUNTIF($C$8:C819,C819)&gt;1,"",C819)</f>
        <v/>
      </c>
      <c r="C819" s="96">
        <f>연결_월별결산!C818</f>
        <v>0</v>
      </c>
      <c r="D819" s="107">
        <f>연결_월별결산!D818</f>
        <v>0</v>
      </c>
      <c r="E819" s="125">
        <f>연결_월별결산!F818</f>
        <v>0</v>
      </c>
      <c r="F819" s="126">
        <f t="shared" si="12"/>
        <v>0</v>
      </c>
    </row>
    <row r="820" spans="2:6" ht="20.100000000000001" hidden="1" customHeight="1">
      <c r="B820" s="115" t="str">
        <f>IF(COUNTIF($C$8:C820,C820)&gt;1,"",C820)</f>
        <v/>
      </c>
      <c r="C820" s="96">
        <f>연결_월별결산!C819</f>
        <v>0</v>
      </c>
      <c r="D820" s="107">
        <f>연결_월별결산!D819</f>
        <v>0</v>
      </c>
      <c r="E820" s="125">
        <f>연결_월별결산!F819</f>
        <v>0</v>
      </c>
      <c r="F820" s="126">
        <f t="shared" si="12"/>
        <v>0</v>
      </c>
    </row>
    <row r="821" spans="2:6" ht="20.100000000000001" hidden="1" customHeight="1">
      <c r="B821" s="115" t="str">
        <f>IF(COUNTIF($C$8:C821,C821)&gt;1,"",C821)</f>
        <v/>
      </c>
      <c r="C821" s="96">
        <f>연결_월별결산!C820</f>
        <v>0</v>
      </c>
      <c r="D821" s="107">
        <f>연결_월별결산!D820</f>
        <v>0</v>
      </c>
      <c r="E821" s="125">
        <f>연결_월별결산!F820</f>
        <v>0</v>
      </c>
      <c r="F821" s="126">
        <f t="shared" si="12"/>
        <v>0</v>
      </c>
    </row>
    <row r="822" spans="2:6" ht="20.100000000000001" hidden="1" customHeight="1">
      <c r="B822" s="115" t="str">
        <f>IF(COUNTIF($C$8:C822,C822)&gt;1,"",C822)</f>
        <v/>
      </c>
      <c r="C822" s="96">
        <f>연결_월별결산!C821</f>
        <v>0</v>
      </c>
      <c r="D822" s="107">
        <f>연결_월별결산!D821</f>
        <v>0</v>
      </c>
      <c r="E822" s="125">
        <f>연결_월별결산!F821</f>
        <v>0</v>
      </c>
      <c r="F822" s="126">
        <f t="shared" si="12"/>
        <v>0</v>
      </c>
    </row>
    <row r="823" spans="2:6" ht="20.100000000000001" hidden="1" customHeight="1">
      <c r="B823" s="115" t="str">
        <f>IF(COUNTIF($C$8:C823,C823)&gt;1,"",C823)</f>
        <v/>
      </c>
      <c r="C823" s="96">
        <f>연결_월별결산!C822</f>
        <v>0</v>
      </c>
      <c r="D823" s="107">
        <f>연결_월별결산!D822</f>
        <v>0</v>
      </c>
      <c r="E823" s="125">
        <f>연결_월별결산!F822</f>
        <v>0</v>
      </c>
      <c r="F823" s="126">
        <f t="shared" si="12"/>
        <v>0</v>
      </c>
    </row>
    <row r="824" spans="2:6" ht="20.100000000000001" hidden="1" customHeight="1">
      <c r="B824" s="115" t="str">
        <f>IF(COUNTIF($C$8:C824,C824)&gt;1,"",C824)</f>
        <v/>
      </c>
      <c r="C824" s="96">
        <f>연결_월별결산!C823</f>
        <v>0</v>
      </c>
      <c r="D824" s="107">
        <f>연결_월별결산!D823</f>
        <v>0</v>
      </c>
      <c r="E824" s="125">
        <f>연결_월별결산!F823</f>
        <v>0</v>
      </c>
      <c r="F824" s="126">
        <f t="shared" si="12"/>
        <v>0</v>
      </c>
    </row>
    <row r="825" spans="2:6" ht="20.100000000000001" hidden="1" customHeight="1">
      <c r="B825" s="115" t="str">
        <f>IF(COUNTIF($C$8:C825,C825)&gt;1,"",C825)</f>
        <v/>
      </c>
      <c r="C825" s="96">
        <f>연결_월별결산!C824</f>
        <v>0</v>
      </c>
      <c r="D825" s="107">
        <f>연결_월별결산!D824</f>
        <v>0</v>
      </c>
      <c r="E825" s="125">
        <f>연결_월별결산!F824</f>
        <v>0</v>
      </c>
      <c r="F825" s="126">
        <f t="shared" si="12"/>
        <v>0</v>
      </c>
    </row>
    <row r="826" spans="2:6" ht="20.100000000000001" hidden="1" customHeight="1">
      <c r="B826" s="115" t="str">
        <f>IF(COUNTIF($C$8:C826,C826)&gt;1,"",C826)</f>
        <v/>
      </c>
      <c r="C826" s="96">
        <f>연결_월별결산!C825</f>
        <v>0</v>
      </c>
      <c r="D826" s="107">
        <f>연결_월별결산!D825</f>
        <v>0</v>
      </c>
      <c r="E826" s="125">
        <f>연결_월별결산!F825</f>
        <v>0</v>
      </c>
      <c r="F826" s="126">
        <f t="shared" si="12"/>
        <v>0</v>
      </c>
    </row>
    <row r="827" spans="2:6" ht="20.100000000000001" hidden="1" customHeight="1">
      <c r="B827" s="115" t="str">
        <f>IF(COUNTIF($C$8:C827,C827)&gt;1,"",C827)</f>
        <v/>
      </c>
      <c r="C827" s="96">
        <f>연결_월별결산!C826</f>
        <v>0</v>
      </c>
      <c r="D827" s="107">
        <f>연결_월별결산!D826</f>
        <v>0</v>
      </c>
      <c r="E827" s="125">
        <f>연결_월별결산!F826</f>
        <v>0</v>
      </c>
      <c r="F827" s="126">
        <f t="shared" si="12"/>
        <v>0</v>
      </c>
    </row>
    <row r="828" spans="2:6" ht="20.100000000000001" hidden="1" customHeight="1">
      <c r="B828" s="115" t="str">
        <f>IF(COUNTIF($C$8:C828,C828)&gt;1,"",C828)</f>
        <v/>
      </c>
      <c r="C828" s="96">
        <f>연결_월별결산!C827</f>
        <v>0</v>
      </c>
      <c r="D828" s="107">
        <f>연결_월별결산!D827</f>
        <v>0</v>
      </c>
      <c r="E828" s="125">
        <f>연결_월별결산!F827</f>
        <v>0</v>
      </c>
      <c r="F828" s="126">
        <f t="shared" si="12"/>
        <v>0</v>
      </c>
    </row>
    <row r="829" spans="2:6" ht="20.100000000000001" hidden="1" customHeight="1">
      <c r="B829" s="115" t="str">
        <f>IF(COUNTIF($C$8:C829,C829)&gt;1,"",C829)</f>
        <v/>
      </c>
      <c r="C829" s="96">
        <f>연결_월별결산!C828</f>
        <v>0</v>
      </c>
      <c r="D829" s="107">
        <f>연결_월별결산!D828</f>
        <v>0</v>
      </c>
      <c r="E829" s="125">
        <f>연결_월별결산!F828</f>
        <v>0</v>
      </c>
      <c r="F829" s="126">
        <f t="shared" si="12"/>
        <v>0</v>
      </c>
    </row>
    <row r="830" spans="2:6" ht="20.100000000000001" hidden="1" customHeight="1">
      <c r="B830" s="115" t="str">
        <f>IF(COUNTIF($C$8:C830,C830)&gt;1,"",C830)</f>
        <v/>
      </c>
      <c r="C830" s="96">
        <f>연결_월별결산!C829</f>
        <v>0</v>
      </c>
      <c r="D830" s="107">
        <f>연결_월별결산!D829</f>
        <v>0</v>
      </c>
      <c r="E830" s="125">
        <f>연결_월별결산!F829</f>
        <v>0</v>
      </c>
      <c r="F830" s="126">
        <f t="shared" si="12"/>
        <v>0</v>
      </c>
    </row>
    <row r="831" spans="2:6" ht="20.100000000000001" hidden="1" customHeight="1">
      <c r="B831" s="115" t="str">
        <f>IF(COUNTIF($C$8:C831,C831)&gt;1,"",C831)</f>
        <v/>
      </c>
      <c r="C831" s="96">
        <f>연결_월별결산!C830</f>
        <v>0</v>
      </c>
      <c r="D831" s="107">
        <f>연결_월별결산!D830</f>
        <v>0</v>
      </c>
      <c r="E831" s="125">
        <f>연결_월별결산!F830</f>
        <v>0</v>
      </c>
      <c r="F831" s="126">
        <f t="shared" si="12"/>
        <v>0</v>
      </c>
    </row>
    <row r="832" spans="2:6" ht="20.100000000000001" hidden="1" customHeight="1">
      <c r="B832" s="115" t="str">
        <f>IF(COUNTIF($C$8:C832,C832)&gt;1,"",C832)</f>
        <v/>
      </c>
      <c r="C832" s="96">
        <f>연결_월별결산!C831</f>
        <v>0</v>
      </c>
      <c r="D832" s="107">
        <f>연결_월별결산!D831</f>
        <v>0</v>
      </c>
      <c r="E832" s="125">
        <f>연결_월별결산!F831</f>
        <v>0</v>
      </c>
      <c r="F832" s="126">
        <f t="shared" si="12"/>
        <v>0</v>
      </c>
    </row>
    <row r="833" spans="2:6" ht="20.100000000000001" hidden="1" customHeight="1">
      <c r="B833" s="115" t="str">
        <f>IF(COUNTIF($C$8:C833,C833)&gt;1,"",C833)</f>
        <v/>
      </c>
      <c r="C833" s="96">
        <f>연결_월별결산!C832</f>
        <v>0</v>
      </c>
      <c r="D833" s="107">
        <f>연결_월별결산!D832</f>
        <v>0</v>
      </c>
      <c r="E833" s="125">
        <f>연결_월별결산!F832</f>
        <v>0</v>
      </c>
      <c r="F833" s="126">
        <f t="shared" si="12"/>
        <v>0</v>
      </c>
    </row>
    <row r="834" spans="2:6" ht="20.100000000000001" hidden="1" customHeight="1">
      <c r="B834" s="115" t="str">
        <f>IF(COUNTIF($C$8:C834,C834)&gt;1,"",C834)</f>
        <v/>
      </c>
      <c r="C834" s="96">
        <f>연결_월별결산!C833</f>
        <v>0</v>
      </c>
      <c r="D834" s="107">
        <f>연결_월별결산!D833</f>
        <v>0</v>
      </c>
      <c r="E834" s="125">
        <f>연결_월별결산!F833</f>
        <v>0</v>
      </c>
      <c r="F834" s="126">
        <f t="shared" si="12"/>
        <v>0</v>
      </c>
    </row>
    <row r="835" spans="2:6" ht="20.100000000000001" hidden="1" customHeight="1">
      <c r="B835" s="115" t="str">
        <f>IF(COUNTIF($C$8:C835,C835)&gt;1,"",C835)</f>
        <v/>
      </c>
      <c r="C835" s="96">
        <f>연결_월별결산!C834</f>
        <v>0</v>
      </c>
      <c r="D835" s="107">
        <f>연결_월별결산!D834</f>
        <v>0</v>
      </c>
      <c r="E835" s="125">
        <f>연결_월별결산!F834</f>
        <v>0</v>
      </c>
      <c r="F835" s="126">
        <f t="shared" si="12"/>
        <v>0</v>
      </c>
    </row>
    <row r="836" spans="2:6" ht="20.100000000000001" hidden="1" customHeight="1">
      <c r="B836" s="115" t="str">
        <f>IF(COUNTIF($C$8:C836,C836)&gt;1,"",C836)</f>
        <v/>
      </c>
      <c r="C836" s="96">
        <f>연결_월별결산!C835</f>
        <v>0</v>
      </c>
      <c r="D836" s="107">
        <f>연결_월별결산!D835</f>
        <v>0</v>
      </c>
      <c r="E836" s="125">
        <f>연결_월별결산!F835</f>
        <v>0</v>
      </c>
      <c r="F836" s="126">
        <f t="shared" si="12"/>
        <v>0</v>
      </c>
    </row>
    <row r="837" spans="2:6" ht="20.100000000000001" hidden="1" customHeight="1">
      <c r="B837" s="115" t="str">
        <f>IF(COUNTIF($C$8:C837,C837)&gt;1,"",C837)</f>
        <v/>
      </c>
      <c r="C837" s="96">
        <f>연결_월별결산!C836</f>
        <v>0</v>
      </c>
      <c r="D837" s="107">
        <f>연결_월별결산!D836</f>
        <v>0</v>
      </c>
      <c r="E837" s="125">
        <f>연결_월별결산!F836</f>
        <v>0</v>
      </c>
      <c r="F837" s="126">
        <f t="shared" si="12"/>
        <v>0</v>
      </c>
    </row>
    <row r="838" spans="2:6" ht="20.100000000000001" hidden="1" customHeight="1">
      <c r="B838" s="115" t="str">
        <f>IF(COUNTIF($C$8:C838,C838)&gt;1,"",C838)</f>
        <v/>
      </c>
      <c r="C838" s="96">
        <f>연결_월별결산!C837</f>
        <v>0</v>
      </c>
      <c r="D838" s="107">
        <f>연결_월별결산!D837</f>
        <v>0</v>
      </c>
      <c r="E838" s="125">
        <f>연결_월별결산!F837</f>
        <v>0</v>
      </c>
      <c r="F838" s="126">
        <f t="shared" si="12"/>
        <v>0</v>
      </c>
    </row>
    <row r="839" spans="2:6" ht="20.100000000000001" hidden="1" customHeight="1">
      <c r="B839" s="115" t="str">
        <f>IF(COUNTIF($C$8:C839,C839)&gt;1,"",C839)</f>
        <v/>
      </c>
      <c r="C839" s="96">
        <f>연결_월별결산!C838</f>
        <v>0</v>
      </c>
      <c r="D839" s="107">
        <f>연결_월별결산!D838</f>
        <v>0</v>
      </c>
      <c r="E839" s="125">
        <f>연결_월별결산!F838</f>
        <v>0</v>
      </c>
      <c r="F839" s="126">
        <f t="shared" si="12"/>
        <v>0</v>
      </c>
    </row>
    <row r="840" spans="2:6" ht="20.100000000000001" hidden="1" customHeight="1">
      <c r="B840" s="115" t="str">
        <f>IF(COUNTIF($C$8:C840,C840)&gt;1,"",C840)</f>
        <v/>
      </c>
      <c r="C840" s="96">
        <f>연결_월별결산!C839</f>
        <v>0</v>
      </c>
      <c r="D840" s="107">
        <f>연결_월별결산!D839</f>
        <v>0</v>
      </c>
      <c r="E840" s="125">
        <f>연결_월별결산!F839</f>
        <v>0</v>
      </c>
      <c r="F840" s="126">
        <f t="shared" si="12"/>
        <v>0</v>
      </c>
    </row>
    <row r="841" spans="2:6" ht="20.100000000000001" hidden="1" customHeight="1">
      <c r="B841" s="115" t="str">
        <f>IF(COUNTIF($C$8:C841,C841)&gt;1,"",C841)</f>
        <v/>
      </c>
      <c r="C841" s="96">
        <f>연결_월별결산!C840</f>
        <v>0</v>
      </c>
      <c r="D841" s="107">
        <f>연결_월별결산!D840</f>
        <v>0</v>
      </c>
      <c r="E841" s="125">
        <f>연결_월별결산!F840</f>
        <v>0</v>
      </c>
      <c r="F841" s="126">
        <f t="shared" ref="F841:F904" si="13">SUMIF($C$8:$C$1084,B841,$E$8:$E$1084)</f>
        <v>0</v>
      </c>
    </row>
    <row r="842" spans="2:6" ht="20.100000000000001" hidden="1" customHeight="1">
      <c r="B842" s="115" t="str">
        <f>IF(COUNTIF($C$8:C842,C842)&gt;1,"",C842)</f>
        <v/>
      </c>
      <c r="C842" s="96">
        <f>연결_월별결산!C841</f>
        <v>0</v>
      </c>
      <c r="D842" s="107">
        <f>연결_월별결산!D841</f>
        <v>0</v>
      </c>
      <c r="E842" s="125">
        <f>연결_월별결산!F841</f>
        <v>0</v>
      </c>
      <c r="F842" s="126">
        <f t="shared" si="13"/>
        <v>0</v>
      </c>
    </row>
    <row r="843" spans="2:6" ht="20.100000000000001" hidden="1" customHeight="1">
      <c r="B843" s="115" t="str">
        <f>IF(COUNTIF($C$8:C843,C843)&gt;1,"",C843)</f>
        <v/>
      </c>
      <c r="C843" s="96">
        <f>연결_월별결산!C842</f>
        <v>0</v>
      </c>
      <c r="D843" s="107">
        <f>연결_월별결산!D842</f>
        <v>0</v>
      </c>
      <c r="E843" s="125">
        <f>연결_월별결산!F842</f>
        <v>0</v>
      </c>
      <c r="F843" s="126">
        <f t="shared" si="13"/>
        <v>0</v>
      </c>
    </row>
    <row r="844" spans="2:6" ht="20.100000000000001" hidden="1" customHeight="1">
      <c r="B844" s="115" t="str">
        <f>IF(COUNTIF($C$8:C844,C844)&gt;1,"",C844)</f>
        <v/>
      </c>
      <c r="C844" s="96">
        <f>연결_월별결산!C843</f>
        <v>0</v>
      </c>
      <c r="D844" s="107">
        <f>연결_월별결산!D843</f>
        <v>0</v>
      </c>
      <c r="E844" s="125">
        <f>연결_월별결산!F843</f>
        <v>0</v>
      </c>
      <c r="F844" s="126">
        <f t="shared" si="13"/>
        <v>0</v>
      </c>
    </row>
    <row r="845" spans="2:6" ht="20.100000000000001" hidden="1" customHeight="1">
      <c r="B845" s="115" t="str">
        <f>IF(COUNTIF($C$8:C845,C845)&gt;1,"",C845)</f>
        <v/>
      </c>
      <c r="C845" s="96">
        <f>연결_월별결산!C844</f>
        <v>0</v>
      </c>
      <c r="D845" s="107">
        <f>연결_월별결산!D844</f>
        <v>0</v>
      </c>
      <c r="E845" s="125">
        <f>연결_월별결산!F844</f>
        <v>0</v>
      </c>
      <c r="F845" s="126">
        <f t="shared" si="13"/>
        <v>0</v>
      </c>
    </row>
    <row r="846" spans="2:6" ht="20.100000000000001" hidden="1" customHeight="1">
      <c r="B846" s="115" t="str">
        <f>IF(COUNTIF($C$8:C846,C846)&gt;1,"",C846)</f>
        <v/>
      </c>
      <c r="C846" s="96">
        <f>연결_월별결산!C845</f>
        <v>0</v>
      </c>
      <c r="D846" s="107">
        <f>연결_월별결산!D845</f>
        <v>0</v>
      </c>
      <c r="E846" s="125">
        <f>연결_월별결산!F845</f>
        <v>0</v>
      </c>
      <c r="F846" s="126">
        <f t="shared" si="13"/>
        <v>0</v>
      </c>
    </row>
    <row r="847" spans="2:6" ht="20.100000000000001" hidden="1" customHeight="1">
      <c r="B847" s="115" t="str">
        <f>IF(COUNTIF($C$8:C847,C847)&gt;1,"",C847)</f>
        <v/>
      </c>
      <c r="C847" s="96">
        <f>연결_월별결산!C846</f>
        <v>0</v>
      </c>
      <c r="D847" s="107">
        <f>연결_월별결산!D846</f>
        <v>0</v>
      </c>
      <c r="E847" s="125">
        <f>연결_월별결산!F846</f>
        <v>0</v>
      </c>
      <c r="F847" s="126">
        <f t="shared" si="13"/>
        <v>0</v>
      </c>
    </row>
    <row r="848" spans="2:6" ht="20.100000000000001" hidden="1" customHeight="1">
      <c r="B848" s="115" t="str">
        <f>IF(COUNTIF($C$8:C848,C848)&gt;1,"",C848)</f>
        <v/>
      </c>
      <c r="C848" s="96">
        <f>연결_월별결산!C847</f>
        <v>0</v>
      </c>
      <c r="D848" s="107">
        <f>연결_월별결산!D847</f>
        <v>0</v>
      </c>
      <c r="E848" s="125">
        <f>연결_월별결산!F847</f>
        <v>0</v>
      </c>
      <c r="F848" s="126">
        <f t="shared" si="13"/>
        <v>0</v>
      </c>
    </row>
    <row r="849" spans="2:6" ht="20.100000000000001" hidden="1" customHeight="1">
      <c r="B849" s="115" t="str">
        <f>IF(COUNTIF($C$8:C849,C849)&gt;1,"",C849)</f>
        <v/>
      </c>
      <c r="C849" s="96">
        <f>연결_월별결산!C848</f>
        <v>0</v>
      </c>
      <c r="D849" s="107">
        <f>연결_월별결산!D848</f>
        <v>0</v>
      </c>
      <c r="E849" s="125">
        <f>연결_월별결산!F848</f>
        <v>0</v>
      </c>
      <c r="F849" s="126">
        <f t="shared" si="13"/>
        <v>0</v>
      </c>
    </row>
    <row r="850" spans="2:6" ht="20.100000000000001" hidden="1" customHeight="1">
      <c r="B850" s="115" t="str">
        <f>IF(COUNTIF($C$8:C850,C850)&gt;1,"",C850)</f>
        <v/>
      </c>
      <c r="C850" s="96">
        <f>연결_월별결산!C849</f>
        <v>0</v>
      </c>
      <c r="D850" s="107">
        <f>연결_월별결산!D849</f>
        <v>0</v>
      </c>
      <c r="E850" s="125">
        <f>연결_월별결산!F849</f>
        <v>0</v>
      </c>
      <c r="F850" s="126">
        <f t="shared" si="13"/>
        <v>0</v>
      </c>
    </row>
    <row r="851" spans="2:6" ht="20.100000000000001" hidden="1" customHeight="1">
      <c r="B851" s="115" t="str">
        <f>IF(COUNTIF($C$8:C851,C851)&gt;1,"",C851)</f>
        <v/>
      </c>
      <c r="C851" s="96">
        <f>연결_월별결산!C850</f>
        <v>0</v>
      </c>
      <c r="D851" s="107">
        <f>연결_월별결산!D850</f>
        <v>0</v>
      </c>
      <c r="E851" s="125">
        <f>연결_월별결산!F850</f>
        <v>0</v>
      </c>
      <c r="F851" s="126">
        <f t="shared" si="13"/>
        <v>0</v>
      </c>
    </row>
    <row r="852" spans="2:6" ht="20.100000000000001" hidden="1" customHeight="1">
      <c r="B852" s="115" t="str">
        <f>IF(COUNTIF($C$8:C852,C852)&gt;1,"",C852)</f>
        <v/>
      </c>
      <c r="C852" s="96">
        <f>연결_월별결산!C851</f>
        <v>0</v>
      </c>
      <c r="D852" s="107">
        <f>연결_월별결산!D851</f>
        <v>0</v>
      </c>
      <c r="E852" s="125">
        <f>연결_월별결산!F851</f>
        <v>0</v>
      </c>
      <c r="F852" s="126">
        <f t="shared" si="13"/>
        <v>0</v>
      </c>
    </row>
    <row r="853" spans="2:6" ht="20.100000000000001" hidden="1" customHeight="1">
      <c r="B853" s="115" t="str">
        <f>IF(COUNTIF($C$8:C853,C853)&gt;1,"",C853)</f>
        <v/>
      </c>
      <c r="C853" s="96">
        <f>연결_월별결산!C852</f>
        <v>0</v>
      </c>
      <c r="D853" s="107">
        <f>연결_월별결산!D852</f>
        <v>0</v>
      </c>
      <c r="E853" s="125">
        <f>연결_월별결산!F852</f>
        <v>0</v>
      </c>
      <c r="F853" s="126">
        <f t="shared" si="13"/>
        <v>0</v>
      </c>
    </row>
    <row r="854" spans="2:6" ht="20.100000000000001" hidden="1" customHeight="1">
      <c r="B854" s="115" t="str">
        <f>IF(COUNTIF($C$8:C854,C854)&gt;1,"",C854)</f>
        <v/>
      </c>
      <c r="C854" s="96">
        <f>연결_월별결산!C853</f>
        <v>0</v>
      </c>
      <c r="D854" s="107">
        <f>연결_월별결산!D853</f>
        <v>0</v>
      </c>
      <c r="E854" s="125">
        <f>연결_월별결산!F853</f>
        <v>0</v>
      </c>
      <c r="F854" s="126">
        <f t="shared" si="13"/>
        <v>0</v>
      </c>
    </row>
    <row r="855" spans="2:6" ht="20.100000000000001" hidden="1" customHeight="1">
      <c r="B855" s="115" t="str">
        <f>IF(COUNTIF($C$8:C855,C855)&gt;1,"",C855)</f>
        <v/>
      </c>
      <c r="C855" s="96">
        <f>연결_월별결산!C854</f>
        <v>0</v>
      </c>
      <c r="D855" s="107">
        <f>연결_월별결산!D854</f>
        <v>0</v>
      </c>
      <c r="E855" s="125">
        <f>연결_월별결산!F854</f>
        <v>0</v>
      </c>
      <c r="F855" s="126">
        <f t="shared" si="13"/>
        <v>0</v>
      </c>
    </row>
    <row r="856" spans="2:6" ht="20.100000000000001" hidden="1" customHeight="1">
      <c r="B856" s="115" t="str">
        <f>IF(COUNTIF($C$8:C856,C856)&gt;1,"",C856)</f>
        <v/>
      </c>
      <c r="C856" s="96">
        <f>연결_월별결산!C855</f>
        <v>0</v>
      </c>
      <c r="D856" s="107">
        <f>연결_월별결산!D855</f>
        <v>0</v>
      </c>
      <c r="E856" s="125">
        <f>연결_월별결산!F855</f>
        <v>0</v>
      </c>
      <c r="F856" s="126">
        <f t="shared" si="13"/>
        <v>0</v>
      </c>
    </row>
    <row r="857" spans="2:6" ht="20.100000000000001" hidden="1" customHeight="1">
      <c r="B857" s="115" t="str">
        <f>IF(COUNTIF($C$8:C857,C857)&gt;1,"",C857)</f>
        <v/>
      </c>
      <c r="C857" s="96">
        <f>연결_월별결산!C856</f>
        <v>0</v>
      </c>
      <c r="D857" s="107">
        <f>연결_월별결산!D856</f>
        <v>0</v>
      </c>
      <c r="E857" s="125">
        <f>연결_월별결산!F856</f>
        <v>0</v>
      </c>
      <c r="F857" s="126">
        <f t="shared" si="13"/>
        <v>0</v>
      </c>
    </row>
    <row r="858" spans="2:6" ht="20.100000000000001" hidden="1" customHeight="1">
      <c r="B858" s="115" t="str">
        <f>IF(COUNTIF($C$8:C858,C858)&gt;1,"",C858)</f>
        <v/>
      </c>
      <c r="C858" s="96">
        <f>연결_월별결산!C857</f>
        <v>0</v>
      </c>
      <c r="D858" s="107">
        <f>연결_월별결산!D857</f>
        <v>0</v>
      </c>
      <c r="E858" s="125">
        <f>연결_월별결산!F857</f>
        <v>0</v>
      </c>
      <c r="F858" s="126">
        <f t="shared" si="13"/>
        <v>0</v>
      </c>
    </row>
    <row r="859" spans="2:6" ht="20.100000000000001" hidden="1" customHeight="1">
      <c r="B859" s="115" t="str">
        <f>IF(COUNTIF($C$8:C859,C859)&gt;1,"",C859)</f>
        <v/>
      </c>
      <c r="C859" s="96">
        <f>연결_월별결산!C858</f>
        <v>0</v>
      </c>
      <c r="D859" s="107">
        <f>연결_월별결산!D858</f>
        <v>0</v>
      </c>
      <c r="E859" s="125">
        <f>연결_월별결산!F858</f>
        <v>0</v>
      </c>
      <c r="F859" s="126">
        <f t="shared" si="13"/>
        <v>0</v>
      </c>
    </row>
    <row r="860" spans="2:6" ht="20.100000000000001" hidden="1" customHeight="1">
      <c r="B860" s="115" t="str">
        <f>IF(COUNTIF($C$8:C860,C860)&gt;1,"",C860)</f>
        <v/>
      </c>
      <c r="C860" s="96">
        <f>연결_월별결산!C859</f>
        <v>0</v>
      </c>
      <c r="D860" s="107">
        <f>연결_월별결산!D859</f>
        <v>0</v>
      </c>
      <c r="E860" s="125">
        <f>연결_월별결산!F859</f>
        <v>0</v>
      </c>
      <c r="F860" s="126">
        <f t="shared" si="13"/>
        <v>0</v>
      </c>
    </row>
    <row r="861" spans="2:6" ht="20.100000000000001" hidden="1" customHeight="1">
      <c r="B861" s="115" t="str">
        <f>IF(COUNTIF($C$8:C861,C861)&gt;1,"",C861)</f>
        <v/>
      </c>
      <c r="C861" s="96">
        <f>연결_월별결산!C860</f>
        <v>0</v>
      </c>
      <c r="D861" s="107">
        <f>연결_월별결산!D860</f>
        <v>0</v>
      </c>
      <c r="E861" s="125">
        <f>연결_월별결산!F860</f>
        <v>0</v>
      </c>
      <c r="F861" s="126">
        <f t="shared" si="13"/>
        <v>0</v>
      </c>
    </row>
    <row r="862" spans="2:6" ht="20.100000000000001" hidden="1" customHeight="1">
      <c r="B862" s="115" t="str">
        <f>IF(COUNTIF($C$8:C862,C862)&gt;1,"",C862)</f>
        <v/>
      </c>
      <c r="C862" s="96">
        <f>연결_월별결산!C861</f>
        <v>0</v>
      </c>
      <c r="D862" s="107">
        <f>연결_월별결산!D861</f>
        <v>0</v>
      </c>
      <c r="E862" s="125">
        <f>연결_월별결산!F861</f>
        <v>0</v>
      </c>
      <c r="F862" s="126">
        <f t="shared" si="13"/>
        <v>0</v>
      </c>
    </row>
    <row r="863" spans="2:6" ht="20.100000000000001" hidden="1" customHeight="1">
      <c r="B863" s="115" t="str">
        <f>IF(COUNTIF($C$8:C863,C863)&gt;1,"",C863)</f>
        <v/>
      </c>
      <c r="C863" s="96">
        <f>연결_월별결산!C862</f>
        <v>0</v>
      </c>
      <c r="D863" s="107">
        <f>연결_월별결산!D862</f>
        <v>0</v>
      </c>
      <c r="E863" s="125">
        <f>연결_월별결산!F862</f>
        <v>0</v>
      </c>
      <c r="F863" s="126">
        <f t="shared" si="13"/>
        <v>0</v>
      </c>
    </row>
    <row r="864" spans="2:6" ht="20.100000000000001" hidden="1" customHeight="1">
      <c r="B864" s="115" t="str">
        <f>IF(COUNTIF($C$8:C864,C864)&gt;1,"",C864)</f>
        <v/>
      </c>
      <c r="C864" s="96">
        <f>연결_월별결산!C863</f>
        <v>0</v>
      </c>
      <c r="D864" s="107">
        <f>연결_월별결산!D863</f>
        <v>0</v>
      </c>
      <c r="E864" s="125">
        <f>연결_월별결산!F863</f>
        <v>0</v>
      </c>
      <c r="F864" s="126">
        <f t="shared" si="13"/>
        <v>0</v>
      </c>
    </row>
    <row r="865" spans="2:6" ht="20.100000000000001" hidden="1" customHeight="1">
      <c r="B865" s="115" t="str">
        <f>IF(COUNTIF($C$8:C865,C865)&gt;1,"",C865)</f>
        <v/>
      </c>
      <c r="C865" s="96">
        <f>연결_월별결산!C864</f>
        <v>0</v>
      </c>
      <c r="D865" s="107">
        <f>연결_월별결산!D864</f>
        <v>0</v>
      </c>
      <c r="E865" s="125">
        <f>연결_월별결산!F864</f>
        <v>0</v>
      </c>
      <c r="F865" s="126">
        <f t="shared" si="13"/>
        <v>0</v>
      </c>
    </row>
    <row r="866" spans="2:6" ht="20.100000000000001" hidden="1" customHeight="1">
      <c r="B866" s="115" t="str">
        <f>IF(COUNTIF($C$8:C866,C866)&gt;1,"",C866)</f>
        <v/>
      </c>
      <c r="C866" s="96">
        <f>연결_월별결산!C865</f>
        <v>0</v>
      </c>
      <c r="D866" s="107">
        <f>연결_월별결산!D865</f>
        <v>0</v>
      </c>
      <c r="E866" s="125">
        <f>연결_월별결산!F865</f>
        <v>0</v>
      </c>
      <c r="F866" s="126">
        <f t="shared" si="13"/>
        <v>0</v>
      </c>
    </row>
    <row r="867" spans="2:6" ht="20.100000000000001" hidden="1" customHeight="1">
      <c r="B867" s="115" t="str">
        <f>IF(COUNTIF($C$8:C867,C867)&gt;1,"",C867)</f>
        <v/>
      </c>
      <c r="C867" s="96">
        <f>연결_월별결산!C866</f>
        <v>0</v>
      </c>
      <c r="D867" s="107">
        <f>연결_월별결산!D866</f>
        <v>0</v>
      </c>
      <c r="E867" s="125">
        <f>연결_월별결산!F866</f>
        <v>0</v>
      </c>
      <c r="F867" s="126">
        <f t="shared" si="13"/>
        <v>0</v>
      </c>
    </row>
    <row r="868" spans="2:6" ht="20.100000000000001" hidden="1" customHeight="1">
      <c r="B868" s="115" t="str">
        <f>IF(COUNTIF($C$8:C868,C868)&gt;1,"",C868)</f>
        <v/>
      </c>
      <c r="C868" s="96">
        <f>연결_월별결산!C867</f>
        <v>0</v>
      </c>
      <c r="D868" s="107">
        <f>연결_월별결산!D867</f>
        <v>0</v>
      </c>
      <c r="E868" s="125">
        <f>연결_월별결산!F867</f>
        <v>0</v>
      </c>
      <c r="F868" s="126">
        <f t="shared" si="13"/>
        <v>0</v>
      </c>
    </row>
    <row r="869" spans="2:6" ht="20.100000000000001" hidden="1" customHeight="1">
      <c r="B869" s="115" t="str">
        <f>IF(COUNTIF($C$8:C869,C869)&gt;1,"",C869)</f>
        <v/>
      </c>
      <c r="C869" s="96">
        <f>연결_월별결산!C868</f>
        <v>0</v>
      </c>
      <c r="D869" s="107">
        <f>연결_월별결산!D868</f>
        <v>0</v>
      </c>
      <c r="E869" s="125">
        <f>연결_월별결산!F868</f>
        <v>0</v>
      </c>
      <c r="F869" s="126">
        <f t="shared" si="13"/>
        <v>0</v>
      </c>
    </row>
    <row r="870" spans="2:6" ht="20.100000000000001" hidden="1" customHeight="1">
      <c r="B870" s="115" t="str">
        <f>IF(COUNTIF($C$8:C870,C870)&gt;1,"",C870)</f>
        <v/>
      </c>
      <c r="C870" s="96">
        <f>연결_월별결산!C869</f>
        <v>0</v>
      </c>
      <c r="D870" s="107">
        <f>연결_월별결산!D869</f>
        <v>0</v>
      </c>
      <c r="E870" s="125">
        <f>연결_월별결산!F869</f>
        <v>0</v>
      </c>
      <c r="F870" s="126">
        <f t="shared" si="13"/>
        <v>0</v>
      </c>
    </row>
    <row r="871" spans="2:6" ht="20.100000000000001" hidden="1" customHeight="1">
      <c r="B871" s="115" t="str">
        <f>IF(COUNTIF($C$8:C871,C871)&gt;1,"",C871)</f>
        <v/>
      </c>
      <c r="C871" s="96">
        <f>연결_월별결산!C870</f>
        <v>0</v>
      </c>
      <c r="D871" s="107">
        <f>연결_월별결산!D870</f>
        <v>0</v>
      </c>
      <c r="E871" s="125">
        <f>연결_월별결산!F870</f>
        <v>0</v>
      </c>
      <c r="F871" s="126">
        <f t="shared" si="13"/>
        <v>0</v>
      </c>
    </row>
    <row r="872" spans="2:6" ht="20.100000000000001" hidden="1" customHeight="1">
      <c r="B872" s="115" t="str">
        <f>IF(COUNTIF($C$8:C872,C872)&gt;1,"",C872)</f>
        <v/>
      </c>
      <c r="C872" s="96">
        <f>연결_월별결산!C871</f>
        <v>0</v>
      </c>
      <c r="D872" s="107">
        <f>연결_월별결산!D871</f>
        <v>0</v>
      </c>
      <c r="E872" s="125">
        <f>연결_월별결산!F871</f>
        <v>0</v>
      </c>
      <c r="F872" s="126">
        <f t="shared" si="13"/>
        <v>0</v>
      </c>
    </row>
    <row r="873" spans="2:6" ht="20.100000000000001" hidden="1" customHeight="1">
      <c r="B873" s="115" t="str">
        <f>IF(COUNTIF($C$8:C873,C873)&gt;1,"",C873)</f>
        <v/>
      </c>
      <c r="C873" s="96">
        <f>연결_월별결산!C872</f>
        <v>0</v>
      </c>
      <c r="D873" s="107">
        <f>연결_월별결산!D872</f>
        <v>0</v>
      </c>
      <c r="E873" s="125">
        <f>연결_월별결산!F872</f>
        <v>0</v>
      </c>
      <c r="F873" s="126">
        <f t="shared" si="13"/>
        <v>0</v>
      </c>
    </row>
    <row r="874" spans="2:6" ht="20.100000000000001" hidden="1" customHeight="1">
      <c r="B874" s="115" t="str">
        <f>IF(COUNTIF($C$8:C874,C874)&gt;1,"",C874)</f>
        <v/>
      </c>
      <c r="C874" s="96">
        <f>연결_월별결산!C873</f>
        <v>0</v>
      </c>
      <c r="D874" s="107">
        <f>연결_월별결산!D873</f>
        <v>0</v>
      </c>
      <c r="E874" s="125">
        <f>연결_월별결산!F873</f>
        <v>0</v>
      </c>
      <c r="F874" s="126">
        <f t="shared" si="13"/>
        <v>0</v>
      </c>
    </row>
    <row r="875" spans="2:6" ht="20.100000000000001" hidden="1" customHeight="1">
      <c r="B875" s="115" t="str">
        <f>IF(COUNTIF($C$8:C875,C875)&gt;1,"",C875)</f>
        <v/>
      </c>
      <c r="C875" s="96">
        <f>연결_월별결산!C874</f>
        <v>0</v>
      </c>
      <c r="D875" s="107">
        <f>연결_월별결산!D874</f>
        <v>0</v>
      </c>
      <c r="E875" s="125">
        <f>연결_월별결산!F874</f>
        <v>0</v>
      </c>
      <c r="F875" s="126">
        <f t="shared" si="13"/>
        <v>0</v>
      </c>
    </row>
    <row r="876" spans="2:6" ht="20.100000000000001" hidden="1" customHeight="1">
      <c r="B876" s="115" t="str">
        <f>IF(COUNTIF($C$8:C876,C876)&gt;1,"",C876)</f>
        <v/>
      </c>
      <c r="C876" s="96">
        <f>연결_월별결산!C875</f>
        <v>0</v>
      </c>
      <c r="D876" s="107">
        <f>연결_월별결산!D875</f>
        <v>0</v>
      </c>
      <c r="E876" s="125">
        <f>연결_월별결산!F875</f>
        <v>0</v>
      </c>
      <c r="F876" s="126">
        <f t="shared" si="13"/>
        <v>0</v>
      </c>
    </row>
    <row r="877" spans="2:6" ht="20.100000000000001" hidden="1" customHeight="1">
      <c r="B877" s="115" t="str">
        <f>IF(COUNTIF($C$8:C877,C877)&gt;1,"",C877)</f>
        <v/>
      </c>
      <c r="C877" s="96">
        <f>연결_월별결산!C876</f>
        <v>0</v>
      </c>
      <c r="D877" s="107">
        <f>연결_월별결산!D876</f>
        <v>0</v>
      </c>
      <c r="E877" s="125">
        <f>연결_월별결산!F876</f>
        <v>0</v>
      </c>
      <c r="F877" s="126">
        <f t="shared" si="13"/>
        <v>0</v>
      </c>
    </row>
    <row r="878" spans="2:6" ht="20.100000000000001" hidden="1" customHeight="1">
      <c r="B878" s="115" t="str">
        <f>IF(COUNTIF($C$8:C878,C878)&gt;1,"",C878)</f>
        <v/>
      </c>
      <c r="C878" s="96">
        <f>연결_월별결산!C877</f>
        <v>0</v>
      </c>
      <c r="D878" s="107">
        <f>연결_월별결산!D877</f>
        <v>0</v>
      </c>
      <c r="E878" s="125">
        <f>연결_월별결산!F877</f>
        <v>0</v>
      </c>
      <c r="F878" s="126">
        <f t="shared" si="13"/>
        <v>0</v>
      </c>
    </row>
    <row r="879" spans="2:6" ht="20.100000000000001" hidden="1" customHeight="1">
      <c r="B879" s="115" t="str">
        <f>IF(COUNTIF($C$8:C879,C879)&gt;1,"",C879)</f>
        <v/>
      </c>
      <c r="C879" s="96">
        <f>연결_월별결산!C878</f>
        <v>0</v>
      </c>
      <c r="D879" s="107">
        <f>연결_월별결산!D878</f>
        <v>0</v>
      </c>
      <c r="E879" s="125">
        <f>연결_월별결산!F878</f>
        <v>0</v>
      </c>
      <c r="F879" s="126">
        <f t="shared" si="13"/>
        <v>0</v>
      </c>
    </row>
    <row r="880" spans="2:6" ht="20.100000000000001" hidden="1" customHeight="1">
      <c r="B880" s="115" t="str">
        <f>IF(COUNTIF($C$8:C880,C880)&gt;1,"",C880)</f>
        <v/>
      </c>
      <c r="C880" s="96">
        <f>연결_월별결산!C879</f>
        <v>0</v>
      </c>
      <c r="D880" s="107">
        <f>연결_월별결산!D879</f>
        <v>0</v>
      </c>
      <c r="E880" s="125">
        <f>연결_월별결산!F879</f>
        <v>0</v>
      </c>
      <c r="F880" s="126">
        <f t="shared" si="13"/>
        <v>0</v>
      </c>
    </row>
    <row r="881" spans="2:6" ht="20.100000000000001" hidden="1" customHeight="1">
      <c r="B881" s="115" t="str">
        <f>IF(COUNTIF($C$8:C881,C881)&gt;1,"",C881)</f>
        <v/>
      </c>
      <c r="C881" s="96">
        <f>연결_월별결산!C880</f>
        <v>0</v>
      </c>
      <c r="D881" s="107">
        <f>연결_월별결산!D880</f>
        <v>0</v>
      </c>
      <c r="E881" s="125">
        <f>연결_월별결산!F880</f>
        <v>0</v>
      </c>
      <c r="F881" s="126">
        <f t="shared" si="13"/>
        <v>0</v>
      </c>
    </row>
    <row r="882" spans="2:6" ht="20.100000000000001" hidden="1" customHeight="1">
      <c r="B882" s="115" t="str">
        <f>IF(COUNTIF($C$8:C882,C882)&gt;1,"",C882)</f>
        <v/>
      </c>
      <c r="C882" s="96">
        <f>연결_월별결산!C881</f>
        <v>0</v>
      </c>
      <c r="D882" s="107">
        <f>연결_월별결산!D881</f>
        <v>0</v>
      </c>
      <c r="E882" s="125">
        <f>연결_월별결산!F881</f>
        <v>0</v>
      </c>
      <c r="F882" s="126">
        <f t="shared" si="13"/>
        <v>0</v>
      </c>
    </row>
    <row r="883" spans="2:6" ht="20.100000000000001" hidden="1" customHeight="1">
      <c r="B883" s="115" t="str">
        <f>IF(COUNTIF($C$8:C883,C883)&gt;1,"",C883)</f>
        <v/>
      </c>
      <c r="C883" s="96">
        <f>연결_월별결산!C882</f>
        <v>0</v>
      </c>
      <c r="D883" s="107">
        <f>연결_월별결산!D882</f>
        <v>0</v>
      </c>
      <c r="E883" s="125">
        <f>연결_월별결산!F882</f>
        <v>0</v>
      </c>
      <c r="F883" s="126">
        <f t="shared" si="13"/>
        <v>0</v>
      </c>
    </row>
    <row r="884" spans="2:6" ht="20.100000000000001" hidden="1" customHeight="1">
      <c r="B884" s="115" t="str">
        <f>IF(COUNTIF($C$8:C884,C884)&gt;1,"",C884)</f>
        <v/>
      </c>
      <c r="C884" s="96">
        <f>연결_월별결산!C883</f>
        <v>0</v>
      </c>
      <c r="D884" s="107">
        <f>연결_월별결산!D883</f>
        <v>0</v>
      </c>
      <c r="E884" s="125">
        <f>연결_월별결산!F883</f>
        <v>0</v>
      </c>
      <c r="F884" s="126">
        <f t="shared" si="13"/>
        <v>0</v>
      </c>
    </row>
    <row r="885" spans="2:6" ht="20.100000000000001" hidden="1" customHeight="1">
      <c r="B885" s="115" t="str">
        <f>IF(COUNTIF($C$8:C885,C885)&gt;1,"",C885)</f>
        <v/>
      </c>
      <c r="C885" s="96">
        <f>연결_월별결산!C884</f>
        <v>0</v>
      </c>
      <c r="D885" s="107">
        <f>연결_월별결산!D884</f>
        <v>0</v>
      </c>
      <c r="E885" s="125">
        <f>연결_월별결산!F884</f>
        <v>0</v>
      </c>
      <c r="F885" s="126">
        <f t="shared" si="13"/>
        <v>0</v>
      </c>
    </row>
    <row r="886" spans="2:6" ht="20.100000000000001" hidden="1" customHeight="1">
      <c r="B886" s="115" t="str">
        <f>IF(COUNTIF($C$8:C886,C886)&gt;1,"",C886)</f>
        <v/>
      </c>
      <c r="C886" s="96">
        <f>연결_월별결산!C885</f>
        <v>0</v>
      </c>
      <c r="D886" s="107">
        <f>연결_월별결산!D885</f>
        <v>0</v>
      </c>
      <c r="E886" s="125">
        <f>연결_월별결산!F885</f>
        <v>0</v>
      </c>
      <c r="F886" s="126">
        <f t="shared" si="13"/>
        <v>0</v>
      </c>
    </row>
    <row r="887" spans="2:6" ht="20.100000000000001" hidden="1" customHeight="1">
      <c r="B887" s="115" t="str">
        <f>IF(COUNTIF($C$8:C887,C887)&gt;1,"",C887)</f>
        <v/>
      </c>
      <c r="C887" s="96">
        <f>연결_월별결산!C886</f>
        <v>0</v>
      </c>
      <c r="D887" s="107">
        <f>연결_월별결산!D886</f>
        <v>0</v>
      </c>
      <c r="E887" s="125">
        <f>연결_월별결산!F886</f>
        <v>0</v>
      </c>
      <c r="F887" s="126">
        <f t="shared" si="13"/>
        <v>0</v>
      </c>
    </row>
    <row r="888" spans="2:6" ht="20.100000000000001" hidden="1" customHeight="1">
      <c r="B888" s="115" t="str">
        <f>IF(COUNTIF($C$8:C888,C888)&gt;1,"",C888)</f>
        <v/>
      </c>
      <c r="C888" s="96">
        <f>연결_월별결산!C887</f>
        <v>0</v>
      </c>
      <c r="D888" s="107">
        <f>연결_월별결산!D887</f>
        <v>0</v>
      </c>
      <c r="E888" s="125">
        <f>연결_월별결산!F887</f>
        <v>0</v>
      </c>
      <c r="F888" s="126">
        <f t="shared" si="13"/>
        <v>0</v>
      </c>
    </row>
    <row r="889" spans="2:6" ht="20.100000000000001" hidden="1" customHeight="1">
      <c r="B889" s="115" t="str">
        <f>IF(COUNTIF($C$8:C889,C889)&gt;1,"",C889)</f>
        <v/>
      </c>
      <c r="C889" s="96">
        <f>연결_월별결산!C888</f>
        <v>0</v>
      </c>
      <c r="D889" s="107">
        <f>연결_월별결산!D888</f>
        <v>0</v>
      </c>
      <c r="E889" s="125">
        <f>연결_월별결산!F888</f>
        <v>0</v>
      </c>
      <c r="F889" s="126">
        <f t="shared" si="13"/>
        <v>0</v>
      </c>
    </row>
    <row r="890" spans="2:6" ht="20.100000000000001" hidden="1" customHeight="1">
      <c r="B890" s="115" t="str">
        <f>IF(COUNTIF($C$8:C890,C890)&gt;1,"",C890)</f>
        <v/>
      </c>
      <c r="C890" s="96">
        <f>연결_월별결산!C889</f>
        <v>0</v>
      </c>
      <c r="D890" s="107">
        <f>연결_월별결산!D889</f>
        <v>0</v>
      </c>
      <c r="E890" s="125">
        <f>연결_월별결산!F889</f>
        <v>0</v>
      </c>
      <c r="F890" s="126">
        <f t="shared" si="13"/>
        <v>0</v>
      </c>
    </row>
    <row r="891" spans="2:6" ht="20.100000000000001" hidden="1" customHeight="1">
      <c r="B891" s="115" t="str">
        <f>IF(COUNTIF($C$8:C891,C891)&gt;1,"",C891)</f>
        <v/>
      </c>
      <c r="C891" s="96">
        <f>연결_월별결산!C890</f>
        <v>0</v>
      </c>
      <c r="D891" s="107">
        <f>연결_월별결산!D890</f>
        <v>0</v>
      </c>
      <c r="E891" s="125">
        <f>연결_월별결산!F890</f>
        <v>0</v>
      </c>
      <c r="F891" s="126">
        <f t="shared" si="13"/>
        <v>0</v>
      </c>
    </row>
    <row r="892" spans="2:6" ht="20.100000000000001" hidden="1" customHeight="1">
      <c r="B892" s="115" t="str">
        <f>IF(COUNTIF($C$8:C892,C892)&gt;1,"",C892)</f>
        <v/>
      </c>
      <c r="C892" s="96">
        <f>연결_월별결산!C891</f>
        <v>0</v>
      </c>
      <c r="D892" s="107">
        <f>연결_월별결산!D891</f>
        <v>0</v>
      </c>
      <c r="E892" s="125">
        <f>연결_월별결산!F891</f>
        <v>0</v>
      </c>
      <c r="F892" s="126">
        <f t="shared" si="13"/>
        <v>0</v>
      </c>
    </row>
    <row r="893" spans="2:6" ht="20.100000000000001" hidden="1" customHeight="1">
      <c r="B893" s="115" t="str">
        <f>IF(COUNTIF($C$8:C893,C893)&gt;1,"",C893)</f>
        <v/>
      </c>
      <c r="C893" s="96">
        <f>연결_월별결산!C892</f>
        <v>0</v>
      </c>
      <c r="D893" s="107">
        <f>연결_월별결산!D892</f>
        <v>0</v>
      </c>
      <c r="E893" s="125">
        <f>연결_월별결산!F892</f>
        <v>0</v>
      </c>
      <c r="F893" s="126">
        <f t="shared" si="13"/>
        <v>0</v>
      </c>
    </row>
    <row r="894" spans="2:6" ht="20.100000000000001" hidden="1" customHeight="1">
      <c r="B894" s="115" t="str">
        <f>IF(COUNTIF($C$8:C894,C894)&gt;1,"",C894)</f>
        <v/>
      </c>
      <c r="C894" s="96">
        <f>연결_월별결산!C893</f>
        <v>0</v>
      </c>
      <c r="D894" s="107">
        <f>연결_월별결산!D893</f>
        <v>0</v>
      </c>
      <c r="E894" s="125">
        <f>연결_월별결산!F893</f>
        <v>0</v>
      </c>
      <c r="F894" s="126">
        <f t="shared" si="13"/>
        <v>0</v>
      </c>
    </row>
    <row r="895" spans="2:6" ht="20.100000000000001" hidden="1" customHeight="1">
      <c r="B895" s="115" t="str">
        <f>IF(COUNTIF($C$8:C895,C895)&gt;1,"",C895)</f>
        <v/>
      </c>
      <c r="C895" s="96">
        <f>연결_월별결산!C894</f>
        <v>0</v>
      </c>
      <c r="D895" s="107">
        <f>연결_월별결산!D894</f>
        <v>0</v>
      </c>
      <c r="E895" s="125">
        <f>연결_월별결산!F894</f>
        <v>0</v>
      </c>
      <c r="F895" s="126">
        <f t="shared" si="13"/>
        <v>0</v>
      </c>
    </row>
    <row r="896" spans="2:6" ht="20.100000000000001" hidden="1" customHeight="1">
      <c r="B896" s="115" t="str">
        <f>IF(COUNTIF($C$8:C896,C896)&gt;1,"",C896)</f>
        <v/>
      </c>
      <c r="C896" s="96">
        <f>연결_월별결산!C895</f>
        <v>0</v>
      </c>
      <c r="D896" s="107">
        <f>연결_월별결산!D895</f>
        <v>0</v>
      </c>
      <c r="E896" s="125">
        <f>연결_월별결산!F895</f>
        <v>0</v>
      </c>
      <c r="F896" s="126">
        <f t="shared" si="13"/>
        <v>0</v>
      </c>
    </row>
    <row r="897" spans="2:6" ht="20.100000000000001" hidden="1" customHeight="1">
      <c r="B897" s="115" t="str">
        <f>IF(COUNTIF($C$8:C897,C897)&gt;1,"",C897)</f>
        <v/>
      </c>
      <c r="C897" s="96">
        <f>연결_월별결산!C896</f>
        <v>0</v>
      </c>
      <c r="D897" s="107">
        <f>연결_월별결산!D896</f>
        <v>0</v>
      </c>
      <c r="E897" s="125">
        <f>연결_월별결산!F896</f>
        <v>0</v>
      </c>
      <c r="F897" s="126">
        <f t="shared" si="13"/>
        <v>0</v>
      </c>
    </row>
    <row r="898" spans="2:6" ht="20.100000000000001" hidden="1" customHeight="1">
      <c r="B898" s="115" t="str">
        <f>IF(COUNTIF($C$8:C898,C898)&gt;1,"",C898)</f>
        <v/>
      </c>
      <c r="C898" s="96">
        <f>연결_월별결산!C897</f>
        <v>0</v>
      </c>
      <c r="D898" s="107">
        <f>연결_월별결산!D897</f>
        <v>0</v>
      </c>
      <c r="E898" s="125">
        <f>연결_월별결산!F897</f>
        <v>0</v>
      </c>
      <c r="F898" s="126">
        <f t="shared" si="13"/>
        <v>0</v>
      </c>
    </row>
    <row r="899" spans="2:6" ht="20.100000000000001" hidden="1" customHeight="1">
      <c r="B899" s="115" t="str">
        <f>IF(COUNTIF($C$8:C899,C899)&gt;1,"",C899)</f>
        <v/>
      </c>
      <c r="C899" s="96">
        <f>연결_월별결산!C898</f>
        <v>0</v>
      </c>
      <c r="D899" s="107">
        <f>연결_월별결산!D898</f>
        <v>0</v>
      </c>
      <c r="E899" s="125">
        <f>연결_월별결산!F898</f>
        <v>0</v>
      </c>
      <c r="F899" s="126">
        <f t="shared" si="13"/>
        <v>0</v>
      </c>
    </row>
    <row r="900" spans="2:6" ht="20.100000000000001" hidden="1" customHeight="1">
      <c r="B900" s="115" t="str">
        <f>IF(COUNTIF($C$8:C900,C900)&gt;1,"",C900)</f>
        <v/>
      </c>
      <c r="C900" s="96">
        <f>연결_월별결산!C899</f>
        <v>0</v>
      </c>
      <c r="D900" s="107">
        <f>연결_월별결산!D899</f>
        <v>0</v>
      </c>
      <c r="E900" s="125">
        <f>연결_월별결산!F899</f>
        <v>0</v>
      </c>
      <c r="F900" s="126">
        <f t="shared" si="13"/>
        <v>0</v>
      </c>
    </row>
    <row r="901" spans="2:6" ht="20.100000000000001" hidden="1" customHeight="1">
      <c r="B901" s="115" t="str">
        <f>IF(COUNTIF($C$8:C901,C901)&gt;1,"",C901)</f>
        <v/>
      </c>
      <c r="C901" s="96">
        <f>연결_월별결산!C900</f>
        <v>0</v>
      </c>
      <c r="D901" s="107">
        <f>연결_월별결산!D900</f>
        <v>0</v>
      </c>
      <c r="E901" s="125">
        <f>연결_월별결산!F900</f>
        <v>0</v>
      </c>
      <c r="F901" s="126">
        <f t="shared" si="13"/>
        <v>0</v>
      </c>
    </row>
    <row r="902" spans="2:6" ht="20.100000000000001" hidden="1" customHeight="1">
      <c r="B902" s="115" t="str">
        <f>IF(COUNTIF($C$8:C902,C902)&gt;1,"",C902)</f>
        <v/>
      </c>
      <c r="C902" s="96">
        <f>연결_월별결산!C901</f>
        <v>0</v>
      </c>
      <c r="D902" s="107">
        <f>연결_월별결산!D901</f>
        <v>0</v>
      </c>
      <c r="E902" s="125">
        <f>연결_월별결산!F901</f>
        <v>0</v>
      </c>
      <c r="F902" s="126">
        <f t="shared" si="13"/>
        <v>0</v>
      </c>
    </row>
    <row r="903" spans="2:6" ht="20.100000000000001" hidden="1" customHeight="1">
      <c r="B903" s="115" t="str">
        <f>IF(COUNTIF($C$8:C903,C903)&gt;1,"",C903)</f>
        <v/>
      </c>
      <c r="C903" s="96">
        <f>연결_월별결산!C902</f>
        <v>0</v>
      </c>
      <c r="D903" s="107">
        <f>연결_월별결산!D902</f>
        <v>0</v>
      </c>
      <c r="E903" s="125">
        <f>연결_월별결산!F902</f>
        <v>0</v>
      </c>
      <c r="F903" s="126">
        <f t="shared" si="13"/>
        <v>0</v>
      </c>
    </row>
    <row r="904" spans="2:6" ht="20.100000000000001" hidden="1" customHeight="1">
      <c r="B904" s="115" t="str">
        <f>IF(COUNTIF($C$8:C904,C904)&gt;1,"",C904)</f>
        <v/>
      </c>
      <c r="C904" s="96">
        <f>연결_월별결산!C903</f>
        <v>0</v>
      </c>
      <c r="D904" s="107">
        <f>연결_월별결산!D903</f>
        <v>0</v>
      </c>
      <c r="E904" s="125">
        <f>연결_월별결산!F903</f>
        <v>0</v>
      </c>
      <c r="F904" s="126">
        <f t="shared" si="13"/>
        <v>0</v>
      </c>
    </row>
    <row r="905" spans="2:6" ht="20.100000000000001" hidden="1" customHeight="1">
      <c r="B905" s="115" t="str">
        <f>IF(COUNTIF($C$8:C905,C905)&gt;1,"",C905)</f>
        <v/>
      </c>
      <c r="C905" s="96">
        <f>연결_월별결산!C904</f>
        <v>0</v>
      </c>
      <c r="D905" s="107">
        <f>연결_월별결산!D904</f>
        <v>0</v>
      </c>
      <c r="E905" s="125">
        <f>연결_월별결산!F904</f>
        <v>0</v>
      </c>
      <c r="F905" s="126">
        <f t="shared" ref="F905:F968" si="14">SUMIF($C$8:$C$1084,B905,$E$8:$E$1084)</f>
        <v>0</v>
      </c>
    </row>
    <row r="906" spans="2:6" ht="20.100000000000001" hidden="1" customHeight="1">
      <c r="B906" s="115" t="str">
        <f>IF(COUNTIF($C$8:C906,C906)&gt;1,"",C906)</f>
        <v/>
      </c>
      <c r="C906" s="96">
        <f>연결_월별결산!C905</f>
        <v>0</v>
      </c>
      <c r="D906" s="107">
        <f>연결_월별결산!D905</f>
        <v>0</v>
      </c>
      <c r="E906" s="125">
        <f>연결_월별결산!F905</f>
        <v>0</v>
      </c>
      <c r="F906" s="126">
        <f t="shared" si="14"/>
        <v>0</v>
      </c>
    </row>
    <row r="907" spans="2:6" ht="20.100000000000001" hidden="1" customHeight="1">
      <c r="B907" s="115" t="str">
        <f>IF(COUNTIF($C$8:C907,C907)&gt;1,"",C907)</f>
        <v/>
      </c>
      <c r="C907" s="96">
        <f>연결_월별결산!C906</f>
        <v>0</v>
      </c>
      <c r="D907" s="107">
        <f>연결_월별결산!D906</f>
        <v>0</v>
      </c>
      <c r="E907" s="125">
        <f>연결_월별결산!F906</f>
        <v>0</v>
      </c>
      <c r="F907" s="126">
        <f t="shared" si="14"/>
        <v>0</v>
      </c>
    </row>
    <row r="908" spans="2:6" ht="20.100000000000001" hidden="1" customHeight="1">
      <c r="B908" s="115" t="str">
        <f>IF(COUNTIF($C$8:C908,C908)&gt;1,"",C908)</f>
        <v/>
      </c>
      <c r="C908" s="96">
        <f>연결_월별결산!C907</f>
        <v>0</v>
      </c>
      <c r="D908" s="107">
        <f>연결_월별결산!D907</f>
        <v>0</v>
      </c>
      <c r="E908" s="125">
        <f>연결_월별결산!F907</f>
        <v>0</v>
      </c>
      <c r="F908" s="126">
        <f t="shared" si="14"/>
        <v>0</v>
      </c>
    </row>
    <row r="909" spans="2:6" ht="20.100000000000001" hidden="1" customHeight="1">
      <c r="B909" s="115" t="str">
        <f>IF(COUNTIF($C$8:C909,C909)&gt;1,"",C909)</f>
        <v/>
      </c>
      <c r="C909" s="96">
        <f>연결_월별결산!C908</f>
        <v>0</v>
      </c>
      <c r="D909" s="107">
        <f>연결_월별결산!D908</f>
        <v>0</v>
      </c>
      <c r="E909" s="125">
        <f>연결_월별결산!F908</f>
        <v>0</v>
      </c>
      <c r="F909" s="126">
        <f t="shared" si="14"/>
        <v>0</v>
      </c>
    </row>
    <row r="910" spans="2:6" ht="20.100000000000001" hidden="1" customHeight="1">
      <c r="B910" s="115" t="str">
        <f>IF(COUNTIF($C$8:C910,C910)&gt;1,"",C910)</f>
        <v/>
      </c>
      <c r="C910" s="96">
        <f>연결_월별결산!C909</f>
        <v>0</v>
      </c>
      <c r="D910" s="107">
        <f>연결_월별결산!D909</f>
        <v>0</v>
      </c>
      <c r="E910" s="125">
        <f>연결_월별결산!F909</f>
        <v>0</v>
      </c>
      <c r="F910" s="126">
        <f t="shared" si="14"/>
        <v>0</v>
      </c>
    </row>
    <row r="911" spans="2:6" ht="20.100000000000001" hidden="1" customHeight="1">
      <c r="B911" s="115" t="str">
        <f>IF(COUNTIF($C$8:C911,C911)&gt;1,"",C911)</f>
        <v/>
      </c>
      <c r="C911" s="96">
        <f>연결_월별결산!C910</f>
        <v>0</v>
      </c>
      <c r="D911" s="107">
        <f>연결_월별결산!D910</f>
        <v>0</v>
      </c>
      <c r="E911" s="125">
        <f>연결_월별결산!F910</f>
        <v>0</v>
      </c>
      <c r="F911" s="126">
        <f t="shared" si="14"/>
        <v>0</v>
      </c>
    </row>
    <row r="912" spans="2:6" ht="20.100000000000001" hidden="1" customHeight="1">
      <c r="B912" s="115" t="str">
        <f>IF(COUNTIF($C$8:C912,C912)&gt;1,"",C912)</f>
        <v/>
      </c>
      <c r="C912" s="96">
        <f>연결_월별결산!C911</f>
        <v>0</v>
      </c>
      <c r="D912" s="107">
        <f>연결_월별결산!D911</f>
        <v>0</v>
      </c>
      <c r="E912" s="125">
        <f>연결_월별결산!F911</f>
        <v>0</v>
      </c>
      <c r="F912" s="126">
        <f t="shared" si="14"/>
        <v>0</v>
      </c>
    </row>
    <row r="913" spans="2:6" ht="20.100000000000001" hidden="1" customHeight="1">
      <c r="B913" s="115" t="str">
        <f>IF(COUNTIF($C$8:C913,C913)&gt;1,"",C913)</f>
        <v/>
      </c>
      <c r="C913" s="96">
        <f>연결_월별결산!C912</f>
        <v>0</v>
      </c>
      <c r="D913" s="107">
        <f>연결_월별결산!D912</f>
        <v>0</v>
      </c>
      <c r="E913" s="125">
        <f>연결_월별결산!F912</f>
        <v>0</v>
      </c>
      <c r="F913" s="126">
        <f t="shared" si="14"/>
        <v>0</v>
      </c>
    </row>
    <row r="914" spans="2:6" ht="20.100000000000001" hidden="1" customHeight="1">
      <c r="B914" s="115" t="str">
        <f>IF(COUNTIF($C$8:C914,C914)&gt;1,"",C914)</f>
        <v/>
      </c>
      <c r="C914" s="96">
        <f>연결_월별결산!C913</f>
        <v>0</v>
      </c>
      <c r="D914" s="107">
        <f>연결_월별결산!D913</f>
        <v>0</v>
      </c>
      <c r="E914" s="125">
        <f>연결_월별결산!F913</f>
        <v>0</v>
      </c>
      <c r="F914" s="126">
        <f t="shared" si="14"/>
        <v>0</v>
      </c>
    </row>
    <row r="915" spans="2:6" ht="20.100000000000001" hidden="1" customHeight="1">
      <c r="B915" s="115" t="str">
        <f>IF(COUNTIF($C$8:C915,C915)&gt;1,"",C915)</f>
        <v/>
      </c>
      <c r="C915" s="96">
        <f>연결_월별결산!C914</f>
        <v>0</v>
      </c>
      <c r="D915" s="107">
        <f>연결_월별결산!D914</f>
        <v>0</v>
      </c>
      <c r="E915" s="125">
        <f>연결_월별결산!F914</f>
        <v>0</v>
      </c>
      <c r="F915" s="126">
        <f t="shared" si="14"/>
        <v>0</v>
      </c>
    </row>
    <row r="916" spans="2:6" ht="20.100000000000001" hidden="1" customHeight="1">
      <c r="B916" s="115" t="str">
        <f>IF(COUNTIF($C$8:C916,C916)&gt;1,"",C916)</f>
        <v/>
      </c>
      <c r="C916" s="96">
        <f>연결_월별결산!C915</f>
        <v>0</v>
      </c>
      <c r="D916" s="107">
        <f>연결_월별결산!D915</f>
        <v>0</v>
      </c>
      <c r="E916" s="125">
        <f>연결_월별결산!F915</f>
        <v>0</v>
      </c>
      <c r="F916" s="126">
        <f t="shared" si="14"/>
        <v>0</v>
      </c>
    </row>
    <row r="917" spans="2:6" ht="20.100000000000001" hidden="1" customHeight="1">
      <c r="B917" s="115" t="str">
        <f>IF(COUNTIF($C$8:C917,C917)&gt;1,"",C917)</f>
        <v/>
      </c>
      <c r="C917" s="96">
        <f>연결_월별결산!C916</f>
        <v>0</v>
      </c>
      <c r="D917" s="107">
        <f>연결_월별결산!D916</f>
        <v>0</v>
      </c>
      <c r="E917" s="125">
        <f>연결_월별결산!F916</f>
        <v>0</v>
      </c>
      <c r="F917" s="126">
        <f t="shared" si="14"/>
        <v>0</v>
      </c>
    </row>
    <row r="918" spans="2:6" ht="20.100000000000001" hidden="1" customHeight="1">
      <c r="B918" s="115" t="str">
        <f>IF(COUNTIF($C$8:C918,C918)&gt;1,"",C918)</f>
        <v/>
      </c>
      <c r="C918" s="96">
        <f>연결_월별결산!C917</f>
        <v>0</v>
      </c>
      <c r="D918" s="107">
        <f>연결_월별결산!D917</f>
        <v>0</v>
      </c>
      <c r="E918" s="125">
        <f>연결_월별결산!F917</f>
        <v>0</v>
      </c>
      <c r="F918" s="126">
        <f t="shared" si="14"/>
        <v>0</v>
      </c>
    </row>
    <row r="919" spans="2:6" ht="20.100000000000001" hidden="1" customHeight="1">
      <c r="B919" s="115" t="str">
        <f>IF(COUNTIF($C$8:C919,C919)&gt;1,"",C919)</f>
        <v/>
      </c>
      <c r="C919" s="96">
        <f>연결_월별결산!C918</f>
        <v>0</v>
      </c>
      <c r="D919" s="107">
        <f>연결_월별결산!D918</f>
        <v>0</v>
      </c>
      <c r="E919" s="125">
        <f>연결_월별결산!F918</f>
        <v>0</v>
      </c>
      <c r="F919" s="126">
        <f t="shared" si="14"/>
        <v>0</v>
      </c>
    </row>
    <row r="920" spans="2:6" ht="20.100000000000001" hidden="1" customHeight="1">
      <c r="B920" s="115" t="str">
        <f>IF(COUNTIF($C$8:C920,C920)&gt;1,"",C920)</f>
        <v/>
      </c>
      <c r="C920" s="96">
        <f>연결_월별결산!C919</f>
        <v>0</v>
      </c>
      <c r="D920" s="107">
        <f>연결_월별결산!D919</f>
        <v>0</v>
      </c>
      <c r="E920" s="125">
        <f>연결_월별결산!F919</f>
        <v>0</v>
      </c>
      <c r="F920" s="126">
        <f t="shared" si="14"/>
        <v>0</v>
      </c>
    </row>
    <row r="921" spans="2:6" ht="20.100000000000001" hidden="1" customHeight="1">
      <c r="B921" s="115" t="str">
        <f>IF(COUNTIF($C$8:C921,C921)&gt;1,"",C921)</f>
        <v/>
      </c>
      <c r="C921" s="96">
        <f>연결_월별결산!C920</f>
        <v>0</v>
      </c>
      <c r="D921" s="107">
        <f>연결_월별결산!D920</f>
        <v>0</v>
      </c>
      <c r="E921" s="125">
        <f>연결_월별결산!F920</f>
        <v>0</v>
      </c>
      <c r="F921" s="126">
        <f t="shared" si="14"/>
        <v>0</v>
      </c>
    </row>
    <row r="922" spans="2:6" ht="20.100000000000001" hidden="1" customHeight="1">
      <c r="B922" s="115" t="str">
        <f>IF(COUNTIF($C$8:C922,C922)&gt;1,"",C922)</f>
        <v/>
      </c>
      <c r="C922" s="96">
        <f>연결_월별결산!C921</f>
        <v>0</v>
      </c>
      <c r="D922" s="107">
        <f>연결_월별결산!D921</f>
        <v>0</v>
      </c>
      <c r="E922" s="125">
        <f>연결_월별결산!F921</f>
        <v>0</v>
      </c>
      <c r="F922" s="126">
        <f t="shared" si="14"/>
        <v>0</v>
      </c>
    </row>
    <row r="923" spans="2:6" ht="20.100000000000001" hidden="1" customHeight="1">
      <c r="B923" s="115" t="str">
        <f>IF(COUNTIF($C$8:C923,C923)&gt;1,"",C923)</f>
        <v/>
      </c>
      <c r="C923" s="96">
        <f>연결_월별결산!C922</f>
        <v>0</v>
      </c>
      <c r="D923" s="107">
        <f>연결_월별결산!D922</f>
        <v>0</v>
      </c>
      <c r="E923" s="125">
        <f>연결_월별결산!F922</f>
        <v>0</v>
      </c>
      <c r="F923" s="126">
        <f t="shared" si="14"/>
        <v>0</v>
      </c>
    </row>
    <row r="924" spans="2:6" ht="20.100000000000001" hidden="1" customHeight="1">
      <c r="B924" s="115" t="str">
        <f>IF(COUNTIF($C$8:C924,C924)&gt;1,"",C924)</f>
        <v/>
      </c>
      <c r="C924" s="96">
        <f>연결_월별결산!C923</f>
        <v>0</v>
      </c>
      <c r="D924" s="107">
        <f>연결_월별결산!D923</f>
        <v>0</v>
      </c>
      <c r="E924" s="125">
        <f>연결_월별결산!F923</f>
        <v>0</v>
      </c>
      <c r="F924" s="126">
        <f t="shared" si="14"/>
        <v>0</v>
      </c>
    </row>
    <row r="925" spans="2:6" ht="20.100000000000001" hidden="1" customHeight="1">
      <c r="B925" s="115" t="str">
        <f>IF(COUNTIF($C$8:C925,C925)&gt;1,"",C925)</f>
        <v/>
      </c>
      <c r="C925" s="96">
        <f>연결_월별결산!C924</f>
        <v>0</v>
      </c>
      <c r="D925" s="107">
        <f>연결_월별결산!D924</f>
        <v>0</v>
      </c>
      <c r="E925" s="125">
        <f>연결_월별결산!F924</f>
        <v>0</v>
      </c>
      <c r="F925" s="126">
        <f t="shared" si="14"/>
        <v>0</v>
      </c>
    </row>
    <row r="926" spans="2:6" ht="20.100000000000001" hidden="1" customHeight="1">
      <c r="B926" s="115" t="str">
        <f>IF(COUNTIF($C$8:C926,C926)&gt;1,"",C926)</f>
        <v/>
      </c>
      <c r="C926" s="96">
        <f>연결_월별결산!C925</f>
        <v>0</v>
      </c>
      <c r="D926" s="107">
        <f>연결_월별결산!D925</f>
        <v>0</v>
      </c>
      <c r="E926" s="125">
        <f>연결_월별결산!F925</f>
        <v>0</v>
      </c>
      <c r="F926" s="126">
        <f t="shared" si="14"/>
        <v>0</v>
      </c>
    </row>
    <row r="927" spans="2:6" ht="20.100000000000001" hidden="1" customHeight="1">
      <c r="B927" s="115" t="str">
        <f>IF(COUNTIF($C$8:C927,C927)&gt;1,"",C927)</f>
        <v/>
      </c>
      <c r="C927" s="96">
        <f>연결_월별결산!C926</f>
        <v>0</v>
      </c>
      <c r="D927" s="107">
        <f>연결_월별결산!D926</f>
        <v>0</v>
      </c>
      <c r="E927" s="125">
        <f>연결_월별결산!F926</f>
        <v>0</v>
      </c>
      <c r="F927" s="126">
        <f t="shared" si="14"/>
        <v>0</v>
      </c>
    </row>
    <row r="928" spans="2:6" ht="20.100000000000001" hidden="1" customHeight="1">
      <c r="B928" s="115" t="str">
        <f>IF(COUNTIF($C$8:C928,C928)&gt;1,"",C928)</f>
        <v/>
      </c>
      <c r="C928" s="96">
        <f>연결_월별결산!C927</f>
        <v>0</v>
      </c>
      <c r="D928" s="107">
        <f>연결_월별결산!D927</f>
        <v>0</v>
      </c>
      <c r="E928" s="125">
        <f>연결_월별결산!F927</f>
        <v>0</v>
      </c>
      <c r="F928" s="126">
        <f t="shared" si="14"/>
        <v>0</v>
      </c>
    </row>
    <row r="929" spans="2:6" ht="20.100000000000001" hidden="1" customHeight="1">
      <c r="B929" s="115" t="str">
        <f>IF(COUNTIF($C$8:C929,C929)&gt;1,"",C929)</f>
        <v/>
      </c>
      <c r="C929" s="96">
        <f>연결_월별결산!C928</f>
        <v>0</v>
      </c>
      <c r="D929" s="107">
        <f>연결_월별결산!D928</f>
        <v>0</v>
      </c>
      <c r="E929" s="125">
        <f>연결_월별결산!F928</f>
        <v>0</v>
      </c>
      <c r="F929" s="126">
        <f t="shared" si="14"/>
        <v>0</v>
      </c>
    </row>
    <row r="930" spans="2:6" ht="20.100000000000001" hidden="1" customHeight="1">
      <c r="B930" s="115" t="str">
        <f>IF(COUNTIF($C$8:C930,C930)&gt;1,"",C930)</f>
        <v/>
      </c>
      <c r="C930" s="96">
        <f>연결_월별결산!C929</f>
        <v>0</v>
      </c>
      <c r="D930" s="107">
        <f>연결_월별결산!D929</f>
        <v>0</v>
      </c>
      <c r="E930" s="125">
        <f>연결_월별결산!F929</f>
        <v>0</v>
      </c>
      <c r="F930" s="126">
        <f t="shared" si="14"/>
        <v>0</v>
      </c>
    </row>
    <row r="931" spans="2:6" ht="20.100000000000001" hidden="1" customHeight="1">
      <c r="B931" s="115" t="str">
        <f>IF(COUNTIF($C$8:C931,C931)&gt;1,"",C931)</f>
        <v/>
      </c>
      <c r="C931" s="96">
        <f>연결_월별결산!C930</f>
        <v>0</v>
      </c>
      <c r="D931" s="107">
        <f>연결_월별결산!D930</f>
        <v>0</v>
      </c>
      <c r="E931" s="125">
        <f>연결_월별결산!F930</f>
        <v>0</v>
      </c>
      <c r="F931" s="126">
        <f t="shared" si="14"/>
        <v>0</v>
      </c>
    </row>
    <row r="932" spans="2:6" ht="20.100000000000001" hidden="1" customHeight="1">
      <c r="B932" s="115" t="str">
        <f>IF(COUNTIF($C$8:C932,C932)&gt;1,"",C932)</f>
        <v/>
      </c>
      <c r="C932" s="96">
        <f>연결_월별결산!C931</f>
        <v>0</v>
      </c>
      <c r="D932" s="107">
        <f>연결_월별결산!D931</f>
        <v>0</v>
      </c>
      <c r="E932" s="125">
        <f>연결_월별결산!F931</f>
        <v>0</v>
      </c>
      <c r="F932" s="126">
        <f t="shared" si="14"/>
        <v>0</v>
      </c>
    </row>
    <row r="933" spans="2:6" ht="20.100000000000001" hidden="1" customHeight="1">
      <c r="B933" s="115" t="str">
        <f>IF(COUNTIF($C$8:C933,C933)&gt;1,"",C933)</f>
        <v/>
      </c>
      <c r="C933" s="96">
        <f>연결_월별결산!C932</f>
        <v>0</v>
      </c>
      <c r="D933" s="107">
        <f>연결_월별결산!D932</f>
        <v>0</v>
      </c>
      <c r="E933" s="125">
        <f>연결_월별결산!F932</f>
        <v>0</v>
      </c>
      <c r="F933" s="126">
        <f t="shared" si="14"/>
        <v>0</v>
      </c>
    </row>
    <row r="934" spans="2:6" ht="20.100000000000001" hidden="1" customHeight="1">
      <c r="B934" s="115" t="str">
        <f>IF(COUNTIF($C$8:C934,C934)&gt;1,"",C934)</f>
        <v/>
      </c>
      <c r="C934" s="96">
        <f>연결_월별결산!C933</f>
        <v>0</v>
      </c>
      <c r="D934" s="107">
        <f>연결_월별결산!D933</f>
        <v>0</v>
      </c>
      <c r="E934" s="125">
        <f>연결_월별결산!F933</f>
        <v>0</v>
      </c>
      <c r="F934" s="126">
        <f t="shared" si="14"/>
        <v>0</v>
      </c>
    </row>
    <row r="935" spans="2:6" ht="20.100000000000001" hidden="1" customHeight="1">
      <c r="B935" s="115" t="str">
        <f>IF(COUNTIF($C$8:C935,C935)&gt;1,"",C935)</f>
        <v/>
      </c>
      <c r="C935" s="96">
        <f>연결_월별결산!C934</f>
        <v>0</v>
      </c>
      <c r="D935" s="107">
        <f>연결_월별결산!D934</f>
        <v>0</v>
      </c>
      <c r="E935" s="125">
        <f>연결_월별결산!F934</f>
        <v>0</v>
      </c>
      <c r="F935" s="126">
        <f t="shared" si="14"/>
        <v>0</v>
      </c>
    </row>
    <row r="936" spans="2:6" ht="20.100000000000001" hidden="1" customHeight="1">
      <c r="B936" s="115" t="str">
        <f>IF(COUNTIF($C$8:C936,C936)&gt;1,"",C936)</f>
        <v/>
      </c>
      <c r="C936" s="96">
        <f>연결_월별결산!C935</f>
        <v>0</v>
      </c>
      <c r="D936" s="107">
        <f>연결_월별결산!D935</f>
        <v>0</v>
      </c>
      <c r="E936" s="125">
        <f>연결_월별결산!F935</f>
        <v>0</v>
      </c>
      <c r="F936" s="126">
        <f t="shared" si="14"/>
        <v>0</v>
      </c>
    </row>
    <row r="937" spans="2:6" ht="20.100000000000001" hidden="1" customHeight="1">
      <c r="B937" s="115" t="str">
        <f>IF(COUNTIF($C$8:C937,C937)&gt;1,"",C937)</f>
        <v/>
      </c>
      <c r="C937" s="96">
        <f>연결_월별결산!C936</f>
        <v>0</v>
      </c>
      <c r="D937" s="107">
        <f>연결_월별결산!D936</f>
        <v>0</v>
      </c>
      <c r="E937" s="125">
        <f>연결_월별결산!F936</f>
        <v>0</v>
      </c>
      <c r="F937" s="126">
        <f t="shared" si="14"/>
        <v>0</v>
      </c>
    </row>
    <row r="938" spans="2:6" ht="20.100000000000001" hidden="1" customHeight="1">
      <c r="B938" s="115" t="str">
        <f>IF(COUNTIF($C$8:C938,C938)&gt;1,"",C938)</f>
        <v/>
      </c>
      <c r="C938" s="96">
        <f>연결_월별결산!C937</f>
        <v>0</v>
      </c>
      <c r="D938" s="107">
        <f>연결_월별결산!D937</f>
        <v>0</v>
      </c>
      <c r="E938" s="125">
        <f>연결_월별결산!F937</f>
        <v>0</v>
      </c>
      <c r="F938" s="126">
        <f t="shared" si="14"/>
        <v>0</v>
      </c>
    </row>
    <row r="939" spans="2:6" ht="20.100000000000001" hidden="1" customHeight="1">
      <c r="B939" s="115" t="str">
        <f>IF(COUNTIF($C$8:C939,C939)&gt;1,"",C939)</f>
        <v/>
      </c>
      <c r="C939" s="96">
        <f>연결_월별결산!C938</f>
        <v>0</v>
      </c>
      <c r="D939" s="107">
        <f>연결_월별결산!D938</f>
        <v>0</v>
      </c>
      <c r="E939" s="125">
        <f>연결_월별결산!F938</f>
        <v>0</v>
      </c>
      <c r="F939" s="126">
        <f t="shared" si="14"/>
        <v>0</v>
      </c>
    </row>
    <row r="940" spans="2:6" ht="20.100000000000001" hidden="1" customHeight="1">
      <c r="B940" s="115" t="str">
        <f>IF(COUNTIF($C$8:C940,C940)&gt;1,"",C940)</f>
        <v/>
      </c>
      <c r="C940" s="96">
        <f>연결_월별결산!C939</f>
        <v>0</v>
      </c>
      <c r="D940" s="107">
        <f>연결_월별결산!D939</f>
        <v>0</v>
      </c>
      <c r="E940" s="125">
        <f>연결_월별결산!F939</f>
        <v>0</v>
      </c>
      <c r="F940" s="126">
        <f t="shared" si="14"/>
        <v>0</v>
      </c>
    </row>
    <row r="941" spans="2:6" ht="20.100000000000001" hidden="1" customHeight="1">
      <c r="B941" s="115" t="str">
        <f>IF(COUNTIF($C$8:C941,C941)&gt;1,"",C941)</f>
        <v/>
      </c>
      <c r="C941" s="96">
        <f>연결_월별결산!C940</f>
        <v>0</v>
      </c>
      <c r="D941" s="107">
        <f>연결_월별결산!D940</f>
        <v>0</v>
      </c>
      <c r="E941" s="125">
        <f>연결_월별결산!F940</f>
        <v>0</v>
      </c>
      <c r="F941" s="126">
        <f t="shared" si="14"/>
        <v>0</v>
      </c>
    </row>
    <row r="942" spans="2:6" ht="20.100000000000001" hidden="1" customHeight="1">
      <c r="B942" s="115" t="str">
        <f>IF(COUNTIF($C$8:C942,C942)&gt;1,"",C942)</f>
        <v/>
      </c>
      <c r="C942" s="96">
        <f>연결_월별결산!C941</f>
        <v>0</v>
      </c>
      <c r="D942" s="107">
        <f>연결_월별결산!D941</f>
        <v>0</v>
      </c>
      <c r="E942" s="125">
        <f>연결_월별결산!F941</f>
        <v>0</v>
      </c>
      <c r="F942" s="126">
        <f t="shared" si="14"/>
        <v>0</v>
      </c>
    </row>
    <row r="943" spans="2:6" ht="20.100000000000001" hidden="1" customHeight="1">
      <c r="B943" s="115" t="str">
        <f>IF(COUNTIF($C$8:C943,C943)&gt;1,"",C943)</f>
        <v/>
      </c>
      <c r="C943" s="96">
        <f>연결_월별결산!C942</f>
        <v>0</v>
      </c>
      <c r="D943" s="107">
        <f>연결_월별결산!D942</f>
        <v>0</v>
      </c>
      <c r="E943" s="125">
        <f>연결_월별결산!F942</f>
        <v>0</v>
      </c>
      <c r="F943" s="126">
        <f t="shared" si="14"/>
        <v>0</v>
      </c>
    </row>
    <row r="944" spans="2:6" ht="20.100000000000001" hidden="1" customHeight="1">
      <c r="B944" s="115" t="str">
        <f>IF(COUNTIF($C$8:C944,C944)&gt;1,"",C944)</f>
        <v/>
      </c>
      <c r="C944" s="96">
        <f>연결_월별결산!C943</f>
        <v>0</v>
      </c>
      <c r="D944" s="107">
        <f>연결_월별결산!D943</f>
        <v>0</v>
      </c>
      <c r="E944" s="125">
        <f>연결_월별결산!F943</f>
        <v>0</v>
      </c>
      <c r="F944" s="126">
        <f t="shared" si="14"/>
        <v>0</v>
      </c>
    </row>
    <row r="945" spans="2:6" ht="20.100000000000001" hidden="1" customHeight="1">
      <c r="B945" s="115" t="str">
        <f>IF(COUNTIF($C$8:C945,C945)&gt;1,"",C945)</f>
        <v/>
      </c>
      <c r="C945" s="96">
        <f>연결_월별결산!C944</f>
        <v>0</v>
      </c>
      <c r="D945" s="107">
        <f>연결_월별결산!D944</f>
        <v>0</v>
      </c>
      <c r="E945" s="125">
        <f>연결_월별결산!F944</f>
        <v>0</v>
      </c>
      <c r="F945" s="126">
        <f t="shared" si="14"/>
        <v>0</v>
      </c>
    </row>
    <row r="946" spans="2:6" ht="20.100000000000001" hidden="1" customHeight="1">
      <c r="B946" s="115" t="str">
        <f>IF(COUNTIF($C$8:C946,C946)&gt;1,"",C946)</f>
        <v/>
      </c>
      <c r="C946" s="96">
        <f>연결_월별결산!C945</f>
        <v>0</v>
      </c>
      <c r="D946" s="107">
        <f>연결_월별결산!D945</f>
        <v>0</v>
      </c>
      <c r="E946" s="125">
        <f>연결_월별결산!F945</f>
        <v>0</v>
      </c>
      <c r="F946" s="126">
        <f t="shared" si="14"/>
        <v>0</v>
      </c>
    </row>
    <row r="947" spans="2:6" ht="20.100000000000001" hidden="1" customHeight="1">
      <c r="B947" s="115" t="str">
        <f>IF(COUNTIF($C$8:C947,C947)&gt;1,"",C947)</f>
        <v/>
      </c>
      <c r="C947" s="96">
        <f>연결_월별결산!C946</f>
        <v>0</v>
      </c>
      <c r="D947" s="107">
        <f>연결_월별결산!D946</f>
        <v>0</v>
      </c>
      <c r="E947" s="125">
        <f>연결_월별결산!F946</f>
        <v>0</v>
      </c>
      <c r="F947" s="126">
        <f t="shared" si="14"/>
        <v>0</v>
      </c>
    </row>
    <row r="948" spans="2:6" ht="20.100000000000001" hidden="1" customHeight="1">
      <c r="B948" s="115" t="str">
        <f>IF(COUNTIF($C$8:C948,C948)&gt;1,"",C948)</f>
        <v/>
      </c>
      <c r="C948" s="96">
        <f>연결_월별결산!C947</f>
        <v>0</v>
      </c>
      <c r="D948" s="107">
        <f>연결_월별결산!D947</f>
        <v>0</v>
      </c>
      <c r="E948" s="125">
        <f>연결_월별결산!F947</f>
        <v>0</v>
      </c>
      <c r="F948" s="126">
        <f t="shared" si="14"/>
        <v>0</v>
      </c>
    </row>
    <row r="949" spans="2:6" ht="20.100000000000001" hidden="1" customHeight="1">
      <c r="B949" s="115" t="str">
        <f>IF(COUNTIF($C$8:C949,C949)&gt;1,"",C949)</f>
        <v/>
      </c>
      <c r="C949" s="96">
        <f>연결_월별결산!C948</f>
        <v>0</v>
      </c>
      <c r="D949" s="107">
        <f>연결_월별결산!D948</f>
        <v>0</v>
      </c>
      <c r="E949" s="125">
        <f>연결_월별결산!F948</f>
        <v>0</v>
      </c>
      <c r="F949" s="126">
        <f t="shared" si="14"/>
        <v>0</v>
      </c>
    </row>
    <row r="950" spans="2:6" ht="20.100000000000001" hidden="1" customHeight="1">
      <c r="B950" s="115" t="str">
        <f>IF(COUNTIF($C$8:C950,C950)&gt;1,"",C950)</f>
        <v/>
      </c>
      <c r="C950" s="96">
        <f>연결_월별결산!C949</f>
        <v>0</v>
      </c>
      <c r="D950" s="107">
        <f>연결_월별결산!D949</f>
        <v>0</v>
      </c>
      <c r="E950" s="125">
        <f>연결_월별결산!F949</f>
        <v>0</v>
      </c>
      <c r="F950" s="126">
        <f t="shared" si="14"/>
        <v>0</v>
      </c>
    </row>
    <row r="951" spans="2:6" ht="20.100000000000001" hidden="1" customHeight="1">
      <c r="B951" s="115" t="str">
        <f>IF(COUNTIF($C$8:C951,C951)&gt;1,"",C951)</f>
        <v/>
      </c>
      <c r="C951" s="96">
        <f>연결_월별결산!C950</f>
        <v>0</v>
      </c>
      <c r="D951" s="107">
        <f>연결_월별결산!D950</f>
        <v>0</v>
      </c>
      <c r="E951" s="125">
        <f>연결_월별결산!F950</f>
        <v>0</v>
      </c>
      <c r="F951" s="126">
        <f t="shared" si="14"/>
        <v>0</v>
      </c>
    </row>
    <row r="952" spans="2:6" ht="20.100000000000001" hidden="1" customHeight="1">
      <c r="B952" s="115" t="str">
        <f>IF(COUNTIF($C$8:C952,C952)&gt;1,"",C952)</f>
        <v/>
      </c>
      <c r="C952" s="96">
        <f>연결_월별결산!C951</f>
        <v>0</v>
      </c>
      <c r="D952" s="107">
        <f>연결_월별결산!D951</f>
        <v>0</v>
      </c>
      <c r="E952" s="125">
        <f>연결_월별결산!F951</f>
        <v>0</v>
      </c>
      <c r="F952" s="126">
        <f t="shared" si="14"/>
        <v>0</v>
      </c>
    </row>
    <row r="953" spans="2:6" ht="20.100000000000001" hidden="1" customHeight="1">
      <c r="B953" s="115" t="str">
        <f>IF(COUNTIF($C$8:C953,C953)&gt;1,"",C953)</f>
        <v/>
      </c>
      <c r="C953" s="96">
        <f>연결_월별결산!C952</f>
        <v>0</v>
      </c>
      <c r="D953" s="107">
        <f>연결_월별결산!D952</f>
        <v>0</v>
      </c>
      <c r="E953" s="125">
        <f>연결_월별결산!F952</f>
        <v>0</v>
      </c>
      <c r="F953" s="126">
        <f t="shared" si="14"/>
        <v>0</v>
      </c>
    </row>
    <row r="954" spans="2:6" ht="20.100000000000001" hidden="1" customHeight="1">
      <c r="B954" s="115" t="str">
        <f>IF(COUNTIF($C$8:C954,C954)&gt;1,"",C954)</f>
        <v/>
      </c>
      <c r="C954" s="96">
        <f>연결_월별결산!C953</f>
        <v>0</v>
      </c>
      <c r="D954" s="107">
        <f>연결_월별결산!D953</f>
        <v>0</v>
      </c>
      <c r="E954" s="125">
        <f>연결_월별결산!F953</f>
        <v>0</v>
      </c>
      <c r="F954" s="126">
        <f t="shared" si="14"/>
        <v>0</v>
      </c>
    </row>
    <row r="955" spans="2:6" ht="20.100000000000001" hidden="1" customHeight="1">
      <c r="B955" s="115" t="str">
        <f>IF(COUNTIF($C$8:C955,C955)&gt;1,"",C955)</f>
        <v/>
      </c>
      <c r="C955" s="96">
        <f>연결_월별결산!C954</f>
        <v>0</v>
      </c>
      <c r="D955" s="107">
        <f>연결_월별결산!D954</f>
        <v>0</v>
      </c>
      <c r="E955" s="125">
        <f>연결_월별결산!F954</f>
        <v>0</v>
      </c>
      <c r="F955" s="126">
        <f t="shared" si="14"/>
        <v>0</v>
      </c>
    </row>
    <row r="956" spans="2:6" ht="20.100000000000001" hidden="1" customHeight="1">
      <c r="B956" s="115" t="str">
        <f>IF(COUNTIF($C$8:C956,C956)&gt;1,"",C956)</f>
        <v/>
      </c>
      <c r="C956" s="96">
        <f>연결_월별결산!C955</f>
        <v>0</v>
      </c>
      <c r="D956" s="107">
        <f>연결_월별결산!D955</f>
        <v>0</v>
      </c>
      <c r="E956" s="125">
        <f>연결_월별결산!F955</f>
        <v>0</v>
      </c>
      <c r="F956" s="126">
        <f t="shared" si="14"/>
        <v>0</v>
      </c>
    </row>
    <row r="957" spans="2:6" ht="20.100000000000001" hidden="1" customHeight="1">
      <c r="B957" s="115" t="str">
        <f>IF(COUNTIF($C$8:C957,C957)&gt;1,"",C957)</f>
        <v/>
      </c>
      <c r="C957" s="96">
        <f>연결_월별결산!C956</f>
        <v>0</v>
      </c>
      <c r="D957" s="107">
        <f>연결_월별결산!D956</f>
        <v>0</v>
      </c>
      <c r="E957" s="125">
        <f>연결_월별결산!F956</f>
        <v>0</v>
      </c>
      <c r="F957" s="126">
        <f t="shared" si="14"/>
        <v>0</v>
      </c>
    </row>
    <row r="958" spans="2:6" ht="20.100000000000001" hidden="1" customHeight="1">
      <c r="B958" s="115" t="str">
        <f>IF(COUNTIF($C$8:C958,C958)&gt;1,"",C958)</f>
        <v/>
      </c>
      <c r="C958" s="96">
        <f>연결_월별결산!C957</f>
        <v>0</v>
      </c>
      <c r="D958" s="107">
        <f>연결_월별결산!D957</f>
        <v>0</v>
      </c>
      <c r="E958" s="125">
        <f>연결_월별결산!F957</f>
        <v>0</v>
      </c>
      <c r="F958" s="126">
        <f t="shared" si="14"/>
        <v>0</v>
      </c>
    </row>
    <row r="959" spans="2:6" ht="20.100000000000001" hidden="1" customHeight="1">
      <c r="B959" s="115" t="str">
        <f>IF(COUNTIF($C$8:C959,C959)&gt;1,"",C959)</f>
        <v/>
      </c>
      <c r="C959" s="96">
        <f>연결_월별결산!C958</f>
        <v>0</v>
      </c>
      <c r="D959" s="107">
        <f>연결_월별결산!D958</f>
        <v>0</v>
      </c>
      <c r="E959" s="125">
        <f>연결_월별결산!F958</f>
        <v>0</v>
      </c>
      <c r="F959" s="126">
        <f t="shared" si="14"/>
        <v>0</v>
      </c>
    </row>
    <row r="960" spans="2:6" ht="20.100000000000001" hidden="1" customHeight="1">
      <c r="B960" s="115" t="str">
        <f>IF(COUNTIF($C$8:C960,C960)&gt;1,"",C960)</f>
        <v/>
      </c>
      <c r="C960" s="96">
        <f>연결_월별결산!C959</f>
        <v>0</v>
      </c>
      <c r="D960" s="107">
        <f>연결_월별결산!D959</f>
        <v>0</v>
      </c>
      <c r="E960" s="125">
        <f>연결_월별결산!F959</f>
        <v>0</v>
      </c>
      <c r="F960" s="126">
        <f t="shared" si="14"/>
        <v>0</v>
      </c>
    </row>
    <row r="961" spans="2:6" ht="20.100000000000001" hidden="1" customHeight="1">
      <c r="B961" s="115" t="str">
        <f>IF(COUNTIF($C$8:C961,C961)&gt;1,"",C961)</f>
        <v/>
      </c>
      <c r="C961" s="96">
        <f>연결_월별결산!C960</f>
        <v>0</v>
      </c>
      <c r="D961" s="107">
        <f>연결_월별결산!D960</f>
        <v>0</v>
      </c>
      <c r="E961" s="125">
        <f>연결_월별결산!F960</f>
        <v>0</v>
      </c>
      <c r="F961" s="126">
        <f t="shared" si="14"/>
        <v>0</v>
      </c>
    </row>
    <row r="962" spans="2:6" ht="20.100000000000001" hidden="1" customHeight="1">
      <c r="B962" s="115" t="str">
        <f>IF(COUNTIF($C$8:C962,C962)&gt;1,"",C962)</f>
        <v/>
      </c>
      <c r="C962" s="96">
        <f>연결_월별결산!C961</f>
        <v>0</v>
      </c>
      <c r="D962" s="107">
        <f>연결_월별결산!D961</f>
        <v>0</v>
      </c>
      <c r="E962" s="125">
        <f>연결_월별결산!F961</f>
        <v>0</v>
      </c>
      <c r="F962" s="126">
        <f t="shared" si="14"/>
        <v>0</v>
      </c>
    </row>
    <row r="963" spans="2:6" ht="20.100000000000001" hidden="1" customHeight="1">
      <c r="B963" s="115" t="str">
        <f>IF(COUNTIF($C$8:C963,C963)&gt;1,"",C963)</f>
        <v/>
      </c>
      <c r="C963" s="96">
        <f>연결_월별결산!C962</f>
        <v>0</v>
      </c>
      <c r="D963" s="107">
        <f>연결_월별결산!D962</f>
        <v>0</v>
      </c>
      <c r="E963" s="125">
        <f>연결_월별결산!F962</f>
        <v>0</v>
      </c>
      <c r="F963" s="126">
        <f t="shared" si="14"/>
        <v>0</v>
      </c>
    </row>
    <row r="964" spans="2:6" ht="20.100000000000001" hidden="1" customHeight="1">
      <c r="B964" s="115" t="str">
        <f>IF(COUNTIF($C$8:C964,C964)&gt;1,"",C964)</f>
        <v/>
      </c>
      <c r="C964" s="96">
        <f>연결_월별결산!C963</f>
        <v>0</v>
      </c>
      <c r="D964" s="107">
        <f>연결_월별결산!D963</f>
        <v>0</v>
      </c>
      <c r="E964" s="125">
        <f>연결_월별결산!F963</f>
        <v>0</v>
      </c>
      <c r="F964" s="126">
        <f t="shared" si="14"/>
        <v>0</v>
      </c>
    </row>
    <row r="965" spans="2:6" ht="20.100000000000001" hidden="1" customHeight="1">
      <c r="B965" s="115" t="str">
        <f>IF(COUNTIF($C$8:C965,C965)&gt;1,"",C965)</f>
        <v/>
      </c>
      <c r="C965" s="96">
        <f>연결_월별결산!C964</f>
        <v>0</v>
      </c>
      <c r="D965" s="107">
        <f>연결_월별결산!D964</f>
        <v>0</v>
      </c>
      <c r="E965" s="125">
        <f>연결_월별결산!F964</f>
        <v>0</v>
      </c>
      <c r="F965" s="126">
        <f t="shared" si="14"/>
        <v>0</v>
      </c>
    </row>
    <row r="966" spans="2:6" ht="20.100000000000001" hidden="1" customHeight="1">
      <c r="B966" s="115" t="str">
        <f>IF(COUNTIF($C$8:C966,C966)&gt;1,"",C966)</f>
        <v/>
      </c>
      <c r="C966" s="96">
        <f>연결_월별결산!C965</f>
        <v>0</v>
      </c>
      <c r="D966" s="107">
        <f>연결_월별결산!D965</f>
        <v>0</v>
      </c>
      <c r="E966" s="125">
        <f>연결_월별결산!F965</f>
        <v>0</v>
      </c>
      <c r="F966" s="126">
        <f t="shared" si="14"/>
        <v>0</v>
      </c>
    </row>
    <row r="967" spans="2:6" ht="20.100000000000001" hidden="1" customHeight="1">
      <c r="B967" s="115" t="str">
        <f>IF(COUNTIF($C$8:C967,C967)&gt;1,"",C967)</f>
        <v/>
      </c>
      <c r="C967" s="96">
        <f>연결_월별결산!C966</f>
        <v>0</v>
      </c>
      <c r="D967" s="107">
        <f>연결_월별결산!D966</f>
        <v>0</v>
      </c>
      <c r="E967" s="125">
        <f>연결_월별결산!F966</f>
        <v>0</v>
      </c>
      <c r="F967" s="126">
        <f t="shared" si="14"/>
        <v>0</v>
      </c>
    </row>
    <row r="968" spans="2:6" ht="20.100000000000001" hidden="1" customHeight="1">
      <c r="B968" s="115" t="str">
        <f>IF(COUNTIF($C$8:C968,C968)&gt;1,"",C968)</f>
        <v/>
      </c>
      <c r="C968" s="96">
        <f>연결_월별결산!C967</f>
        <v>0</v>
      </c>
      <c r="D968" s="107">
        <f>연결_월별결산!D967</f>
        <v>0</v>
      </c>
      <c r="E968" s="125">
        <f>연결_월별결산!F967</f>
        <v>0</v>
      </c>
      <c r="F968" s="126">
        <f t="shared" si="14"/>
        <v>0</v>
      </c>
    </row>
    <row r="969" spans="2:6" ht="20.100000000000001" hidden="1" customHeight="1">
      <c r="B969" s="115" t="str">
        <f>IF(COUNTIF($C$8:C969,C969)&gt;1,"",C969)</f>
        <v/>
      </c>
      <c r="C969" s="96">
        <f>연결_월별결산!C968</f>
        <v>0</v>
      </c>
      <c r="D969" s="107">
        <f>연결_월별결산!D968</f>
        <v>0</v>
      </c>
      <c r="E969" s="125">
        <f>연결_월별결산!F968</f>
        <v>0</v>
      </c>
      <c r="F969" s="126">
        <f t="shared" ref="F969:F1032" si="15">SUMIF($C$8:$C$1084,B969,$E$8:$E$1084)</f>
        <v>0</v>
      </c>
    </row>
    <row r="970" spans="2:6" ht="20.100000000000001" hidden="1" customHeight="1">
      <c r="B970" s="115" t="str">
        <f>IF(COUNTIF($C$8:C970,C970)&gt;1,"",C970)</f>
        <v/>
      </c>
      <c r="C970" s="96">
        <f>연결_월별결산!C969</f>
        <v>0</v>
      </c>
      <c r="D970" s="107">
        <f>연결_월별결산!D969</f>
        <v>0</v>
      </c>
      <c r="E970" s="125">
        <f>연결_월별결산!F969</f>
        <v>0</v>
      </c>
      <c r="F970" s="126">
        <f t="shared" si="15"/>
        <v>0</v>
      </c>
    </row>
    <row r="971" spans="2:6" ht="20.100000000000001" hidden="1" customHeight="1">
      <c r="B971" s="115" t="str">
        <f>IF(COUNTIF($C$8:C971,C971)&gt;1,"",C971)</f>
        <v/>
      </c>
      <c r="C971" s="96">
        <f>연결_월별결산!C970</f>
        <v>0</v>
      </c>
      <c r="D971" s="107">
        <f>연결_월별결산!D970</f>
        <v>0</v>
      </c>
      <c r="E971" s="125">
        <f>연결_월별결산!F970</f>
        <v>0</v>
      </c>
      <c r="F971" s="126">
        <f t="shared" si="15"/>
        <v>0</v>
      </c>
    </row>
    <row r="972" spans="2:6" ht="20.100000000000001" hidden="1" customHeight="1">
      <c r="B972" s="115" t="str">
        <f>IF(COUNTIF($C$8:C972,C972)&gt;1,"",C972)</f>
        <v/>
      </c>
      <c r="C972" s="96">
        <f>연결_월별결산!C971</f>
        <v>0</v>
      </c>
      <c r="D972" s="107">
        <f>연결_월별결산!D971</f>
        <v>0</v>
      </c>
      <c r="E972" s="125">
        <f>연결_월별결산!F971</f>
        <v>0</v>
      </c>
      <c r="F972" s="126">
        <f t="shared" si="15"/>
        <v>0</v>
      </c>
    </row>
    <row r="973" spans="2:6" ht="20.100000000000001" hidden="1" customHeight="1">
      <c r="B973" s="115" t="str">
        <f>IF(COUNTIF($C$8:C973,C973)&gt;1,"",C973)</f>
        <v/>
      </c>
      <c r="C973" s="96">
        <f>연결_월별결산!C972</f>
        <v>0</v>
      </c>
      <c r="D973" s="107">
        <f>연결_월별결산!D972</f>
        <v>0</v>
      </c>
      <c r="E973" s="125">
        <f>연결_월별결산!F972</f>
        <v>0</v>
      </c>
      <c r="F973" s="126">
        <f t="shared" si="15"/>
        <v>0</v>
      </c>
    </row>
    <row r="974" spans="2:6" ht="20.100000000000001" hidden="1" customHeight="1">
      <c r="B974" s="115" t="str">
        <f>IF(COUNTIF($C$8:C974,C974)&gt;1,"",C974)</f>
        <v/>
      </c>
      <c r="C974" s="96">
        <f>연결_월별결산!C973</f>
        <v>0</v>
      </c>
      <c r="D974" s="107">
        <f>연결_월별결산!D973</f>
        <v>0</v>
      </c>
      <c r="E974" s="125">
        <f>연결_월별결산!F973</f>
        <v>0</v>
      </c>
      <c r="F974" s="126">
        <f t="shared" si="15"/>
        <v>0</v>
      </c>
    </row>
    <row r="975" spans="2:6" ht="20.100000000000001" hidden="1" customHeight="1">
      <c r="B975" s="115" t="str">
        <f>IF(COUNTIF($C$8:C975,C975)&gt;1,"",C975)</f>
        <v/>
      </c>
      <c r="C975" s="96">
        <f>연결_월별결산!C974</f>
        <v>0</v>
      </c>
      <c r="D975" s="107">
        <f>연결_월별결산!D974</f>
        <v>0</v>
      </c>
      <c r="E975" s="125">
        <f>연결_월별결산!F974</f>
        <v>0</v>
      </c>
      <c r="F975" s="126">
        <f t="shared" si="15"/>
        <v>0</v>
      </c>
    </row>
    <row r="976" spans="2:6" ht="20.100000000000001" hidden="1" customHeight="1">
      <c r="B976" s="115" t="str">
        <f>IF(COUNTIF($C$8:C976,C976)&gt;1,"",C976)</f>
        <v/>
      </c>
      <c r="C976" s="96">
        <f>연결_월별결산!C975</f>
        <v>0</v>
      </c>
      <c r="D976" s="107">
        <f>연결_월별결산!D975</f>
        <v>0</v>
      </c>
      <c r="E976" s="125">
        <f>연결_월별결산!F975</f>
        <v>0</v>
      </c>
      <c r="F976" s="126">
        <f t="shared" si="15"/>
        <v>0</v>
      </c>
    </row>
    <row r="977" spans="2:6" ht="20.100000000000001" hidden="1" customHeight="1">
      <c r="B977" s="115" t="str">
        <f>IF(COUNTIF($C$8:C977,C977)&gt;1,"",C977)</f>
        <v/>
      </c>
      <c r="C977" s="96">
        <f>연결_월별결산!C976</f>
        <v>0</v>
      </c>
      <c r="D977" s="107">
        <f>연결_월별결산!D976</f>
        <v>0</v>
      </c>
      <c r="E977" s="125">
        <f>연결_월별결산!F976</f>
        <v>0</v>
      </c>
      <c r="F977" s="126">
        <f t="shared" si="15"/>
        <v>0</v>
      </c>
    </row>
    <row r="978" spans="2:6" ht="20.100000000000001" hidden="1" customHeight="1">
      <c r="B978" s="115" t="str">
        <f>IF(COUNTIF($C$8:C978,C978)&gt;1,"",C978)</f>
        <v/>
      </c>
      <c r="C978" s="96">
        <f>연결_월별결산!C977</f>
        <v>0</v>
      </c>
      <c r="D978" s="107">
        <f>연결_월별결산!D977</f>
        <v>0</v>
      </c>
      <c r="E978" s="125">
        <f>연결_월별결산!F977</f>
        <v>0</v>
      </c>
      <c r="F978" s="126">
        <f t="shared" si="15"/>
        <v>0</v>
      </c>
    </row>
    <row r="979" spans="2:6" ht="20.100000000000001" hidden="1" customHeight="1">
      <c r="B979" s="115" t="str">
        <f>IF(COUNTIF($C$8:C979,C979)&gt;1,"",C979)</f>
        <v/>
      </c>
      <c r="C979" s="96">
        <f>연결_월별결산!C978</f>
        <v>0</v>
      </c>
      <c r="D979" s="107">
        <f>연결_월별결산!D978</f>
        <v>0</v>
      </c>
      <c r="E979" s="125">
        <f>연결_월별결산!F978</f>
        <v>0</v>
      </c>
      <c r="F979" s="126">
        <f t="shared" si="15"/>
        <v>0</v>
      </c>
    </row>
    <row r="980" spans="2:6" ht="20.100000000000001" hidden="1" customHeight="1">
      <c r="B980" s="115" t="str">
        <f>IF(COUNTIF($C$8:C980,C980)&gt;1,"",C980)</f>
        <v/>
      </c>
      <c r="C980" s="96">
        <f>연결_월별결산!C979</f>
        <v>0</v>
      </c>
      <c r="D980" s="107">
        <f>연결_월별결산!D979</f>
        <v>0</v>
      </c>
      <c r="E980" s="125">
        <f>연결_월별결산!F979</f>
        <v>0</v>
      </c>
      <c r="F980" s="126">
        <f t="shared" si="15"/>
        <v>0</v>
      </c>
    </row>
    <row r="981" spans="2:6" ht="20.100000000000001" hidden="1" customHeight="1">
      <c r="B981" s="115" t="str">
        <f>IF(COUNTIF($C$8:C981,C981)&gt;1,"",C981)</f>
        <v/>
      </c>
      <c r="C981" s="96">
        <f>연결_월별결산!C980</f>
        <v>0</v>
      </c>
      <c r="D981" s="107">
        <f>연결_월별결산!D980</f>
        <v>0</v>
      </c>
      <c r="E981" s="125">
        <f>연결_월별결산!F980</f>
        <v>0</v>
      </c>
      <c r="F981" s="126">
        <f t="shared" si="15"/>
        <v>0</v>
      </c>
    </row>
    <row r="982" spans="2:6" ht="20.100000000000001" hidden="1" customHeight="1">
      <c r="B982" s="115" t="str">
        <f>IF(COUNTIF($C$8:C982,C982)&gt;1,"",C982)</f>
        <v/>
      </c>
      <c r="C982" s="96">
        <f>연결_월별결산!C981</f>
        <v>0</v>
      </c>
      <c r="D982" s="107">
        <f>연결_월별결산!D981</f>
        <v>0</v>
      </c>
      <c r="E982" s="125">
        <f>연결_월별결산!F981</f>
        <v>0</v>
      </c>
      <c r="F982" s="126">
        <f t="shared" si="15"/>
        <v>0</v>
      </c>
    </row>
    <row r="983" spans="2:6" ht="20.100000000000001" hidden="1" customHeight="1">
      <c r="B983" s="115" t="str">
        <f>IF(COUNTIF($C$8:C983,C983)&gt;1,"",C983)</f>
        <v/>
      </c>
      <c r="C983" s="96">
        <f>연결_월별결산!C982</f>
        <v>0</v>
      </c>
      <c r="D983" s="107">
        <f>연결_월별결산!D982</f>
        <v>0</v>
      </c>
      <c r="E983" s="125">
        <f>연결_월별결산!F982</f>
        <v>0</v>
      </c>
      <c r="F983" s="126">
        <f t="shared" si="15"/>
        <v>0</v>
      </c>
    </row>
    <row r="984" spans="2:6" ht="20.100000000000001" hidden="1" customHeight="1">
      <c r="B984" s="115" t="str">
        <f>IF(COUNTIF($C$8:C984,C984)&gt;1,"",C984)</f>
        <v/>
      </c>
      <c r="C984" s="96">
        <f>연결_월별결산!C983</f>
        <v>0</v>
      </c>
      <c r="D984" s="107">
        <f>연결_월별결산!D983</f>
        <v>0</v>
      </c>
      <c r="E984" s="125">
        <f>연결_월별결산!F983</f>
        <v>0</v>
      </c>
      <c r="F984" s="126">
        <f t="shared" si="15"/>
        <v>0</v>
      </c>
    </row>
    <row r="985" spans="2:6" ht="20.100000000000001" hidden="1" customHeight="1">
      <c r="B985" s="115" t="str">
        <f>IF(COUNTIF($C$8:C985,C985)&gt;1,"",C985)</f>
        <v/>
      </c>
      <c r="C985" s="96">
        <f>연결_월별결산!C984</f>
        <v>0</v>
      </c>
      <c r="D985" s="107">
        <f>연결_월별결산!D984</f>
        <v>0</v>
      </c>
      <c r="E985" s="125">
        <f>연결_월별결산!F984</f>
        <v>0</v>
      </c>
      <c r="F985" s="126">
        <f t="shared" si="15"/>
        <v>0</v>
      </c>
    </row>
    <row r="986" spans="2:6" ht="20.100000000000001" hidden="1" customHeight="1">
      <c r="B986" s="115" t="str">
        <f>IF(COUNTIF($C$8:C986,C986)&gt;1,"",C986)</f>
        <v/>
      </c>
      <c r="C986" s="96">
        <f>연결_월별결산!C985</f>
        <v>0</v>
      </c>
      <c r="D986" s="107">
        <f>연결_월별결산!D985</f>
        <v>0</v>
      </c>
      <c r="E986" s="125">
        <f>연결_월별결산!F985</f>
        <v>0</v>
      </c>
      <c r="F986" s="126">
        <f t="shared" si="15"/>
        <v>0</v>
      </c>
    </row>
    <row r="987" spans="2:6" ht="20.100000000000001" hidden="1" customHeight="1">
      <c r="B987" s="115" t="str">
        <f>IF(COUNTIF($C$8:C987,C987)&gt;1,"",C987)</f>
        <v/>
      </c>
      <c r="C987" s="96">
        <f>연결_월별결산!C986</f>
        <v>0</v>
      </c>
      <c r="D987" s="107">
        <f>연결_월별결산!D986</f>
        <v>0</v>
      </c>
      <c r="E987" s="125">
        <f>연결_월별결산!F986</f>
        <v>0</v>
      </c>
      <c r="F987" s="126">
        <f t="shared" si="15"/>
        <v>0</v>
      </c>
    </row>
    <row r="988" spans="2:6" ht="20.100000000000001" hidden="1" customHeight="1">
      <c r="B988" s="115" t="str">
        <f>IF(COUNTIF($C$8:C988,C988)&gt;1,"",C988)</f>
        <v/>
      </c>
      <c r="C988" s="96">
        <f>연결_월별결산!C987</f>
        <v>0</v>
      </c>
      <c r="D988" s="107">
        <f>연결_월별결산!D987</f>
        <v>0</v>
      </c>
      <c r="E988" s="125">
        <f>연결_월별결산!F987</f>
        <v>0</v>
      </c>
      <c r="F988" s="126">
        <f t="shared" si="15"/>
        <v>0</v>
      </c>
    </row>
    <row r="989" spans="2:6" ht="20.100000000000001" hidden="1" customHeight="1">
      <c r="B989" s="115" t="str">
        <f>IF(COUNTIF($C$8:C989,C989)&gt;1,"",C989)</f>
        <v/>
      </c>
      <c r="C989" s="96">
        <f>연결_월별결산!C988</f>
        <v>0</v>
      </c>
      <c r="D989" s="107">
        <f>연결_월별결산!D988</f>
        <v>0</v>
      </c>
      <c r="E989" s="125">
        <f>연결_월별결산!F988</f>
        <v>0</v>
      </c>
      <c r="F989" s="126">
        <f t="shared" si="15"/>
        <v>0</v>
      </c>
    </row>
    <row r="990" spans="2:6" ht="20.100000000000001" hidden="1" customHeight="1">
      <c r="B990" s="115" t="str">
        <f>IF(COUNTIF($C$8:C990,C990)&gt;1,"",C990)</f>
        <v/>
      </c>
      <c r="C990" s="96">
        <f>연결_월별결산!C989</f>
        <v>0</v>
      </c>
      <c r="D990" s="107">
        <f>연결_월별결산!D989</f>
        <v>0</v>
      </c>
      <c r="E990" s="125">
        <f>연결_월별결산!F989</f>
        <v>0</v>
      </c>
      <c r="F990" s="126">
        <f t="shared" si="15"/>
        <v>0</v>
      </c>
    </row>
    <row r="991" spans="2:6" ht="20.100000000000001" hidden="1" customHeight="1">
      <c r="B991" s="115" t="str">
        <f>IF(COUNTIF($C$8:C991,C991)&gt;1,"",C991)</f>
        <v/>
      </c>
      <c r="C991" s="96">
        <f>연결_월별결산!C990</f>
        <v>0</v>
      </c>
      <c r="D991" s="107">
        <f>연결_월별결산!D990</f>
        <v>0</v>
      </c>
      <c r="E991" s="125">
        <f>연결_월별결산!F990</f>
        <v>0</v>
      </c>
      <c r="F991" s="126">
        <f t="shared" si="15"/>
        <v>0</v>
      </c>
    </row>
    <row r="992" spans="2:6" ht="20.100000000000001" hidden="1" customHeight="1">
      <c r="B992" s="115" t="str">
        <f>IF(COUNTIF($C$8:C992,C992)&gt;1,"",C992)</f>
        <v/>
      </c>
      <c r="C992" s="96">
        <f>연결_월별결산!C991</f>
        <v>0</v>
      </c>
      <c r="D992" s="107">
        <f>연결_월별결산!D991</f>
        <v>0</v>
      </c>
      <c r="E992" s="125">
        <f>연결_월별결산!F991</f>
        <v>0</v>
      </c>
      <c r="F992" s="126">
        <f t="shared" si="15"/>
        <v>0</v>
      </c>
    </row>
    <row r="993" spans="2:6" ht="20.100000000000001" hidden="1" customHeight="1">
      <c r="B993" s="115" t="str">
        <f>IF(COUNTIF($C$8:C993,C993)&gt;1,"",C993)</f>
        <v/>
      </c>
      <c r="C993" s="96">
        <f>연결_월별결산!C992</f>
        <v>0</v>
      </c>
      <c r="D993" s="107">
        <f>연결_월별결산!D992</f>
        <v>0</v>
      </c>
      <c r="E993" s="125">
        <f>연결_월별결산!F992</f>
        <v>0</v>
      </c>
      <c r="F993" s="126">
        <f t="shared" si="15"/>
        <v>0</v>
      </c>
    </row>
    <row r="994" spans="2:6" ht="20.100000000000001" hidden="1" customHeight="1">
      <c r="B994" s="115" t="str">
        <f>IF(COUNTIF($C$8:C994,C994)&gt;1,"",C994)</f>
        <v/>
      </c>
      <c r="C994" s="96">
        <f>연결_월별결산!C993</f>
        <v>0</v>
      </c>
      <c r="D994" s="107">
        <f>연결_월별결산!D993</f>
        <v>0</v>
      </c>
      <c r="E994" s="125">
        <f>연결_월별결산!F993</f>
        <v>0</v>
      </c>
      <c r="F994" s="126">
        <f t="shared" si="15"/>
        <v>0</v>
      </c>
    </row>
    <row r="995" spans="2:6" ht="20.100000000000001" hidden="1" customHeight="1">
      <c r="B995" s="115" t="str">
        <f>IF(COUNTIF($C$8:C995,C995)&gt;1,"",C995)</f>
        <v/>
      </c>
      <c r="C995" s="96">
        <f>연결_월별결산!C994</f>
        <v>0</v>
      </c>
      <c r="D995" s="107">
        <f>연결_월별결산!D994</f>
        <v>0</v>
      </c>
      <c r="E995" s="125">
        <f>연결_월별결산!F994</f>
        <v>0</v>
      </c>
      <c r="F995" s="126">
        <f t="shared" si="15"/>
        <v>0</v>
      </c>
    </row>
    <row r="996" spans="2:6" ht="20.100000000000001" hidden="1" customHeight="1">
      <c r="B996" s="115" t="str">
        <f>IF(COUNTIF($C$8:C996,C996)&gt;1,"",C996)</f>
        <v/>
      </c>
      <c r="C996" s="96">
        <f>연결_월별결산!C995</f>
        <v>0</v>
      </c>
      <c r="D996" s="107">
        <f>연결_월별결산!D995</f>
        <v>0</v>
      </c>
      <c r="E996" s="125">
        <f>연결_월별결산!F995</f>
        <v>0</v>
      </c>
      <c r="F996" s="126">
        <f t="shared" si="15"/>
        <v>0</v>
      </c>
    </row>
    <row r="997" spans="2:6" ht="20.100000000000001" hidden="1" customHeight="1">
      <c r="B997" s="115" t="str">
        <f>IF(COUNTIF($C$8:C997,C997)&gt;1,"",C997)</f>
        <v/>
      </c>
      <c r="C997" s="96">
        <f>연결_월별결산!C996</f>
        <v>0</v>
      </c>
      <c r="D997" s="107">
        <f>연결_월별결산!D996</f>
        <v>0</v>
      </c>
      <c r="E997" s="125">
        <f>연결_월별결산!F996</f>
        <v>0</v>
      </c>
      <c r="F997" s="126">
        <f t="shared" si="15"/>
        <v>0</v>
      </c>
    </row>
    <row r="998" spans="2:6" ht="20.100000000000001" hidden="1" customHeight="1">
      <c r="B998" s="115" t="str">
        <f>IF(COUNTIF($C$8:C998,C998)&gt;1,"",C998)</f>
        <v/>
      </c>
      <c r="C998" s="96">
        <f>연결_월별결산!C997</f>
        <v>0</v>
      </c>
      <c r="D998" s="107">
        <f>연결_월별결산!D997</f>
        <v>0</v>
      </c>
      <c r="E998" s="125">
        <f>연결_월별결산!F997</f>
        <v>0</v>
      </c>
      <c r="F998" s="126">
        <f t="shared" si="15"/>
        <v>0</v>
      </c>
    </row>
    <row r="999" spans="2:6" ht="20.100000000000001" hidden="1" customHeight="1">
      <c r="B999" s="115" t="str">
        <f>IF(COUNTIF($C$8:C999,C999)&gt;1,"",C999)</f>
        <v/>
      </c>
      <c r="C999" s="96">
        <f>연결_월별결산!C998</f>
        <v>0</v>
      </c>
      <c r="D999" s="107">
        <f>연결_월별결산!D998</f>
        <v>0</v>
      </c>
      <c r="E999" s="125">
        <f>연결_월별결산!F998</f>
        <v>0</v>
      </c>
      <c r="F999" s="126">
        <f t="shared" si="15"/>
        <v>0</v>
      </c>
    </row>
    <row r="1000" spans="2:6" ht="20.100000000000001" hidden="1" customHeight="1">
      <c r="B1000" s="115" t="str">
        <f>IF(COUNTIF($C$8:C1000,C1000)&gt;1,"",C1000)</f>
        <v/>
      </c>
      <c r="C1000" s="96">
        <f>연결_월별결산!C999</f>
        <v>0</v>
      </c>
      <c r="D1000" s="107">
        <f>연결_월별결산!D999</f>
        <v>0</v>
      </c>
      <c r="E1000" s="125">
        <f>연결_월별결산!F999</f>
        <v>0</v>
      </c>
      <c r="F1000" s="126">
        <f t="shared" si="15"/>
        <v>0</v>
      </c>
    </row>
    <row r="1001" spans="2:6" ht="20.100000000000001" hidden="1" customHeight="1">
      <c r="B1001" s="115" t="str">
        <f>IF(COUNTIF($C$8:C1001,C1001)&gt;1,"",C1001)</f>
        <v/>
      </c>
      <c r="C1001" s="96">
        <f>연결_월별결산!C1000</f>
        <v>0</v>
      </c>
      <c r="D1001" s="107">
        <f>연결_월별결산!D1000</f>
        <v>0</v>
      </c>
      <c r="E1001" s="125">
        <f>연결_월별결산!F1000</f>
        <v>0</v>
      </c>
      <c r="F1001" s="126">
        <f t="shared" si="15"/>
        <v>0</v>
      </c>
    </row>
    <row r="1002" spans="2:6" ht="20.100000000000001" hidden="1" customHeight="1">
      <c r="B1002" s="115" t="str">
        <f>IF(COUNTIF($C$8:C1002,C1002)&gt;1,"",C1002)</f>
        <v/>
      </c>
      <c r="C1002" s="96">
        <f>연결_월별결산!C1001</f>
        <v>0</v>
      </c>
      <c r="D1002" s="107">
        <f>연결_월별결산!D1001</f>
        <v>0</v>
      </c>
      <c r="E1002" s="125">
        <f>연결_월별결산!F1001</f>
        <v>0</v>
      </c>
      <c r="F1002" s="126">
        <f t="shared" si="15"/>
        <v>0</v>
      </c>
    </row>
    <row r="1003" spans="2:6" ht="20.100000000000001" hidden="1" customHeight="1">
      <c r="B1003" s="115" t="str">
        <f>IF(COUNTIF($C$8:C1003,C1003)&gt;1,"",C1003)</f>
        <v/>
      </c>
      <c r="C1003" s="96">
        <f>연결_월별결산!C1002</f>
        <v>0</v>
      </c>
      <c r="D1003" s="107">
        <f>연결_월별결산!D1002</f>
        <v>0</v>
      </c>
      <c r="E1003" s="125">
        <f>연결_월별결산!F1002</f>
        <v>0</v>
      </c>
      <c r="F1003" s="126">
        <f t="shared" si="15"/>
        <v>0</v>
      </c>
    </row>
    <row r="1004" spans="2:6" ht="20.100000000000001" hidden="1" customHeight="1">
      <c r="B1004" s="115" t="str">
        <f>IF(COUNTIF($C$8:C1004,C1004)&gt;1,"",C1004)</f>
        <v/>
      </c>
      <c r="C1004" s="96">
        <f>연결_월별결산!C1003</f>
        <v>0</v>
      </c>
      <c r="D1004" s="107">
        <f>연결_월별결산!D1003</f>
        <v>0</v>
      </c>
      <c r="E1004" s="125">
        <f>연결_월별결산!F1003</f>
        <v>0</v>
      </c>
      <c r="F1004" s="126">
        <f t="shared" si="15"/>
        <v>0</v>
      </c>
    </row>
    <row r="1005" spans="2:6" ht="20.100000000000001" hidden="1" customHeight="1">
      <c r="B1005" s="115" t="str">
        <f>IF(COUNTIF($C$8:C1005,C1005)&gt;1,"",C1005)</f>
        <v/>
      </c>
      <c r="C1005" s="96">
        <f>연결_월별결산!C1004</f>
        <v>0</v>
      </c>
      <c r="D1005" s="107">
        <f>연결_월별결산!D1004</f>
        <v>0</v>
      </c>
      <c r="E1005" s="125">
        <f>연결_월별결산!F1004</f>
        <v>0</v>
      </c>
      <c r="F1005" s="126">
        <f t="shared" si="15"/>
        <v>0</v>
      </c>
    </row>
    <row r="1006" spans="2:6" ht="20.100000000000001" hidden="1" customHeight="1">
      <c r="B1006" s="115" t="str">
        <f>IF(COUNTIF($C$8:C1006,C1006)&gt;1,"",C1006)</f>
        <v/>
      </c>
      <c r="C1006" s="96">
        <f>연결_월별결산!C1005</f>
        <v>0</v>
      </c>
      <c r="D1006" s="107">
        <f>연결_월별결산!D1005</f>
        <v>0</v>
      </c>
      <c r="E1006" s="125">
        <f>연결_월별결산!F1005</f>
        <v>0</v>
      </c>
      <c r="F1006" s="126">
        <f t="shared" si="15"/>
        <v>0</v>
      </c>
    </row>
    <row r="1007" spans="2:6" ht="20.100000000000001" hidden="1" customHeight="1">
      <c r="B1007" s="115" t="str">
        <f>IF(COUNTIF($C$8:C1007,C1007)&gt;1,"",C1007)</f>
        <v/>
      </c>
      <c r="C1007" s="96">
        <f>연결_월별결산!C1006</f>
        <v>0</v>
      </c>
      <c r="D1007" s="107">
        <f>연결_월별결산!D1006</f>
        <v>0</v>
      </c>
      <c r="E1007" s="125">
        <f>연결_월별결산!F1006</f>
        <v>0</v>
      </c>
      <c r="F1007" s="126">
        <f t="shared" si="15"/>
        <v>0</v>
      </c>
    </row>
    <row r="1008" spans="2:6" ht="20.100000000000001" hidden="1" customHeight="1">
      <c r="B1008" s="115" t="str">
        <f>IF(COUNTIF($C$8:C1008,C1008)&gt;1,"",C1008)</f>
        <v/>
      </c>
      <c r="C1008" s="96">
        <f>연결_월별결산!C1007</f>
        <v>0</v>
      </c>
      <c r="D1008" s="107">
        <f>연결_월별결산!D1007</f>
        <v>0</v>
      </c>
      <c r="E1008" s="125">
        <f>연결_월별결산!F1007</f>
        <v>0</v>
      </c>
      <c r="F1008" s="126">
        <f t="shared" si="15"/>
        <v>0</v>
      </c>
    </row>
    <row r="1009" spans="2:6" ht="20.100000000000001" hidden="1" customHeight="1">
      <c r="B1009" s="115" t="str">
        <f>IF(COUNTIF($C$8:C1009,C1009)&gt;1,"",C1009)</f>
        <v/>
      </c>
      <c r="C1009" s="96">
        <f>연결_월별결산!C1008</f>
        <v>0</v>
      </c>
      <c r="D1009" s="107">
        <f>연결_월별결산!D1008</f>
        <v>0</v>
      </c>
      <c r="E1009" s="125">
        <f>연결_월별결산!F1008</f>
        <v>0</v>
      </c>
      <c r="F1009" s="126">
        <f t="shared" si="15"/>
        <v>0</v>
      </c>
    </row>
    <row r="1010" spans="2:6" ht="20.100000000000001" hidden="1" customHeight="1">
      <c r="B1010" s="115" t="str">
        <f>IF(COUNTIF($C$8:C1010,C1010)&gt;1,"",C1010)</f>
        <v/>
      </c>
      <c r="C1010" s="96">
        <f>연결_월별결산!C1009</f>
        <v>0</v>
      </c>
      <c r="D1010" s="107">
        <f>연결_월별결산!D1009</f>
        <v>0</v>
      </c>
      <c r="E1010" s="125">
        <f>연결_월별결산!F1009</f>
        <v>0</v>
      </c>
      <c r="F1010" s="126">
        <f t="shared" si="15"/>
        <v>0</v>
      </c>
    </row>
    <row r="1011" spans="2:6" ht="20.100000000000001" hidden="1" customHeight="1">
      <c r="B1011" s="115" t="str">
        <f>IF(COUNTIF($C$8:C1011,C1011)&gt;1,"",C1011)</f>
        <v/>
      </c>
      <c r="C1011" s="96">
        <f>연결_월별결산!C1010</f>
        <v>0</v>
      </c>
      <c r="D1011" s="107">
        <f>연결_월별결산!D1010</f>
        <v>0</v>
      </c>
      <c r="E1011" s="125">
        <f>연결_월별결산!F1010</f>
        <v>0</v>
      </c>
      <c r="F1011" s="126">
        <f t="shared" si="15"/>
        <v>0</v>
      </c>
    </row>
    <row r="1012" spans="2:6" ht="20.100000000000001" hidden="1" customHeight="1">
      <c r="B1012" s="115" t="str">
        <f>IF(COUNTIF($C$8:C1012,C1012)&gt;1,"",C1012)</f>
        <v/>
      </c>
      <c r="C1012" s="96">
        <f>연결_월별결산!C1011</f>
        <v>0</v>
      </c>
      <c r="D1012" s="107">
        <f>연결_월별결산!D1011</f>
        <v>0</v>
      </c>
      <c r="E1012" s="125">
        <f>연결_월별결산!F1011</f>
        <v>0</v>
      </c>
      <c r="F1012" s="126">
        <f t="shared" si="15"/>
        <v>0</v>
      </c>
    </row>
    <row r="1013" spans="2:6" ht="20.100000000000001" hidden="1" customHeight="1">
      <c r="B1013" s="115" t="str">
        <f>IF(COUNTIF($C$8:C1013,C1013)&gt;1,"",C1013)</f>
        <v/>
      </c>
      <c r="C1013" s="96">
        <f>연결_월별결산!C1012</f>
        <v>0</v>
      </c>
      <c r="D1013" s="107">
        <f>연결_월별결산!D1012</f>
        <v>0</v>
      </c>
      <c r="E1013" s="125">
        <f>연결_월별결산!F1012</f>
        <v>0</v>
      </c>
      <c r="F1013" s="126">
        <f t="shared" si="15"/>
        <v>0</v>
      </c>
    </row>
    <row r="1014" spans="2:6" ht="20.100000000000001" hidden="1" customHeight="1">
      <c r="B1014" s="115" t="str">
        <f>IF(COUNTIF($C$8:C1014,C1014)&gt;1,"",C1014)</f>
        <v/>
      </c>
      <c r="C1014" s="96">
        <f>연결_월별결산!C1013</f>
        <v>0</v>
      </c>
      <c r="D1014" s="107">
        <f>연결_월별결산!D1013</f>
        <v>0</v>
      </c>
      <c r="E1014" s="125">
        <f>연결_월별결산!F1013</f>
        <v>0</v>
      </c>
      <c r="F1014" s="126">
        <f t="shared" si="15"/>
        <v>0</v>
      </c>
    </row>
    <row r="1015" spans="2:6" ht="20.100000000000001" hidden="1" customHeight="1">
      <c r="B1015" s="115" t="str">
        <f>IF(COUNTIF($C$8:C1015,C1015)&gt;1,"",C1015)</f>
        <v/>
      </c>
      <c r="C1015" s="96">
        <f>연결_월별결산!C1014</f>
        <v>0</v>
      </c>
      <c r="D1015" s="107">
        <f>연결_월별결산!D1014</f>
        <v>0</v>
      </c>
      <c r="E1015" s="125">
        <f>연결_월별결산!F1014</f>
        <v>0</v>
      </c>
      <c r="F1015" s="126">
        <f t="shared" si="15"/>
        <v>0</v>
      </c>
    </row>
    <row r="1016" spans="2:6" ht="20.100000000000001" hidden="1" customHeight="1">
      <c r="B1016" s="115" t="str">
        <f>IF(COUNTIF($C$8:C1016,C1016)&gt;1,"",C1016)</f>
        <v/>
      </c>
      <c r="C1016" s="96">
        <f>연결_월별결산!C1015</f>
        <v>0</v>
      </c>
      <c r="D1016" s="107">
        <f>연결_월별결산!D1015</f>
        <v>0</v>
      </c>
      <c r="E1016" s="125">
        <f>연결_월별결산!F1015</f>
        <v>0</v>
      </c>
      <c r="F1016" s="126">
        <f t="shared" si="15"/>
        <v>0</v>
      </c>
    </row>
    <row r="1017" spans="2:6" ht="20.100000000000001" hidden="1" customHeight="1">
      <c r="B1017" s="115" t="str">
        <f>IF(COUNTIF($C$8:C1017,C1017)&gt;1,"",C1017)</f>
        <v/>
      </c>
      <c r="C1017" s="96">
        <f>연결_월별결산!C1016</f>
        <v>0</v>
      </c>
      <c r="D1017" s="107">
        <f>연결_월별결산!D1016</f>
        <v>0</v>
      </c>
      <c r="E1017" s="125">
        <f>연결_월별결산!F1016</f>
        <v>0</v>
      </c>
      <c r="F1017" s="126">
        <f t="shared" si="15"/>
        <v>0</v>
      </c>
    </row>
    <row r="1018" spans="2:6" ht="20.100000000000001" hidden="1" customHeight="1">
      <c r="B1018" s="115" t="str">
        <f>IF(COUNTIF($C$8:C1018,C1018)&gt;1,"",C1018)</f>
        <v/>
      </c>
      <c r="C1018" s="96">
        <f>연결_월별결산!C1017</f>
        <v>0</v>
      </c>
      <c r="D1018" s="107">
        <f>연결_월별결산!D1017</f>
        <v>0</v>
      </c>
      <c r="E1018" s="125">
        <f>연결_월별결산!F1017</f>
        <v>0</v>
      </c>
      <c r="F1018" s="126">
        <f t="shared" si="15"/>
        <v>0</v>
      </c>
    </row>
    <row r="1019" spans="2:6" ht="20.100000000000001" hidden="1" customHeight="1">
      <c r="B1019" s="115" t="str">
        <f>IF(COUNTIF($C$8:C1019,C1019)&gt;1,"",C1019)</f>
        <v/>
      </c>
      <c r="C1019" s="96">
        <f>연결_월별결산!C1018</f>
        <v>0</v>
      </c>
      <c r="D1019" s="107">
        <f>연결_월별결산!D1018</f>
        <v>0</v>
      </c>
      <c r="E1019" s="125">
        <f>연결_월별결산!F1018</f>
        <v>0</v>
      </c>
      <c r="F1019" s="126">
        <f t="shared" si="15"/>
        <v>0</v>
      </c>
    </row>
    <row r="1020" spans="2:6" ht="20.100000000000001" hidden="1" customHeight="1">
      <c r="B1020" s="115" t="str">
        <f>IF(COUNTIF($C$8:C1020,C1020)&gt;1,"",C1020)</f>
        <v/>
      </c>
      <c r="C1020" s="96">
        <f>연결_월별결산!C1019</f>
        <v>0</v>
      </c>
      <c r="D1020" s="107">
        <f>연결_월별결산!D1019</f>
        <v>0</v>
      </c>
      <c r="E1020" s="125">
        <f>연결_월별결산!F1019</f>
        <v>0</v>
      </c>
      <c r="F1020" s="126">
        <f t="shared" si="15"/>
        <v>0</v>
      </c>
    </row>
    <row r="1021" spans="2:6" ht="20.100000000000001" hidden="1" customHeight="1">
      <c r="B1021" s="115" t="str">
        <f>IF(COUNTIF($C$8:C1021,C1021)&gt;1,"",C1021)</f>
        <v/>
      </c>
      <c r="C1021" s="96">
        <f>연결_월별결산!C1020</f>
        <v>0</v>
      </c>
      <c r="D1021" s="107">
        <f>연결_월별결산!D1020</f>
        <v>0</v>
      </c>
      <c r="E1021" s="125">
        <f>연결_월별결산!F1020</f>
        <v>0</v>
      </c>
      <c r="F1021" s="126">
        <f t="shared" si="15"/>
        <v>0</v>
      </c>
    </row>
    <row r="1022" spans="2:6" ht="20.100000000000001" hidden="1" customHeight="1">
      <c r="B1022" s="115" t="str">
        <f>IF(COUNTIF($C$8:C1022,C1022)&gt;1,"",C1022)</f>
        <v/>
      </c>
      <c r="C1022" s="96">
        <f>연결_월별결산!C1021</f>
        <v>0</v>
      </c>
      <c r="D1022" s="107">
        <f>연결_월별결산!D1021</f>
        <v>0</v>
      </c>
      <c r="E1022" s="125">
        <f>연결_월별결산!F1021</f>
        <v>0</v>
      </c>
      <c r="F1022" s="126">
        <f t="shared" si="15"/>
        <v>0</v>
      </c>
    </row>
    <row r="1023" spans="2:6" ht="20.100000000000001" hidden="1" customHeight="1">
      <c r="B1023" s="115" t="str">
        <f>IF(COUNTIF($C$8:C1023,C1023)&gt;1,"",C1023)</f>
        <v/>
      </c>
      <c r="C1023" s="96">
        <f>연결_월별결산!C1022</f>
        <v>0</v>
      </c>
      <c r="D1023" s="107">
        <f>연결_월별결산!D1022</f>
        <v>0</v>
      </c>
      <c r="E1023" s="125">
        <f>연결_월별결산!F1022</f>
        <v>0</v>
      </c>
      <c r="F1023" s="126">
        <f t="shared" si="15"/>
        <v>0</v>
      </c>
    </row>
    <row r="1024" spans="2:6" ht="20.100000000000001" hidden="1" customHeight="1">
      <c r="B1024" s="115" t="str">
        <f>IF(COUNTIF($C$8:C1024,C1024)&gt;1,"",C1024)</f>
        <v/>
      </c>
      <c r="C1024" s="96">
        <f>연결_월별결산!C1023</f>
        <v>0</v>
      </c>
      <c r="D1024" s="107">
        <f>연결_월별결산!D1023</f>
        <v>0</v>
      </c>
      <c r="E1024" s="125">
        <f>연결_월별결산!F1023</f>
        <v>0</v>
      </c>
      <c r="F1024" s="126">
        <f t="shared" si="15"/>
        <v>0</v>
      </c>
    </row>
    <row r="1025" spans="2:6" ht="20.100000000000001" hidden="1" customHeight="1">
      <c r="B1025" s="115" t="str">
        <f>IF(COUNTIF($C$8:C1025,C1025)&gt;1,"",C1025)</f>
        <v/>
      </c>
      <c r="C1025" s="96">
        <f>연결_월별결산!C1024</f>
        <v>0</v>
      </c>
      <c r="D1025" s="107">
        <f>연결_월별결산!D1024</f>
        <v>0</v>
      </c>
      <c r="E1025" s="125">
        <f>연결_월별결산!F1024</f>
        <v>0</v>
      </c>
      <c r="F1025" s="126">
        <f t="shared" si="15"/>
        <v>0</v>
      </c>
    </row>
    <row r="1026" spans="2:6" ht="20.100000000000001" hidden="1" customHeight="1">
      <c r="B1026" s="115" t="str">
        <f>IF(COUNTIF($C$8:C1026,C1026)&gt;1,"",C1026)</f>
        <v/>
      </c>
      <c r="C1026" s="96">
        <f>연결_월별결산!C1025</f>
        <v>0</v>
      </c>
      <c r="D1026" s="107">
        <f>연결_월별결산!D1025</f>
        <v>0</v>
      </c>
      <c r="E1026" s="125">
        <f>연결_월별결산!F1025</f>
        <v>0</v>
      </c>
      <c r="F1026" s="126">
        <f t="shared" si="15"/>
        <v>0</v>
      </c>
    </row>
    <row r="1027" spans="2:6" ht="20.100000000000001" hidden="1" customHeight="1">
      <c r="B1027" s="115" t="str">
        <f>IF(COUNTIF($C$8:C1027,C1027)&gt;1,"",C1027)</f>
        <v/>
      </c>
      <c r="C1027" s="96">
        <f>연결_월별결산!C1026</f>
        <v>0</v>
      </c>
      <c r="D1027" s="107">
        <f>연결_월별결산!D1026</f>
        <v>0</v>
      </c>
      <c r="E1027" s="125">
        <f>연결_월별결산!F1026</f>
        <v>0</v>
      </c>
      <c r="F1027" s="126">
        <f t="shared" si="15"/>
        <v>0</v>
      </c>
    </row>
    <row r="1028" spans="2:6" ht="20.100000000000001" hidden="1" customHeight="1">
      <c r="B1028" s="115" t="str">
        <f>IF(COUNTIF($C$8:C1028,C1028)&gt;1,"",C1028)</f>
        <v/>
      </c>
      <c r="C1028" s="96">
        <f>연결_월별결산!C1027</f>
        <v>0</v>
      </c>
      <c r="D1028" s="107">
        <f>연결_월별결산!D1027</f>
        <v>0</v>
      </c>
      <c r="E1028" s="125">
        <f>연결_월별결산!F1027</f>
        <v>0</v>
      </c>
      <c r="F1028" s="126">
        <f t="shared" si="15"/>
        <v>0</v>
      </c>
    </row>
    <row r="1029" spans="2:6" ht="20.100000000000001" hidden="1" customHeight="1">
      <c r="B1029" s="115" t="str">
        <f>IF(COUNTIF($C$8:C1029,C1029)&gt;1,"",C1029)</f>
        <v/>
      </c>
      <c r="C1029" s="96">
        <f>연결_월별결산!C1028</f>
        <v>0</v>
      </c>
      <c r="D1029" s="107">
        <f>연결_월별결산!D1028</f>
        <v>0</v>
      </c>
      <c r="E1029" s="125">
        <f>연결_월별결산!F1028</f>
        <v>0</v>
      </c>
      <c r="F1029" s="126">
        <f t="shared" si="15"/>
        <v>0</v>
      </c>
    </row>
    <row r="1030" spans="2:6" ht="20.100000000000001" hidden="1" customHeight="1">
      <c r="B1030" s="115" t="str">
        <f>IF(COUNTIF($C$8:C1030,C1030)&gt;1,"",C1030)</f>
        <v/>
      </c>
      <c r="C1030" s="96">
        <f>연결_월별결산!C1029</f>
        <v>0</v>
      </c>
      <c r="D1030" s="107">
        <f>연결_월별결산!D1029</f>
        <v>0</v>
      </c>
      <c r="E1030" s="125">
        <f>연결_월별결산!F1029</f>
        <v>0</v>
      </c>
      <c r="F1030" s="126">
        <f t="shared" si="15"/>
        <v>0</v>
      </c>
    </row>
    <row r="1031" spans="2:6" ht="20.100000000000001" hidden="1" customHeight="1">
      <c r="B1031" s="115" t="str">
        <f>IF(COUNTIF($C$8:C1031,C1031)&gt;1,"",C1031)</f>
        <v/>
      </c>
      <c r="C1031" s="96">
        <f>연결_월별결산!C1030</f>
        <v>0</v>
      </c>
      <c r="D1031" s="107">
        <f>연결_월별결산!D1030</f>
        <v>0</v>
      </c>
      <c r="E1031" s="125">
        <f>연결_월별결산!F1030</f>
        <v>0</v>
      </c>
      <c r="F1031" s="126">
        <f t="shared" si="15"/>
        <v>0</v>
      </c>
    </row>
    <row r="1032" spans="2:6" ht="20.100000000000001" hidden="1" customHeight="1">
      <c r="B1032" s="115" t="str">
        <f>IF(COUNTIF($C$8:C1032,C1032)&gt;1,"",C1032)</f>
        <v/>
      </c>
      <c r="C1032" s="96">
        <f>연결_월별결산!C1031</f>
        <v>0</v>
      </c>
      <c r="D1032" s="107">
        <f>연결_월별결산!D1031</f>
        <v>0</v>
      </c>
      <c r="E1032" s="125">
        <f>연결_월별결산!F1031</f>
        <v>0</v>
      </c>
      <c r="F1032" s="126">
        <f t="shared" si="15"/>
        <v>0</v>
      </c>
    </row>
    <row r="1033" spans="2:6" ht="20.100000000000001" hidden="1" customHeight="1">
      <c r="B1033" s="115" t="str">
        <f>IF(COUNTIF($C$8:C1033,C1033)&gt;1,"",C1033)</f>
        <v/>
      </c>
      <c r="C1033" s="96">
        <f>연결_월별결산!C1032</f>
        <v>0</v>
      </c>
      <c r="D1033" s="107">
        <f>연결_월별결산!D1032</f>
        <v>0</v>
      </c>
      <c r="E1033" s="125">
        <f>연결_월별결산!F1032</f>
        <v>0</v>
      </c>
      <c r="F1033" s="126">
        <f t="shared" ref="F1033:F1084" si="16">SUMIF($C$8:$C$1084,B1033,$E$8:$E$1084)</f>
        <v>0</v>
      </c>
    </row>
    <row r="1034" spans="2:6" ht="20.100000000000001" hidden="1" customHeight="1">
      <c r="B1034" s="115" t="str">
        <f>IF(COUNTIF($C$8:C1034,C1034)&gt;1,"",C1034)</f>
        <v/>
      </c>
      <c r="C1034" s="96">
        <f>연결_월별결산!C1033</f>
        <v>0</v>
      </c>
      <c r="D1034" s="107">
        <f>연결_월별결산!D1033</f>
        <v>0</v>
      </c>
      <c r="E1034" s="125">
        <f>연결_월별결산!F1033</f>
        <v>0</v>
      </c>
      <c r="F1034" s="126">
        <f t="shared" si="16"/>
        <v>0</v>
      </c>
    </row>
    <row r="1035" spans="2:6" ht="20.100000000000001" hidden="1" customHeight="1">
      <c r="B1035" s="115" t="str">
        <f>IF(COUNTIF($C$8:C1035,C1035)&gt;1,"",C1035)</f>
        <v/>
      </c>
      <c r="C1035" s="96">
        <f>연결_월별결산!C1034</f>
        <v>0</v>
      </c>
      <c r="D1035" s="107">
        <f>연결_월별결산!D1034</f>
        <v>0</v>
      </c>
      <c r="E1035" s="125">
        <f>연결_월별결산!F1034</f>
        <v>0</v>
      </c>
      <c r="F1035" s="126">
        <f t="shared" si="16"/>
        <v>0</v>
      </c>
    </row>
    <row r="1036" spans="2:6" ht="20.100000000000001" hidden="1" customHeight="1">
      <c r="B1036" s="115" t="str">
        <f>IF(COUNTIF($C$8:C1036,C1036)&gt;1,"",C1036)</f>
        <v/>
      </c>
      <c r="C1036" s="96">
        <f>연결_월별결산!C1035</f>
        <v>0</v>
      </c>
      <c r="D1036" s="107">
        <f>연결_월별결산!D1035</f>
        <v>0</v>
      </c>
      <c r="E1036" s="125">
        <f>연결_월별결산!F1035</f>
        <v>0</v>
      </c>
      <c r="F1036" s="126">
        <f t="shared" si="16"/>
        <v>0</v>
      </c>
    </row>
    <row r="1037" spans="2:6" ht="20.100000000000001" hidden="1" customHeight="1">
      <c r="B1037" s="115" t="str">
        <f>IF(COUNTIF($C$8:C1037,C1037)&gt;1,"",C1037)</f>
        <v/>
      </c>
      <c r="C1037" s="96">
        <f>연결_월별결산!C1036</f>
        <v>0</v>
      </c>
      <c r="D1037" s="107">
        <f>연결_월별결산!D1036</f>
        <v>0</v>
      </c>
      <c r="E1037" s="125">
        <f>연결_월별결산!F1036</f>
        <v>0</v>
      </c>
      <c r="F1037" s="127">
        <f t="shared" si="16"/>
        <v>0</v>
      </c>
    </row>
    <row r="1038" spans="2:6" ht="20.100000000000001" hidden="1" customHeight="1">
      <c r="B1038" s="115" t="str">
        <f>IF(COUNTIF($C$8:C1038,C1038)&gt;1,"",C1038)</f>
        <v/>
      </c>
      <c r="C1038" s="96">
        <f>연결_월별결산!C1037</f>
        <v>0</v>
      </c>
      <c r="D1038" s="107">
        <f>연결_월별결산!D1037</f>
        <v>0</v>
      </c>
      <c r="E1038" s="125">
        <f>연결_월별결산!F1037</f>
        <v>0</v>
      </c>
      <c r="F1038" s="127">
        <f t="shared" si="16"/>
        <v>0</v>
      </c>
    </row>
    <row r="1039" spans="2:6" ht="20.100000000000001" hidden="1" customHeight="1">
      <c r="B1039" s="115" t="str">
        <f>IF(COUNTIF($C$8:C1039,C1039)&gt;1,"",C1039)</f>
        <v/>
      </c>
      <c r="C1039" s="96">
        <f>연결_월별결산!C1038</f>
        <v>0</v>
      </c>
      <c r="D1039" s="107">
        <f>연결_월별결산!D1038</f>
        <v>0</v>
      </c>
      <c r="E1039" s="125">
        <f>연결_월별결산!F1038</f>
        <v>0</v>
      </c>
      <c r="F1039" s="127">
        <f t="shared" si="16"/>
        <v>0</v>
      </c>
    </row>
    <row r="1040" spans="2:6" ht="20.100000000000001" hidden="1" customHeight="1">
      <c r="B1040" s="115" t="str">
        <f>IF(COUNTIF($C$8:C1040,C1040)&gt;1,"",C1040)</f>
        <v/>
      </c>
      <c r="C1040" s="96">
        <f>연결_월별결산!C1039</f>
        <v>0</v>
      </c>
      <c r="D1040" s="107">
        <f>연결_월별결산!D1039</f>
        <v>0</v>
      </c>
      <c r="E1040" s="125">
        <f>연결_월별결산!F1039</f>
        <v>0</v>
      </c>
      <c r="F1040" s="127">
        <f t="shared" si="16"/>
        <v>0</v>
      </c>
    </row>
    <row r="1041" spans="2:6" ht="20.100000000000001" hidden="1" customHeight="1">
      <c r="B1041" s="115" t="str">
        <f>IF(COUNTIF($C$8:C1041,C1041)&gt;1,"",C1041)</f>
        <v/>
      </c>
      <c r="C1041" s="96">
        <f>연결_월별결산!C1040</f>
        <v>0</v>
      </c>
      <c r="D1041" s="107">
        <f>연결_월별결산!D1040</f>
        <v>0</v>
      </c>
      <c r="E1041" s="125">
        <f>연결_월별결산!F1040</f>
        <v>0</v>
      </c>
      <c r="F1041" s="127">
        <f t="shared" si="16"/>
        <v>0</v>
      </c>
    </row>
    <row r="1042" spans="2:6" ht="20.100000000000001" hidden="1" customHeight="1">
      <c r="B1042" s="115" t="str">
        <f>IF(COUNTIF($C$8:C1042,C1042)&gt;1,"",C1042)</f>
        <v/>
      </c>
      <c r="C1042" s="96">
        <f>연결_월별결산!C1041</f>
        <v>0</v>
      </c>
      <c r="D1042" s="107">
        <f>연결_월별결산!D1041</f>
        <v>0</v>
      </c>
      <c r="E1042" s="125">
        <f>연결_월별결산!F1041</f>
        <v>0</v>
      </c>
      <c r="F1042" s="127">
        <f t="shared" si="16"/>
        <v>0</v>
      </c>
    </row>
    <row r="1043" spans="2:6" ht="20.100000000000001" hidden="1" customHeight="1">
      <c r="B1043" s="115" t="str">
        <f>IF(COUNTIF($C$8:C1043,C1043)&gt;1,"",C1043)</f>
        <v/>
      </c>
      <c r="C1043" s="96">
        <f>연결_월별결산!C1042</f>
        <v>0</v>
      </c>
      <c r="D1043" s="107">
        <f>연결_월별결산!D1042</f>
        <v>0</v>
      </c>
      <c r="E1043" s="125">
        <f>연결_월별결산!F1042</f>
        <v>0</v>
      </c>
      <c r="F1043" s="127">
        <f t="shared" si="16"/>
        <v>0</v>
      </c>
    </row>
    <row r="1044" spans="2:6" ht="20.100000000000001" hidden="1" customHeight="1">
      <c r="B1044" s="115" t="str">
        <f>IF(COUNTIF($C$8:C1044,C1044)&gt;1,"",C1044)</f>
        <v/>
      </c>
      <c r="C1044" s="96">
        <f>연결_월별결산!C1043</f>
        <v>0</v>
      </c>
      <c r="D1044" s="107">
        <f>연결_월별결산!D1043</f>
        <v>0</v>
      </c>
      <c r="E1044" s="125">
        <f>연결_월별결산!F1043</f>
        <v>0</v>
      </c>
      <c r="F1044" s="127">
        <f t="shared" si="16"/>
        <v>0</v>
      </c>
    </row>
    <row r="1045" spans="2:6" ht="20.100000000000001" hidden="1" customHeight="1">
      <c r="B1045" s="115" t="str">
        <f>IF(COUNTIF($C$8:C1045,C1045)&gt;1,"",C1045)</f>
        <v/>
      </c>
      <c r="C1045" s="96">
        <f>연결_월별결산!C1044</f>
        <v>0</v>
      </c>
      <c r="D1045" s="107">
        <f>연결_월별결산!D1044</f>
        <v>0</v>
      </c>
      <c r="E1045" s="125">
        <f>연결_월별결산!F1044</f>
        <v>0</v>
      </c>
      <c r="F1045" s="127">
        <f t="shared" si="16"/>
        <v>0</v>
      </c>
    </row>
    <row r="1046" spans="2:6" ht="20.100000000000001" hidden="1" customHeight="1">
      <c r="B1046" s="115" t="str">
        <f>IF(COUNTIF($C$8:C1046,C1046)&gt;1,"",C1046)</f>
        <v/>
      </c>
      <c r="C1046" s="96">
        <f>연결_월별결산!C1045</f>
        <v>0</v>
      </c>
      <c r="D1046" s="107">
        <f>연결_월별결산!D1045</f>
        <v>0</v>
      </c>
      <c r="E1046" s="125">
        <f>연결_월별결산!F1045</f>
        <v>0</v>
      </c>
      <c r="F1046" s="127">
        <f t="shared" si="16"/>
        <v>0</v>
      </c>
    </row>
    <row r="1047" spans="2:6" ht="20.100000000000001" hidden="1" customHeight="1">
      <c r="B1047" s="120" t="str">
        <f>IF(COUNTIF($C$8:C1047,C1047)&gt;1,"",C1047)</f>
        <v/>
      </c>
      <c r="C1047" s="121">
        <f>연결_월별결산!C1046</f>
        <v>0</v>
      </c>
      <c r="D1047" s="128">
        <f>연결_월별결산!D1046</f>
        <v>0</v>
      </c>
      <c r="E1047" s="129">
        <f>연결_월별결산!F1046</f>
        <v>0</v>
      </c>
      <c r="F1047" s="130">
        <f t="shared" si="16"/>
        <v>0</v>
      </c>
    </row>
    <row r="1048" spans="2:6" ht="20.100000000000001" hidden="1" customHeight="1">
      <c r="B1048" s="115" t="str">
        <f>IF(COUNTIF($C$8:C1048,C1048)&gt;1,"",C1048)</f>
        <v/>
      </c>
      <c r="C1048" s="96">
        <f>연결_월별결산!C1047</f>
        <v>0</v>
      </c>
      <c r="D1048" s="107">
        <f>연결_월별결산!D1047</f>
        <v>0</v>
      </c>
      <c r="E1048" s="125">
        <f>연결_월별결산!F1047</f>
        <v>0</v>
      </c>
      <c r="F1048" s="127">
        <f t="shared" si="16"/>
        <v>0</v>
      </c>
    </row>
    <row r="1049" spans="2:6" ht="20.100000000000001" hidden="1" customHeight="1">
      <c r="B1049" s="115" t="str">
        <f>IF(COUNTIF($C$8:C1049,C1049)&gt;1,"",C1049)</f>
        <v/>
      </c>
      <c r="C1049" s="96">
        <f>연결_월별결산!C1048</f>
        <v>0</v>
      </c>
      <c r="D1049" s="107">
        <f>연결_월별결산!D1048</f>
        <v>0</v>
      </c>
      <c r="E1049" s="125">
        <f>연결_월별결산!F1048</f>
        <v>0</v>
      </c>
      <c r="F1049" s="127">
        <f t="shared" si="16"/>
        <v>0</v>
      </c>
    </row>
    <row r="1050" spans="2:6" ht="20.100000000000001" hidden="1" customHeight="1">
      <c r="B1050" s="115" t="str">
        <f>IF(COUNTIF($C$8:C1050,C1050)&gt;1,"",C1050)</f>
        <v/>
      </c>
      <c r="C1050" s="96">
        <f>연결_월별결산!C1049</f>
        <v>0</v>
      </c>
      <c r="D1050" s="107">
        <f>연결_월별결산!D1049</f>
        <v>0</v>
      </c>
      <c r="E1050" s="125">
        <f>연결_월별결산!F1049</f>
        <v>0</v>
      </c>
      <c r="F1050" s="127">
        <f t="shared" si="16"/>
        <v>0</v>
      </c>
    </row>
    <row r="1051" spans="2:6" ht="20.100000000000001" hidden="1" customHeight="1">
      <c r="B1051" s="115" t="str">
        <f>IF(COUNTIF($C$8:C1051,C1051)&gt;1,"",C1051)</f>
        <v/>
      </c>
      <c r="C1051" s="96">
        <f>연결_월별결산!C1050</f>
        <v>0</v>
      </c>
      <c r="D1051" s="107">
        <f>연결_월별결산!D1050</f>
        <v>0</v>
      </c>
      <c r="E1051" s="125">
        <f>연결_월별결산!F1050</f>
        <v>0</v>
      </c>
      <c r="F1051" s="127">
        <f t="shared" si="16"/>
        <v>0</v>
      </c>
    </row>
    <row r="1052" spans="2:6" ht="20.100000000000001" hidden="1" customHeight="1">
      <c r="B1052" s="115" t="str">
        <f>IF(COUNTIF($C$8:C1052,C1052)&gt;1,"",C1052)</f>
        <v/>
      </c>
      <c r="C1052" s="96">
        <f>연결_월별결산!C1051</f>
        <v>0</v>
      </c>
      <c r="D1052" s="107">
        <f>연결_월별결산!D1051</f>
        <v>0</v>
      </c>
      <c r="E1052" s="125">
        <f>연결_월별결산!F1051</f>
        <v>0</v>
      </c>
      <c r="F1052" s="127">
        <f t="shared" si="16"/>
        <v>0</v>
      </c>
    </row>
    <row r="1053" spans="2:6" ht="20.100000000000001" hidden="1" customHeight="1">
      <c r="B1053" s="115" t="str">
        <f>IF(COUNTIF($C$8:C1053,C1053)&gt;1,"",C1053)</f>
        <v/>
      </c>
      <c r="C1053" s="96">
        <f>연결_월별결산!C1052</f>
        <v>0</v>
      </c>
      <c r="D1053" s="107">
        <f>연결_월별결산!D1052</f>
        <v>0</v>
      </c>
      <c r="E1053" s="125">
        <f>연결_월별결산!F1052</f>
        <v>0</v>
      </c>
      <c r="F1053" s="127">
        <f t="shared" si="16"/>
        <v>0</v>
      </c>
    </row>
    <row r="1054" spans="2:6" ht="20.100000000000001" hidden="1" customHeight="1">
      <c r="B1054" s="115" t="str">
        <f>IF(COUNTIF($C$8:C1054,C1054)&gt;1,"",C1054)</f>
        <v/>
      </c>
      <c r="C1054" s="96">
        <f>연결_월별결산!C1053</f>
        <v>0</v>
      </c>
      <c r="D1054" s="107">
        <f>연결_월별결산!D1053</f>
        <v>0</v>
      </c>
      <c r="E1054" s="125">
        <f>연결_월별결산!F1053</f>
        <v>0</v>
      </c>
      <c r="F1054" s="127">
        <f t="shared" si="16"/>
        <v>0</v>
      </c>
    </row>
    <row r="1055" spans="2:6" ht="20.100000000000001" hidden="1" customHeight="1">
      <c r="B1055" s="115" t="str">
        <f>IF(COUNTIF($C$8:C1055,C1055)&gt;1,"",C1055)</f>
        <v/>
      </c>
      <c r="C1055" s="96">
        <f>연결_월별결산!C1054</f>
        <v>0</v>
      </c>
      <c r="D1055" s="107">
        <f>연결_월별결산!D1054</f>
        <v>0</v>
      </c>
      <c r="E1055" s="125">
        <f>연결_월별결산!F1054</f>
        <v>0</v>
      </c>
      <c r="F1055" s="127">
        <f t="shared" si="16"/>
        <v>0</v>
      </c>
    </row>
    <row r="1056" spans="2:6" ht="20.100000000000001" hidden="1" customHeight="1">
      <c r="B1056" s="115" t="str">
        <f>IF(COUNTIF($C$8:C1056,C1056)&gt;1,"",C1056)</f>
        <v/>
      </c>
      <c r="C1056" s="96">
        <f>연결_월별결산!C1055</f>
        <v>0</v>
      </c>
      <c r="D1056" s="107">
        <f>연결_월별결산!D1055</f>
        <v>0</v>
      </c>
      <c r="E1056" s="125">
        <f>연결_월별결산!F1055</f>
        <v>0</v>
      </c>
      <c r="F1056" s="127">
        <f t="shared" si="16"/>
        <v>0</v>
      </c>
    </row>
    <row r="1057" spans="2:6" ht="20.100000000000001" hidden="1" customHeight="1">
      <c r="B1057" s="115" t="str">
        <f>IF(COUNTIF($C$8:C1057,C1057)&gt;1,"",C1057)</f>
        <v/>
      </c>
      <c r="C1057" s="96">
        <f>연결_월별결산!C1056</f>
        <v>0</v>
      </c>
      <c r="D1057" s="107">
        <f>연결_월별결산!D1056</f>
        <v>0</v>
      </c>
      <c r="E1057" s="125">
        <f>연결_월별결산!F1056</f>
        <v>0</v>
      </c>
      <c r="F1057" s="127">
        <f t="shared" si="16"/>
        <v>0</v>
      </c>
    </row>
    <row r="1058" spans="2:6" ht="20.100000000000001" hidden="1" customHeight="1">
      <c r="B1058" s="115" t="str">
        <f>IF(COUNTIF($C$8:C1058,C1058)&gt;1,"",C1058)</f>
        <v/>
      </c>
      <c r="C1058" s="96">
        <f>연결_월별결산!C1057</f>
        <v>0</v>
      </c>
      <c r="D1058" s="107">
        <f>연결_월별결산!D1057</f>
        <v>0</v>
      </c>
      <c r="E1058" s="125">
        <f>연결_월별결산!F1057</f>
        <v>0</v>
      </c>
      <c r="F1058" s="126">
        <f t="shared" si="16"/>
        <v>0</v>
      </c>
    </row>
    <row r="1059" spans="2:6" ht="20.100000000000001" hidden="1" customHeight="1">
      <c r="B1059" s="115" t="str">
        <f>IF(COUNTIF($C$8:C1059,C1059)&gt;1,"",C1059)</f>
        <v/>
      </c>
      <c r="C1059" s="96">
        <f>연결_월별결산!C1058</f>
        <v>0</v>
      </c>
      <c r="D1059" s="107">
        <f>연결_월별결산!D1058</f>
        <v>0</v>
      </c>
      <c r="E1059" s="125">
        <f>연결_월별결산!F1058</f>
        <v>0</v>
      </c>
      <c r="F1059" s="126">
        <f t="shared" si="16"/>
        <v>0</v>
      </c>
    </row>
    <row r="1060" spans="2:6" ht="20.100000000000001" hidden="1" customHeight="1">
      <c r="B1060" s="115" t="str">
        <f>IF(COUNTIF($C$8:C1060,C1060)&gt;1,"",C1060)</f>
        <v/>
      </c>
      <c r="C1060" s="96">
        <f>연결_월별결산!C1059</f>
        <v>0</v>
      </c>
      <c r="D1060" s="107">
        <f>연결_월별결산!D1059</f>
        <v>0</v>
      </c>
      <c r="E1060" s="125">
        <f>연결_월별결산!F1059</f>
        <v>0</v>
      </c>
      <c r="F1060" s="126">
        <f t="shared" si="16"/>
        <v>0</v>
      </c>
    </row>
    <row r="1061" spans="2:6" ht="20.100000000000001" hidden="1" customHeight="1">
      <c r="B1061" s="115" t="str">
        <f>IF(COUNTIF($C$8:C1061,C1061)&gt;1,"",C1061)</f>
        <v/>
      </c>
      <c r="C1061" s="96">
        <f>연결_월별결산!C1060</f>
        <v>0</v>
      </c>
      <c r="D1061" s="107">
        <f>연결_월별결산!D1060</f>
        <v>0</v>
      </c>
      <c r="E1061" s="131">
        <f>연결_월별결산!F1060</f>
        <v>0</v>
      </c>
      <c r="F1061" s="127">
        <f t="shared" si="16"/>
        <v>0</v>
      </c>
    </row>
    <row r="1062" spans="2:6" ht="20.100000000000001" hidden="1" customHeight="1">
      <c r="B1062" s="115" t="str">
        <f>IF(COUNTIF($C$8:C1062,C1062)&gt;1,"",C1062)</f>
        <v/>
      </c>
      <c r="C1062" s="96">
        <f>연결_월별결산!C1061</f>
        <v>0</v>
      </c>
      <c r="D1062" s="107">
        <f>연결_월별결산!D1061</f>
        <v>0</v>
      </c>
      <c r="E1062" s="131">
        <f>연결_월별결산!F1061</f>
        <v>0</v>
      </c>
      <c r="F1062" s="127">
        <f t="shared" si="16"/>
        <v>0</v>
      </c>
    </row>
    <row r="1063" spans="2:6" ht="20.100000000000001" hidden="1" customHeight="1">
      <c r="B1063" s="115" t="str">
        <f>IF(COUNTIF($C$8:C1063,C1063)&gt;1,"",C1063)</f>
        <v/>
      </c>
      <c r="C1063" s="96">
        <f>연결_월별결산!C1062</f>
        <v>0</v>
      </c>
      <c r="D1063" s="107">
        <f>연결_월별결산!D1062</f>
        <v>0</v>
      </c>
      <c r="E1063" s="131">
        <f>연결_월별결산!F1062</f>
        <v>0</v>
      </c>
      <c r="F1063" s="127">
        <f t="shared" si="16"/>
        <v>0</v>
      </c>
    </row>
    <row r="1064" spans="2:6" ht="20.100000000000001" hidden="1" customHeight="1">
      <c r="B1064" s="115" t="str">
        <f>IF(COUNTIF($C$8:C1064,C1064)&gt;1,"",C1064)</f>
        <v/>
      </c>
      <c r="C1064" s="96">
        <f>연결_월별결산!C1063</f>
        <v>0</v>
      </c>
      <c r="D1064" s="107">
        <f>연결_월별결산!D1063</f>
        <v>0</v>
      </c>
      <c r="E1064" s="131">
        <f>연결_월별결산!F1063</f>
        <v>0</v>
      </c>
      <c r="F1064" s="127">
        <f t="shared" si="16"/>
        <v>0</v>
      </c>
    </row>
    <row r="1065" spans="2:6" ht="20.100000000000001" hidden="1" customHeight="1">
      <c r="B1065" s="115" t="str">
        <f>IF(COUNTIF($C$8:C1065,C1065)&gt;1,"",C1065)</f>
        <v/>
      </c>
      <c r="C1065" s="96">
        <f>연결_월별결산!C1064</f>
        <v>0</v>
      </c>
      <c r="D1065" s="107">
        <f>연결_월별결산!D1064</f>
        <v>0</v>
      </c>
      <c r="E1065" s="131">
        <f>연결_월별결산!F1064</f>
        <v>0</v>
      </c>
      <c r="F1065" s="127">
        <f t="shared" si="16"/>
        <v>0</v>
      </c>
    </row>
    <row r="1066" spans="2:6" ht="20.100000000000001" hidden="1" customHeight="1">
      <c r="B1066" s="115" t="str">
        <f>IF(COUNTIF($C$8:C1066,C1066)&gt;1,"",C1066)</f>
        <v/>
      </c>
      <c r="C1066" s="96">
        <f>연결_월별결산!C1065</f>
        <v>0</v>
      </c>
      <c r="D1066" s="107">
        <f>연결_월별결산!D1065</f>
        <v>0</v>
      </c>
      <c r="E1066" s="131">
        <f>연결_월별결산!F1065</f>
        <v>0</v>
      </c>
      <c r="F1066" s="127">
        <f t="shared" si="16"/>
        <v>0</v>
      </c>
    </row>
    <row r="1067" spans="2:6" ht="20.100000000000001" hidden="1" customHeight="1">
      <c r="B1067" s="115" t="str">
        <f>IF(COUNTIF($C$8:C1067,C1067)&gt;1,"",C1067)</f>
        <v/>
      </c>
      <c r="C1067" s="96">
        <f>연결_월별결산!C1066</f>
        <v>0</v>
      </c>
      <c r="D1067" s="107">
        <f>연결_월별결산!D1066</f>
        <v>0</v>
      </c>
      <c r="E1067" s="131">
        <f>연결_월별결산!F1066</f>
        <v>0</v>
      </c>
      <c r="F1067" s="127">
        <f t="shared" si="16"/>
        <v>0</v>
      </c>
    </row>
    <row r="1068" spans="2:6" ht="20.100000000000001" hidden="1" customHeight="1">
      <c r="B1068" s="115" t="str">
        <f>IF(COUNTIF($C$8:C1068,C1068)&gt;1,"",C1068)</f>
        <v/>
      </c>
      <c r="C1068" s="96">
        <f>연결_월별결산!C1067</f>
        <v>0</v>
      </c>
      <c r="D1068" s="107">
        <f>연결_월별결산!D1067</f>
        <v>0</v>
      </c>
      <c r="E1068" s="131">
        <f>연결_월별결산!F1067</f>
        <v>0</v>
      </c>
      <c r="F1068" s="127">
        <f t="shared" si="16"/>
        <v>0</v>
      </c>
    </row>
    <row r="1069" spans="2:6" ht="20.100000000000001" hidden="1" customHeight="1">
      <c r="B1069" s="115" t="str">
        <f>IF(COUNTIF($C$8:C1069,C1069)&gt;1,"",C1069)</f>
        <v/>
      </c>
      <c r="C1069" s="96">
        <f>연결_월별결산!C1068</f>
        <v>0</v>
      </c>
      <c r="D1069" s="107">
        <f>연결_월별결산!D1068</f>
        <v>0</v>
      </c>
      <c r="E1069" s="131">
        <f>연결_월별결산!F1068</f>
        <v>0</v>
      </c>
      <c r="F1069" s="127">
        <f t="shared" si="16"/>
        <v>0</v>
      </c>
    </row>
    <row r="1070" spans="2:6" ht="20.100000000000001" hidden="1" customHeight="1">
      <c r="B1070" s="115" t="str">
        <f>IF(COUNTIF($C$8:C1070,C1070)&gt;1,"",C1070)</f>
        <v/>
      </c>
      <c r="C1070" s="96">
        <f>연결_월별결산!C1069</f>
        <v>0</v>
      </c>
      <c r="D1070" s="107">
        <f>연결_월별결산!D1069</f>
        <v>0</v>
      </c>
      <c r="E1070" s="131">
        <f>연결_월별결산!F1069</f>
        <v>0</v>
      </c>
      <c r="F1070" s="127">
        <f t="shared" si="16"/>
        <v>0</v>
      </c>
    </row>
    <row r="1071" spans="2:6" ht="20.100000000000001" hidden="1" customHeight="1">
      <c r="B1071" s="115" t="str">
        <f>IF(COUNTIF($C$8:C1071,C1071)&gt;1,"",C1071)</f>
        <v/>
      </c>
      <c r="C1071" s="96">
        <f>연결_월별결산!C1070</f>
        <v>0</v>
      </c>
      <c r="D1071" s="107">
        <f>연결_월별결산!D1070</f>
        <v>0</v>
      </c>
      <c r="E1071" s="131">
        <f>연결_월별결산!F1070</f>
        <v>0</v>
      </c>
      <c r="F1071" s="127">
        <f t="shared" si="16"/>
        <v>0</v>
      </c>
    </row>
    <row r="1072" spans="2:6" ht="20.100000000000001" hidden="1" customHeight="1">
      <c r="B1072" s="115" t="str">
        <f>IF(COUNTIF($C$8:C1072,C1072)&gt;1,"",C1072)</f>
        <v/>
      </c>
      <c r="C1072" s="96">
        <f>연결_월별결산!C1071</f>
        <v>0</v>
      </c>
      <c r="D1072" s="107">
        <f>연결_월별결산!D1071</f>
        <v>0</v>
      </c>
      <c r="E1072" s="131">
        <f>연결_월별결산!F1071</f>
        <v>0</v>
      </c>
      <c r="F1072" s="127">
        <f t="shared" si="16"/>
        <v>0</v>
      </c>
    </row>
    <row r="1073" spans="2:6" ht="20.100000000000001" hidden="1" customHeight="1">
      <c r="B1073" s="115" t="str">
        <f>IF(COUNTIF($C$8:C1073,C1073)&gt;1,"",C1073)</f>
        <v/>
      </c>
      <c r="C1073" s="96">
        <f>연결_월별결산!C1072</f>
        <v>0</v>
      </c>
      <c r="D1073" s="107">
        <f>연결_월별결산!D1072</f>
        <v>0</v>
      </c>
      <c r="E1073" s="131">
        <f>연결_월별결산!F1072</f>
        <v>0</v>
      </c>
      <c r="F1073" s="127">
        <f t="shared" si="16"/>
        <v>0</v>
      </c>
    </row>
    <row r="1074" spans="2:6" ht="20.100000000000001" hidden="1" customHeight="1">
      <c r="B1074" s="115" t="str">
        <f>IF(COUNTIF($C$8:C1074,C1074)&gt;1,"",C1074)</f>
        <v/>
      </c>
      <c r="C1074" s="96">
        <f>연결_월별결산!C1073</f>
        <v>0</v>
      </c>
      <c r="D1074" s="107">
        <f>연결_월별결산!D1073</f>
        <v>0</v>
      </c>
      <c r="E1074" s="131">
        <f>연결_월별결산!F1073</f>
        <v>0</v>
      </c>
      <c r="F1074" s="127">
        <f t="shared" si="16"/>
        <v>0</v>
      </c>
    </row>
    <row r="1075" spans="2:6" ht="20.100000000000001" hidden="1" customHeight="1">
      <c r="B1075" s="115" t="str">
        <f>IF(COUNTIF($C$8:C1075,C1075)&gt;1,"",C1075)</f>
        <v/>
      </c>
      <c r="C1075" s="96">
        <f>연결_월별결산!C1074</f>
        <v>0</v>
      </c>
      <c r="D1075" s="107">
        <f>연결_월별결산!D1074</f>
        <v>0</v>
      </c>
      <c r="E1075" s="131">
        <f>연결_월별결산!F1074</f>
        <v>0</v>
      </c>
      <c r="F1075" s="127">
        <f t="shared" si="16"/>
        <v>0</v>
      </c>
    </row>
    <row r="1076" spans="2:6" ht="20.100000000000001" hidden="1" customHeight="1">
      <c r="B1076" s="115" t="str">
        <f>IF(COUNTIF($C$8:C1076,C1076)&gt;1,"",C1076)</f>
        <v/>
      </c>
      <c r="C1076" s="96">
        <f>연결_월별결산!C1075</f>
        <v>0</v>
      </c>
      <c r="D1076" s="107">
        <f>연결_월별결산!D1075</f>
        <v>0</v>
      </c>
      <c r="E1076" s="131">
        <f>연결_월별결산!F1075</f>
        <v>0</v>
      </c>
      <c r="F1076" s="127">
        <f t="shared" si="16"/>
        <v>0</v>
      </c>
    </row>
    <row r="1077" spans="2:6" ht="20.100000000000001" hidden="1" customHeight="1">
      <c r="B1077" s="115" t="str">
        <f>IF(COUNTIF($C$8:C1077,C1077)&gt;1,"",C1077)</f>
        <v/>
      </c>
      <c r="C1077" s="96">
        <f>연결_월별결산!C1076</f>
        <v>0</v>
      </c>
      <c r="D1077" s="107">
        <f>연결_월별결산!D1076</f>
        <v>0</v>
      </c>
      <c r="E1077" s="131">
        <f>연결_월별결산!F1076</f>
        <v>0</v>
      </c>
      <c r="F1077" s="127">
        <f t="shared" si="16"/>
        <v>0</v>
      </c>
    </row>
    <row r="1078" spans="2:6" ht="20.100000000000001" hidden="1" customHeight="1">
      <c r="B1078" s="115" t="str">
        <f>IF(COUNTIF($C$8:C1078,C1078)&gt;1,"",C1078)</f>
        <v/>
      </c>
      <c r="C1078" s="96">
        <f>연결_월별결산!C1077</f>
        <v>0</v>
      </c>
      <c r="D1078" s="107">
        <f>연결_월별결산!D1077</f>
        <v>0</v>
      </c>
      <c r="E1078" s="131">
        <f>연결_월별결산!F1077</f>
        <v>0</v>
      </c>
      <c r="F1078" s="127">
        <f t="shared" si="16"/>
        <v>0</v>
      </c>
    </row>
    <row r="1079" spans="2:6" ht="20.100000000000001" hidden="1" customHeight="1">
      <c r="B1079" s="115" t="str">
        <f>IF(COUNTIF($C$8:C1079,C1079)&gt;1,"",C1079)</f>
        <v/>
      </c>
      <c r="C1079" s="96">
        <f>연결_월별결산!C1078</f>
        <v>0</v>
      </c>
      <c r="D1079" s="107">
        <f>연결_월별결산!D1078</f>
        <v>0</v>
      </c>
      <c r="E1079" s="131">
        <f>연결_월별결산!F1078</f>
        <v>0</v>
      </c>
      <c r="F1079" s="127">
        <f t="shared" si="16"/>
        <v>0</v>
      </c>
    </row>
    <row r="1080" spans="2:6" ht="20.100000000000001" hidden="1" customHeight="1">
      <c r="B1080" s="115" t="str">
        <f>IF(COUNTIF($C$8:C1080,C1080)&gt;1,"",C1080)</f>
        <v/>
      </c>
      <c r="C1080" s="96">
        <f>연결_월별결산!C1079</f>
        <v>0</v>
      </c>
      <c r="D1080" s="107">
        <f>연결_월별결산!D1079</f>
        <v>0</v>
      </c>
      <c r="E1080" s="131">
        <f>연결_월별결산!F1079</f>
        <v>0</v>
      </c>
      <c r="F1080" s="127">
        <f t="shared" si="16"/>
        <v>0</v>
      </c>
    </row>
    <row r="1081" spans="2:6" ht="20.100000000000001" hidden="1" customHeight="1">
      <c r="B1081" s="115" t="str">
        <f>IF(COUNTIF($C$8:C1081,C1081)&gt;1,"",C1081)</f>
        <v/>
      </c>
      <c r="C1081" s="96">
        <f>연결_월별결산!C1080</f>
        <v>0</v>
      </c>
      <c r="D1081" s="107">
        <f>연결_월별결산!D1080</f>
        <v>0</v>
      </c>
      <c r="E1081" s="131">
        <f>연결_월별결산!F1080</f>
        <v>0</v>
      </c>
      <c r="F1081" s="127">
        <f t="shared" si="16"/>
        <v>0</v>
      </c>
    </row>
    <row r="1082" spans="2:6" ht="20.100000000000001" hidden="1" customHeight="1">
      <c r="B1082" s="115" t="str">
        <f>IF(COUNTIF($C$8:C1082,C1082)&gt;1,"",C1082)</f>
        <v/>
      </c>
      <c r="C1082" s="96">
        <f>연결_월별결산!C1081</f>
        <v>0</v>
      </c>
      <c r="D1082" s="107">
        <f>연결_월별결산!D1081</f>
        <v>0</v>
      </c>
      <c r="E1082" s="131">
        <f>연결_월별결산!F1081</f>
        <v>0</v>
      </c>
      <c r="F1082" s="127">
        <f t="shared" si="16"/>
        <v>0</v>
      </c>
    </row>
    <row r="1083" spans="2:6" ht="20.100000000000001" hidden="1" customHeight="1">
      <c r="B1083" s="115" t="str">
        <f>IF(COUNTIF($C$8:C1083,C1083)&gt;1,"",C1083)</f>
        <v/>
      </c>
      <c r="C1083" s="96">
        <f>연결_월별결산!C1082</f>
        <v>0</v>
      </c>
      <c r="D1083" s="107">
        <f>연결_월별결산!D1082</f>
        <v>0</v>
      </c>
      <c r="E1083" s="131">
        <f>연결_월별결산!F1082</f>
        <v>0</v>
      </c>
      <c r="F1083" s="127">
        <f t="shared" si="16"/>
        <v>0</v>
      </c>
    </row>
    <row r="1084" spans="2:6" ht="20.100000000000001" hidden="1" customHeight="1">
      <c r="B1084" s="115" t="str">
        <f>IF(COUNTIF($C$8:C1084,C1084)&gt;1,"",C1084)</f>
        <v/>
      </c>
      <c r="C1084" s="96">
        <f>연결_월별결산!C1083</f>
        <v>0</v>
      </c>
      <c r="D1084" s="107">
        <f>연결_월별결산!D1083</f>
        <v>0</v>
      </c>
      <c r="E1084" s="131">
        <f>연결_월별결산!F1083</f>
        <v>0</v>
      </c>
      <c r="F1084" s="127">
        <f t="shared" si="16"/>
        <v>0</v>
      </c>
    </row>
    <row r="1085" spans="2:6" ht="20.100000000000001" customHeight="1">
      <c r="B1085" s="231" t="s">
        <v>110</v>
      </c>
      <c r="C1085" s="232"/>
      <c r="D1085" s="232"/>
      <c r="E1085" s="232"/>
      <c r="F1085" s="176">
        <f>SUM(F8:F1084)</f>
        <v>1000000</v>
      </c>
    </row>
  </sheetData>
  <sheetProtection sheet="1" objects="1" scenarios="1" selectLockedCells="1"/>
  <mergeCells count="4">
    <mergeCell ref="B5:F5"/>
    <mergeCell ref="B1085:E1085"/>
    <mergeCell ref="H7:I7"/>
    <mergeCell ref="H6:I6"/>
  </mergeCells>
  <phoneticPr fontId="2" type="noConversion"/>
  <dataValidations count="2">
    <dataValidation type="custom" allowBlank="1" showInputMessage="1" showErrorMessage="1" errorTitle="기준년도 오류" error="기준년도는 숫자 4자리만 입력이 가능합니다." sqref="H7:I7" xr:uid="{00000000-0002-0000-0900-000000000000}">
      <formula1>AND(TYPE(H7)=1,LEN(H7)=4)</formula1>
    </dataValidation>
    <dataValidation type="custom" allowBlank="1" showInputMessage="1" showErrorMessage="1" errorTitle="기준월 오류" error="기준월은 1~12 사이의 숫자만 입력이 가능합니다." sqref="J7" xr:uid="{00000000-0002-0000-0900-000001000000}">
      <formula1>AND(J7&gt;=1,J7&lt;=12)</formula1>
    </dataValidation>
  </dataValidations>
  <printOptions horizontalCentered="1"/>
  <pageMargins left="0.74803149606299213" right="0.74803149606299213" top="0.78740157480314965" bottom="0.39370078740157483" header="0.51181102362204722" footer="0.27559055118110237"/>
  <pageSetup paperSize="9" orientation="portrait" r:id="rId1"/>
  <headerFooter alignWithMargins="0">
    <oddFooter>&amp;C&amp;"맑은 고딕,보통"&amp;10&amp;Pp / &amp;Np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E8081"/>
    <pageSetUpPr autoPageBreaks="0"/>
  </sheetPr>
  <dimension ref="A1:K1085"/>
  <sheetViews>
    <sheetView showGridLines="0" showZeros="0" zoomScaleSheetLayoutView="100" workbookViewId="0">
      <selection activeCell="J7" sqref="J7"/>
    </sheetView>
  </sheetViews>
  <sheetFormatPr defaultRowHeight="20.100000000000001" customHeight="1"/>
  <cols>
    <col min="1" max="1" width="2.33203125" style="108" customWidth="1"/>
    <col min="2" max="2" width="13.77734375" style="108" customWidth="1"/>
    <col min="3" max="3" width="13.33203125" style="108" hidden="1" customWidth="1"/>
    <col min="4" max="4" width="27.77734375" style="109" customWidth="1"/>
    <col min="5" max="6" width="16.77734375" style="110" customWidth="1"/>
    <col min="7" max="7" width="2.77734375" style="111" customWidth="1"/>
    <col min="8" max="8" width="8.88671875" style="111"/>
    <col min="9" max="9" width="1.77734375" style="111" customWidth="1"/>
    <col min="10" max="11" width="8.77734375" style="111" customWidth="1"/>
    <col min="12" max="16384" width="8.88671875" style="111"/>
  </cols>
  <sheetData>
    <row r="1" spans="2:11" ht="39.950000000000003" customHeight="1"/>
    <row r="5" spans="2:11" ht="20.100000000000001" customHeight="1">
      <c r="B5" s="234" t="str">
        <f xml:space="preserve"> H7&amp;"년 "&amp;J7 &amp; "월 수입결산"</f>
        <v>2025년 1월 수입결산</v>
      </c>
      <c r="C5" s="234"/>
      <c r="D5" s="234"/>
      <c r="E5" s="234"/>
      <c r="F5" s="234"/>
    </row>
    <row r="6" spans="2:11" ht="20.100000000000001" customHeight="1">
      <c r="D6" s="108"/>
      <c r="E6" s="108"/>
      <c r="F6" s="108"/>
      <c r="H6" s="239" t="s">
        <v>75</v>
      </c>
      <c r="I6" s="240"/>
      <c r="J6" s="112" t="s">
        <v>76</v>
      </c>
      <c r="K6" s="113"/>
    </row>
    <row r="7" spans="2:11" ht="20.100000000000001" customHeight="1">
      <c r="B7" s="157" t="s">
        <v>93</v>
      </c>
      <c r="C7" s="158" t="s">
        <v>94</v>
      </c>
      <c r="D7" s="158" t="s">
        <v>90</v>
      </c>
      <c r="E7" s="160" t="s">
        <v>91</v>
      </c>
      <c r="F7" s="161" t="s">
        <v>92</v>
      </c>
      <c r="H7" s="237">
        <v>2025</v>
      </c>
      <c r="I7" s="238"/>
      <c r="J7" s="114">
        <v>1</v>
      </c>
      <c r="K7" s="82"/>
    </row>
    <row r="8" spans="2:11" ht="20.100000000000001" customHeight="1">
      <c r="B8" s="115" t="str">
        <f>IF(COUNTIF($C$8:C8,C8)&gt;1,"",C8)</f>
        <v>현금수입</v>
      </c>
      <c r="C8" s="116" t="str">
        <f>연결_월별결산!K7</f>
        <v>현금수입</v>
      </c>
      <c r="D8" s="124" t="str">
        <f>연결_월별결산!L7</f>
        <v>계약금</v>
      </c>
      <c r="E8" s="117">
        <f>연결_월별결산!N7</f>
        <v>1000000</v>
      </c>
      <c r="F8" s="118">
        <f>SUMIF($C$8:$C$1084,B8,$E$8:$E$1084)</f>
        <v>12000000</v>
      </c>
    </row>
    <row r="9" spans="2:11" ht="20.100000000000001" customHeight="1">
      <c r="B9" s="115" t="str">
        <f>IF(COUNTIF($C$8:C9,C9)&gt;1,"",C9)</f>
        <v/>
      </c>
      <c r="C9" s="96" t="str">
        <f>연결_월별결산!K8</f>
        <v>현금수입</v>
      </c>
      <c r="D9" s="107" t="str">
        <f>연결_월별결산!L8</f>
        <v>계약금</v>
      </c>
      <c r="E9" s="117">
        <f>연결_월별결산!N8</f>
        <v>1000000</v>
      </c>
      <c r="F9" s="118">
        <f t="shared" ref="F9:F72" si="0">SUMIF($C$8:$C$1084,B9,$E$8:$E$1084)</f>
        <v>0</v>
      </c>
    </row>
    <row r="10" spans="2:11" ht="20.100000000000001" customHeight="1">
      <c r="B10" s="115" t="str">
        <f>IF(COUNTIF($C$8:C10,C10)&gt;1,"",C10)</f>
        <v/>
      </c>
      <c r="C10" s="96" t="str">
        <f>연결_월별결산!K9</f>
        <v>현금수입</v>
      </c>
      <c r="D10" s="107" t="str">
        <f>연결_월별결산!L9</f>
        <v>잔금조달</v>
      </c>
      <c r="E10" s="117">
        <f>연결_월별결산!N9</f>
        <v>10000000</v>
      </c>
      <c r="F10" s="118">
        <f t="shared" si="0"/>
        <v>0</v>
      </c>
    </row>
    <row r="11" spans="2:11" ht="20.100000000000001" customHeight="1">
      <c r="B11" s="115">
        <f>IF(COUNTIF($C$8:C11,C11)&gt;1,"",C11)</f>
        <v>0</v>
      </c>
      <c r="C11" s="96">
        <f>연결_월별결산!K10</f>
        <v>0</v>
      </c>
      <c r="D11" s="107">
        <f>연결_월별결산!L10</f>
        <v>0</v>
      </c>
      <c r="E11" s="117">
        <f>연결_월별결산!N10</f>
        <v>0</v>
      </c>
      <c r="F11" s="118">
        <f t="shared" si="0"/>
        <v>0</v>
      </c>
    </row>
    <row r="12" spans="2:11" ht="20.100000000000001" customHeight="1">
      <c r="B12" s="115" t="str">
        <f>IF(COUNTIF($C$8:C12,C12)&gt;1,"",C12)</f>
        <v/>
      </c>
      <c r="C12" s="96">
        <f>연결_월별결산!K11</f>
        <v>0</v>
      </c>
      <c r="D12" s="107">
        <f>연결_월별결산!L11</f>
        <v>0</v>
      </c>
      <c r="E12" s="117">
        <f>연결_월별결산!N11</f>
        <v>0</v>
      </c>
      <c r="F12" s="118">
        <f t="shared" si="0"/>
        <v>0</v>
      </c>
    </row>
    <row r="13" spans="2:11" ht="20.100000000000001" customHeight="1">
      <c r="B13" s="115" t="str">
        <f>IF(COUNTIF($C$8:C13,C13)&gt;1,"",C13)</f>
        <v/>
      </c>
      <c r="C13" s="96">
        <f>연결_월별결산!K12</f>
        <v>0</v>
      </c>
      <c r="D13" s="107">
        <f>연결_월별결산!L12</f>
        <v>0</v>
      </c>
      <c r="E13" s="117">
        <f>연결_월별결산!N12</f>
        <v>0</v>
      </c>
      <c r="F13" s="118">
        <f t="shared" si="0"/>
        <v>0</v>
      </c>
    </row>
    <row r="14" spans="2:11" ht="20.100000000000001" customHeight="1">
      <c r="B14" s="115" t="str">
        <f>IF(COUNTIF($C$8:C14,C14)&gt;1,"",C14)</f>
        <v/>
      </c>
      <c r="C14" s="96">
        <f>연결_월별결산!K13</f>
        <v>0</v>
      </c>
      <c r="D14" s="107">
        <f>연결_월별결산!L13</f>
        <v>0</v>
      </c>
      <c r="E14" s="117">
        <f>연결_월별결산!N13</f>
        <v>0</v>
      </c>
      <c r="F14" s="118">
        <f t="shared" si="0"/>
        <v>0</v>
      </c>
    </row>
    <row r="15" spans="2:11" ht="20.100000000000001" customHeight="1">
      <c r="B15" s="115" t="str">
        <f>IF(COUNTIF($C$8:C15,C15)&gt;1,"",C15)</f>
        <v/>
      </c>
      <c r="C15" s="96">
        <f>연결_월별결산!K14</f>
        <v>0</v>
      </c>
      <c r="D15" s="107">
        <f>연결_월별결산!L14</f>
        <v>0</v>
      </c>
      <c r="E15" s="117">
        <f>연결_월별결산!N14</f>
        <v>0</v>
      </c>
      <c r="F15" s="118">
        <f t="shared" si="0"/>
        <v>0</v>
      </c>
    </row>
    <row r="16" spans="2:11" ht="20.100000000000001" customHeight="1">
      <c r="B16" s="115" t="str">
        <f>IF(COUNTIF($C$8:C16,C16)&gt;1,"",C16)</f>
        <v/>
      </c>
      <c r="C16" s="96">
        <f>연결_월별결산!K15</f>
        <v>0</v>
      </c>
      <c r="D16" s="107">
        <f>연결_월별결산!L15</f>
        <v>0</v>
      </c>
      <c r="E16" s="117">
        <f>연결_월별결산!N15</f>
        <v>0</v>
      </c>
      <c r="F16" s="118">
        <f t="shared" si="0"/>
        <v>0</v>
      </c>
    </row>
    <row r="17" spans="2:6" ht="20.100000000000001" customHeight="1">
      <c r="B17" s="115" t="str">
        <f>IF(COUNTIF($C$8:C17,C17)&gt;1,"",C17)</f>
        <v/>
      </c>
      <c r="C17" s="96">
        <f>연결_월별결산!K16</f>
        <v>0</v>
      </c>
      <c r="D17" s="107">
        <f>연결_월별결산!L16</f>
        <v>0</v>
      </c>
      <c r="E17" s="117">
        <f>연결_월별결산!N16</f>
        <v>0</v>
      </c>
      <c r="F17" s="118">
        <f t="shared" si="0"/>
        <v>0</v>
      </c>
    </row>
    <row r="18" spans="2:6" ht="20.100000000000001" customHeight="1">
      <c r="B18" s="115" t="str">
        <f>IF(COUNTIF($C$8:C18,C18)&gt;1,"",C18)</f>
        <v/>
      </c>
      <c r="C18" s="96">
        <f>연결_월별결산!K17</f>
        <v>0</v>
      </c>
      <c r="D18" s="107">
        <f>연결_월별결산!L17</f>
        <v>0</v>
      </c>
      <c r="E18" s="117">
        <f>연결_월별결산!N17</f>
        <v>0</v>
      </c>
      <c r="F18" s="118">
        <f t="shared" si="0"/>
        <v>0</v>
      </c>
    </row>
    <row r="19" spans="2:6" ht="20.100000000000001" customHeight="1">
      <c r="B19" s="115" t="str">
        <f>IF(COUNTIF($C$8:C19,C19)&gt;1,"",C19)</f>
        <v/>
      </c>
      <c r="C19" s="96">
        <f>연결_월별결산!K18</f>
        <v>0</v>
      </c>
      <c r="D19" s="107">
        <f>연결_월별결산!L18</f>
        <v>0</v>
      </c>
      <c r="E19" s="117">
        <f>연결_월별결산!N18</f>
        <v>0</v>
      </c>
      <c r="F19" s="118">
        <f t="shared" si="0"/>
        <v>0</v>
      </c>
    </row>
    <row r="20" spans="2:6" ht="20.100000000000001" customHeight="1">
      <c r="B20" s="115" t="str">
        <f>IF(COUNTIF($C$8:C20,C20)&gt;1,"",C20)</f>
        <v/>
      </c>
      <c r="C20" s="96">
        <f>연결_월별결산!K19</f>
        <v>0</v>
      </c>
      <c r="D20" s="107">
        <f>연결_월별결산!L19</f>
        <v>0</v>
      </c>
      <c r="E20" s="117">
        <f>연결_월별결산!N19</f>
        <v>0</v>
      </c>
      <c r="F20" s="118">
        <f t="shared" si="0"/>
        <v>0</v>
      </c>
    </row>
    <row r="21" spans="2:6" ht="20.100000000000001" customHeight="1">
      <c r="B21" s="115" t="str">
        <f>IF(COUNTIF($C$8:C21,C21)&gt;1,"",C21)</f>
        <v/>
      </c>
      <c r="C21" s="96">
        <f>연결_월별결산!K20</f>
        <v>0</v>
      </c>
      <c r="D21" s="107">
        <f>연결_월별결산!L20</f>
        <v>0</v>
      </c>
      <c r="E21" s="117">
        <f>연결_월별결산!N20</f>
        <v>0</v>
      </c>
      <c r="F21" s="118">
        <f t="shared" si="0"/>
        <v>0</v>
      </c>
    </row>
    <row r="22" spans="2:6" ht="20.100000000000001" customHeight="1">
      <c r="B22" s="115" t="str">
        <f>IF(COUNTIF($C$8:C22,C22)&gt;1,"",C22)</f>
        <v/>
      </c>
      <c r="C22" s="96">
        <f>연결_월별결산!K21</f>
        <v>0</v>
      </c>
      <c r="D22" s="107">
        <f>연결_월별결산!L21</f>
        <v>0</v>
      </c>
      <c r="E22" s="117">
        <f>연결_월별결산!N21</f>
        <v>0</v>
      </c>
      <c r="F22" s="118">
        <f t="shared" si="0"/>
        <v>0</v>
      </c>
    </row>
    <row r="23" spans="2:6" ht="20.100000000000001" customHeight="1">
      <c r="B23" s="115" t="str">
        <f>IF(COUNTIF($C$8:C23,C23)&gt;1,"",C23)</f>
        <v/>
      </c>
      <c r="C23" s="96">
        <f>연결_월별결산!K22</f>
        <v>0</v>
      </c>
      <c r="D23" s="107">
        <f>연결_월별결산!L22</f>
        <v>0</v>
      </c>
      <c r="E23" s="117">
        <f>연결_월별결산!N22</f>
        <v>0</v>
      </c>
      <c r="F23" s="118">
        <f t="shared" si="0"/>
        <v>0</v>
      </c>
    </row>
    <row r="24" spans="2:6" ht="20.100000000000001" customHeight="1">
      <c r="B24" s="115" t="str">
        <f>IF(COUNTIF($C$8:C24,C24)&gt;1,"",C24)</f>
        <v/>
      </c>
      <c r="C24" s="96">
        <f>연결_월별결산!K23</f>
        <v>0</v>
      </c>
      <c r="D24" s="107">
        <f>연결_월별결산!L23</f>
        <v>0</v>
      </c>
      <c r="E24" s="117">
        <f>연결_월별결산!N23</f>
        <v>0</v>
      </c>
      <c r="F24" s="118">
        <f t="shared" si="0"/>
        <v>0</v>
      </c>
    </row>
    <row r="25" spans="2:6" ht="20.100000000000001" customHeight="1">
      <c r="B25" s="115" t="str">
        <f>IF(COUNTIF($C$8:C25,C25)&gt;1,"",C25)</f>
        <v/>
      </c>
      <c r="C25" s="96">
        <f>연결_월별결산!K24</f>
        <v>0</v>
      </c>
      <c r="D25" s="107">
        <f>연결_월별결산!L24</f>
        <v>0</v>
      </c>
      <c r="E25" s="117">
        <f>연결_월별결산!N24</f>
        <v>0</v>
      </c>
      <c r="F25" s="119">
        <f t="shared" si="0"/>
        <v>0</v>
      </c>
    </row>
    <row r="26" spans="2:6" ht="20.100000000000001" customHeight="1">
      <c r="B26" s="115" t="str">
        <f>IF(COUNTIF($C$8:C26,C26)&gt;1,"",C26)</f>
        <v/>
      </c>
      <c r="C26" s="96">
        <f>연결_월별결산!K25</f>
        <v>0</v>
      </c>
      <c r="D26" s="107">
        <f>연결_월별결산!L25</f>
        <v>0</v>
      </c>
      <c r="E26" s="117">
        <f>연결_월별결산!N25</f>
        <v>0</v>
      </c>
      <c r="F26" s="118">
        <f t="shared" si="0"/>
        <v>0</v>
      </c>
    </row>
    <row r="27" spans="2:6" ht="20.100000000000001" customHeight="1">
      <c r="B27" s="115" t="str">
        <f>IF(COUNTIF($C$8:C27,C27)&gt;1,"",C27)</f>
        <v/>
      </c>
      <c r="C27" s="96">
        <f>연결_월별결산!K26</f>
        <v>0</v>
      </c>
      <c r="D27" s="107">
        <f>연결_월별결산!L26</f>
        <v>0</v>
      </c>
      <c r="E27" s="117">
        <f>연결_월별결산!N26</f>
        <v>0</v>
      </c>
      <c r="F27" s="118">
        <f t="shared" si="0"/>
        <v>0</v>
      </c>
    </row>
    <row r="28" spans="2:6" ht="20.100000000000001" customHeight="1">
      <c r="B28" s="115" t="str">
        <f>IF(COUNTIF($C$8:C28,C28)&gt;1,"",C28)</f>
        <v/>
      </c>
      <c r="C28" s="96">
        <f>연결_월별결산!K27</f>
        <v>0</v>
      </c>
      <c r="D28" s="107">
        <f>연결_월별결산!L27</f>
        <v>0</v>
      </c>
      <c r="E28" s="117">
        <f>연결_월별결산!N27</f>
        <v>0</v>
      </c>
      <c r="F28" s="118">
        <f t="shared" si="0"/>
        <v>0</v>
      </c>
    </row>
    <row r="29" spans="2:6" ht="20.100000000000001" customHeight="1">
      <c r="B29" s="115" t="str">
        <f>IF(COUNTIF($C$8:C29,C29)&gt;1,"",C29)</f>
        <v/>
      </c>
      <c r="C29" s="96">
        <f>연결_월별결산!K28</f>
        <v>0</v>
      </c>
      <c r="D29" s="107">
        <f>연결_월별결산!L28</f>
        <v>0</v>
      </c>
      <c r="E29" s="117">
        <f>연결_월별결산!N28</f>
        <v>0</v>
      </c>
      <c r="F29" s="118">
        <f t="shared" si="0"/>
        <v>0</v>
      </c>
    </row>
    <row r="30" spans="2:6" ht="20.100000000000001" customHeight="1">
      <c r="B30" s="115" t="str">
        <f>IF(COUNTIF($C$8:C30,C30)&gt;1,"",C30)</f>
        <v/>
      </c>
      <c r="C30" s="96">
        <f>연결_월별결산!K29</f>
        <v>0</v>
      </c>
      <c r="D30" s="107">
        <f>연결_월별결산!L29</f>
        <v>0</v>
      </c>
      <c r="E30" s="117">
        <f>연결_월별결산!N29</f>
        <v>0</v>
      </c>
      <c r="F30" s="118">
        <f t="shared" si="0"/>
        <v>0</v>
      </c>
    </row>
    <row r="31" spans="2:6" ht="20.100000000000001" customHeight="1">
      <c r="B31" s="115" t="str">
        <f>IF(COUNTIF($C$8:C31,C31)&gt;1,"",C31)</f>
        <v/>
      </c>
      <c r="C31" s="96">
        <f>연결_월별결산!K30</f>
        <v>0</v>
      </c>
      <c r="D31" s="107">
        <f>연결_월별결산!L30</f>
        <v>0</v>
      </c>
      <c r="E31" s="117">
        <f>연결_월별결산!N30</f>
        <v>0</v>
      </c>
      <c r="F31" s="118">
        <f t="shared" si="0"/>
        <v>0</v>
      </c>
    </row>
    <row r="32" spans="2:6" ht="20.100000000000001" customHeight="1">
      <c r="B32" s="115" t="str">
        <f>IF(COUNTIF($C$8:C32,C32)&gt;1,"",C32)</f>
        <v/>
      </c>
      <c r="C32" s="96">
        <f>연결_월별결산!K31</f>
        <v>0</v>
      </c>
      <c r="D32" s="107">
        <f>연결_월별결산!L31</f>
        <v>0</v>
      </c>
      <c r="E32" s="117">
        <f>연결_월별결산!N31</f>
        <v>0</v>
      </c>
      <c r="F32" s="118">
        <f t="shared" si="0"/>
        <v>0</v>
      </c>
    </row>
    <row r="33" spans="2:6" ht="20.100000000000001" customHeight="1">
      <c r="B33" s="115" t="str">
        <f>IF(COUNTIF($C$8:C33,C33)&gt;1,"",C33)</f>
        <v/>
      </c>
      <c r="C33" s="96">
        <f>연결_월별결산!K32</f>
        <v>0</v>
      </c>
      <c r="D33" s="107">
        <f>연결_월별결산!L32</f>
        <v>0</v>
      </c>
      <c r="E33" s="117">
        <f>연결_월별결산!N32</f>
        <v>0</v>
      </c>
      <c r="F33" s="118">
        <f t="shared" si="0"/>
        <v>0</v>
      </c>
    </row>
    <row r="34" spans="2:6" ht="20.100000000000001" customHeight="1">
      <c r="B34" s="115" t="str">
        <f>IF(COUNTIF($C$8:C34,C34)&gt;1,"",C34)</f>
        <v/>
      </c>
      <c r="C34" s="96">
        <f>연결_월별결산!K33</f>
        <v>0</v>
      </c>
      <c r="D34" s="107">
        <f>연결_월별결산!L33</f>
        <v>0</v>
      </c>
      <c r="E34" s="117">
        <f>연결_월별결산!N33</f>
        <v>0</v>
      </c>
      <c r="F34" s="118">
        <f t="shared" si="0"/>
        <v>0</v>
      </c>
    </row>
    <row r="35" spans="2:6" ht="20.100000000000001" customHeight="1">
      <c r="B35" s="115" t="str">
        <f>IF(COUNTIF($C$8:C35,C35)&gt;1,"",C35)</f>
        <v/>
      </c>
      <c r="C35" s="96">
        <f>연결_월별결산!K34</f>
        <v>0</v>
      </c>
      <c r="D35" s="107">
        <f>연결_월별결산!L34</f>
        <v>0</v>
      </c>
      <c r="E35" s="117">
        <f>연결_월별결산!N34</f>
        <v>0</v>
      </c>
      <c r="F35" s="118">
        <f t="shared" si="0"/>
        <v>0</v>
      </c>
    </row>
    <row r="36" spans="2:6" ht="20.100000000000001" customHeight="1">
      <c r="B36" s="115" t="str">
        <f>IF(COUNTIF($C$8:C36,C36)&gt;1,"",C36)</f>
        <v/>
      </c>
      <c r="C36" s="96">
        <f>연결_월별결산!K35</f>
        <v>0</v>
      </c>
      <c r="D36" s="107">
        <f>연결_월별결산!L35</f>
        <v>0</v>
      </c>
      <c r="E36" s="117">
        <f>연결_월별결산!N35</f>
        <v>0</v>
      </c>
      <c r="F36" s="118">
        <f t="shared" si="0"/>
        <v>0</v>
      </c>
    </row>
    <row r="37" spans="2:6" ht="20.100000000000001" customHeight="1">
      <c r="B37" s="115" t="str">
        <f>IF(COUNTIF($C$8:C37,C37)&gt;1,"",C37)</f>
        <v/>
      </c>
      <c r="C37" s="96">
        <f>연결_월별결산!K36</f>
        <v>0</v>
      </c>
      <c r="D37" s="107">
        <f>연결_월별결산!L36</f>
        <v>0</v>
      </c>
      <c r="E37" s="117">
        <f>연결_월별결산!N36</f>
        <v>0</v>
      </c>
      <c r="F37" s="118">
        <f t="shared" si="0"/>
        <v>0</v>
      </c>
    </row>
    <row r="38" spans="2:6" ht="20.100000000000001" customHeight="1">
      <c r="B38" s="115" t="str">
        <f>IF(COUNTIF($C$8:C38,C38)&gt;1,"",C38)</f>
        <v/>
      </c>
      <c r="C38" s="96">
        <f>연결_월별결산!K37</f>
        <v>0</v>
      </c>
      <c r="D38" s="107">
        <f>연결_월별결산!L37</f>
        <v>0</v>
      </c>
      <c r="E38" s="117">
        <f>연결_월별결산!N37</f>
        <v>0</v>
      </c>
      <c r="F38" s="118">
        <f t="shared" si="0"/>
        <v>0</v>
      </c>
    </row>
    <row r="39" spans="2:6" ht="20.100000000000001" customHeight="1">
      <c r="B39" s="115" t="str">
        <f>IF(COUNTIF($C$8:C39,C39)&gt;1,"",C39)</f>
        <v/>
      </c>
      <c r="C39" s="96">
        <f>연결_월별결산!K38</f>
        <v>0</v>
      </c>
      <c r="D39" s="107">
        <f>연결_월별결산!L38</f>
        <v>0</v>
      </c>
      <c r="E39" s="117">
        <f>연결_월별결산!N38</f>
        <v>0</v>
      </c>
      <c r="F39" s="118">
        <f t="shared" si="0"/>
        <v>0</v>
      </c>
    </row>
    <row r="40" spans="2:6" ht="20.100000000000001" customHeight="1">
      <c r="B40" s="115" t="str">
        <f>IF(COUNTIF($C$8:C40,C40)&gt;1,"",C40)</f>
        <v/>
      </c>
      <c r="C40" s="96">
        <f>연결_월별결산!K39</f>
        <v>0</v>
      </c>
      <c r="D40" s="107">
        <f>연결_월별결산!L39</f>
        <v>0</v>
      </c>
      <c r="E40" s="117">
        <f>연결_월별결산!N39</f>
        <v>0</v>
      </c>
      <c r="F40" s="118">
        <f t="shared" si="0"/>
        <v>0</v>
      </c>
    </row>
    <row r="41" spans="2:6" ht="20.100000000000001" hidden="1" customHeight="1">
      <c r="B41" s="115" t="str">
        <f>IF(COUNTIF($C$8:C41,C41)&gt;1,"",C41)</f>
        <v/>
      </c>
      <c r="C41" s="96">
        <f>연결_월별결산!K40</f>
        <v>0</v>
      </c>
      <c r="D41" s="107">
        <f>연결_월별결산!L40</f>
        <v>0</v>
      </c>
      <c r="E41" s="117">
        <f>연결_월별결산!N40</f>
        <v>0</v>
      </c>
      <c r="F41" s="118">
        <f t="shared" si="0"/>
        <v>0</v>
      </c>
    </row>
    <row r="42" spans="2:6" ht="20.100000000000001" hidden="1" customHeight="1">
      <c r="B42" s="115" t="str">
        <f>IF(COUNTIF($C$8:C42,C42)&gt;1,"",C42)</f>
        <v/>
      </c>
      <c r="C42" s="96">
        <f>연결_월별결산!K41</f>
        <v>0</v>
      </c>
      <c r="D42" s="107">
        <f>연결_월별결산!L41</f>
        <v>0</v>
      </c>
      <c r="E42" s="117">
        <f>연결_월별결산!N41</f>
        <v>0</v>
      </c>
      <c r="F42" s="118">
        <f t="shared" si="0"/>
        <v>0</v>
      </c>
    </row>
    <row r="43" spans="2:6" ht="20.100000000000001" hidden="1" customHeight="1">
      <c r="B43" s="115" t="str">
        <f>IF(COUNTIF($C$8:C43,C43)&gt;1,"",C43)</f>
        <v/>
      </c>
      <c r="C43" s="96">
        <f>연결_월별결산!K42</f>
        <v>0</v>
      </c>
      <c r="D43" s="107">
        <f>연결_월별결산!L42</f>
        <v>0</v>
      </c>
      <c r="E43" s="117">
        <f>연결_월별결산!N42</f>
        <v>0</v>
      </c>
      <c r="F43" s="118">
        <f t="shared" si="0"/>
        <v>0</v>
      </c>
    </row>
    <row r="44" spans="2:6" ht="20.100000000000001" hidden="1" customHeight="1">
      <c r="B44" s="115" t="str">
        <f>IF(COUNTIF($C$8:C44,C44)&gt;1,"",C44)</f>
        <v/>
      </c>
      <c r="C44" s="96">
        <f>연결_월별결산!K43</f>
        <v>0</v>
      </c>
      <c r="D44" s="107">
        <f>연결_월별결산!L43</f>
        <v>0</v>
      </c>
      <c r="E44" s="117">
        <f>연결_월별결산!N43</f>
        <v>0</v>
      </c>
      <c r="F44" s="118">
        <f t="shared" si="0"/>
        <v>0</v>
      </c>
    </row>
    <row r="45" spans="2:6" ht="20.100000000000001" hidden="1" customHeight="1">
      <c r="B45" s="115" t="str">
        <f>IF(COUNTIF($C$8:C45,C45)&gt;1,"",C45)</f>
        <v/>
      </c>
      <c r="C45" s="96">
        <f>연결_월별결산!K44</f>
        <v>0</v>
      </c>
      <c r="D45" s="107">
        <f>연결_월별결산!L44</f>
        <v>0</v>
      </c>
      <c r="E45" s="117">
        <f>연결_월별결산!N44</f>
        <v>0</v>
      </c>
      <c r="F45" s="118">
        <f t="shared" si="0"/>
        <v>0</v>
      </c>
    </row>
    <row r="46" spans="2:6" ht="20.100000000000001" hidden="1" customHeight="1">
      <c r="B46" s="115" t="str">
        <f>IF(COUNTIF($C$8:C46,C46)&gt;1,"",C46)</f>
        <v/>
      </c>
      <c r="C46" s="96">
        <f>연결_월별결산!K45</f>
        <v>0</v>
      </c>
      <c r="D46" s="107">
        <f>연결_월별결산!L45</f>
        <v>0</v>
      </c>
      <c r="E46" s="117">
        <f>연결_월별결산!N45</f>
        <v>0</v>
      </c>
      <c r="F46" s="118">
        <f t="shared" si="0"/>
        <v>0</v>
      </c>
    </row>
    <row r="47" spans="2:6" ht="20.100000000000001" hidden="1" customHeight="1">
      <c r="B47" s="115" t="str">
        <f>IF(COUNTIF($C$8:C47,C47)&gt;1,"",C47)</f>
        <v/>
      </c>
      <c r="C47" s="96">
        <f>연결_월별결산!K46</f>
        <v>0</v>
      </c>
      <c r="D47" s="107">
        <f>연결_월별결산!L46</f>
        <v>0</v>
      </c>
      <c r="E47" s="117">
        <f>연결_월별결산!N46</f>
        <v>0</v>
      </c>
      <c r="F47" s="118">
        <f t="shared" si="0"/>
        <v>0</v>
      </c>
    </row>
    <row r="48" spans="2:6" ht="20.100000000000001" hidden="1" customHeight="1">
      <c r="B48" s="115" t="str">
        <f>IF(COUNTIF($C$8:C48,C48)&gt;1,"",C48)</f>
        <v/>
      </c>
      <c r="C48" s="96">
        <f>연결_월별결산!K47</f>
        <v>0</v>
      </c>
      <c r="D48" s="107">
        <f>연결_월별결산!L47</f>
        <v>0</v>
      </c>
      <c r="E48" s="117">
        <f>연결_월별결산!N47</f>
        <v>0</v>
      </c>
      <c r="F48" s="118">
        <f t="shared" si="0"/>
        <v>0</v>
      </c>
    </row>
    <row r="49" spans="2:6" ht="20.100000000000001" hidden="1" customHeight="1">
      <c r="B49" s="115" t="str">
        <f>IF(COUNTIF($C$8:C49,C49)&gt;1,"",C49)</f>
        <v/>
      </c>
      <c r="C49" s="96">
        <f>연결_월별결산!K48</f>
        <v>0</v>
      </c>
      <c r="D49" s="107">
        <f>연결_월별결산!L48</f>
        <v>0</v>
      </c>
      <c r="E49" s="117">
        <f>연결_월별결산!N48</f>
        <v>0</v>
      </c>
      <c r="F49" s="118">
        <f t="shared" si="0"/>
        <v>0</v>
      </c>
    </row>
    <row r="50" spans="2:6" ht="20.100000000000001" hidden="1" customHeight="1">
      <c r="B50" s="115" t="str">
        <f>IF(COUNTIF($C$8:C50,C50)&gt;1,"",C50)</f>
        <v/>
      </c>
      <c r="C50" s="96">
        <f>연결_월별결산!K49</f>
        <v>0</v>
      </c>
      <c r="D50" s="107">
        <f>연결_월별결산!L49</f>
        <v>0</v>
      </c>
      <c r="E50" s="117">
        <f>연결_월별결산!N49</f>
        <v>0</v>
      </c>
      <c r="F50" s="118">
        <f t="shared" si="0"/>
        <v>0</v>
      </c>
    </row>
    <row r="51" spans="2:6" ht="20.100000000000001" hidden="1" customHeight="1">
      <c r="B51" s="115" t="str">
        <f>IF(COUNTIF($C$8:C51,C51)&gt;1,"",C51)</f>
        <v/>
      </c>
      <c r="C51" s="96">
        <f>연결_월별결산!K50</f>
        <v>0</v>
      </c>
      <c r="D51" s="107">
        <f>연결_월별결산!L50</f>
        <v>0</v>
      </c>
      <c r="E51" s="117">
        <f>연결_월별결산!N50</f>
        <v>0</v>
      </c>
      <c r="F51" s="118">
        <f t="shared" si="0"/>
        <v>0</v>
      </c>
    </row>
    <row r="52" spans="2:6" ht="20.100000000000001" hidden="1" customHeight="1">
      <c r="B52" s="115" t="str">
        <f>IF(COUNTIF($C$8:C52,C52)&gt;1,"",C52)</f>
        <v/>
      </c>
      <c r="C52" s="96">
        <f>연결_월별결산!K51</f>
        <v>0</v>
      </c>
      <c r="D52" s="107">
        <f>연결_월별결산!L51</f>
        <v>0</v>
      </c>
      <c r="E52" s="117">
        <f>연결_월별결산!N51</f>
        <v>0</v>
      </c>
      <c r="F52" s="118">
        <f t="shared" si="0"/>
        <v>0</v>
      </c>
    </row>
    <row r="53" spans="2:6" ht="20.100000000000001" hidden="1" customHeight="1">
      <c r="B53" s="115" t="str">
        <f>IF(COUNTIF($C$8:C53,C53)&gt;1,"",C53)</f>
        <v/>
      </c>
      <c r="C53" s="96">
        <f>연결_월별결산!K52</f>
        <v>0</v>
      </c>
      <c r="D53" s="107">
        <f>연결_월별결산!L52</f>
        <v>0</v>
      </c>
      <c r="E53" s="117">
        <f>연결_월별결산!N52</f>
        <v>0</v>
      </c>
      <c r="F53" s="118">
        <f t="shared" si="0"/>
        <v>0</v>
      </c>
    </row>
    <row r="54" spans="2:6" ht="20.100000000000001" hidden="1" customHeight="1">
      <c r="B54" s="115" t="str">
        <f>IF(COUNTIF($C$8:C54,C54)&gt;1,"",C54)</f>
        <v/>
      </c>
      <c r="C54" s="96">
        <f>연결_월별결산!K53</f>
        <v>0</v>
      </c>
      <c r="D54" s="107">
        <f>연결_월별결산!L53</f>
        <v>0</v>
      </c>
      <c r="E54" s="117">
        <f>연결_월별결산!N53</f>
        <v>0</v>
      </c>
      <c r="F54" s="118">
        <f t="shared" si="0"/>
        <v>0</v>
      </c>
    </row>
    <row r="55" spans="2:6" ht="20.100000000000001" hidden="1" customHeight="1">
      <c r="B55" s="115" t="str">
        <f>IF(COUNTIF($C$8:C55,C55)&gt;1,"",C55)</f>
        <v/>
      </c>
      <c r="C55" s="96">
        <f>연결_월별결산!K54</f>
        <v>0</v>
      </c>
      <c r="D55" s="107">
        <f>연결_월별결산!L54</f>
        <v>0</v>
      </c>
      <c r="E55" s="117">
        <f>연결_월별결산!N54</f>
        <v>0</v>
      </c>
      <c r="F55" s="118">
        <f t="shared" si="0"/>
        <v>0</v>
      </c>
    </row>
    <row r="56" spans="2:6" ht="20.100000000000001" hidden="1" customHeight="1">
      <c r="B56" s="115" t="str">
        <f>IF(COUNTIF($C$8:C56,C56)&gt;1,"",C56)</f>
        <v/>
      </c>
      <c r="C56" s="96">
        <f>연결_월별결산!K55</f>
        <v>0</v>
      </c>
      <c r="D56" s="107">
        <f>연결_월별결산!L55</f>
        <v>0</v>
      </c>
      <c r="E56" s="117">
        <f>연결_월별결산!N55</f>
        <v>0</v>
      </c>
      <c r="F56" s="118">
        <f t="shared" si="0"/>
        <v>0</v>
      </c>
    </row>
    <row r="57" spans="2:6" ht="20.100000000000001" hidden="1" customHeight="1">
      <c r="B57" s="115" t="str">
        <f>IF(COUNTIF($C$8:C57,C57)&gt;1,"",C57)</f>
        <v/>
      </c>
      <c r="C57" s="96">
        <f>연결_월별결산!K56</f>
        <v>0</v>
      </c>
      <c r="D57" s="107">
        <f>연결_월별결산!L56</f>
        <v>0</v>
      </c>
      <c r="E57" s="117">
        <f>연결_월별결산!N56</f>
        <v>0</v>
      </c>
      <c r="F57" s="118">
        <f t="shared" si="0"/>
        <v>0</v>
      </c>
    </row>
    <row r="58" spans="2:6" ht="20.100000000000001" hidden="1" customHeight="1">
      <c r="B58" s="115" t="str">
        <f>IF(COUNTIF($C$8:C58,C58)&gt;1,"",C58)</f>
        <v/>
      </c>
      <c r="C58" s="96">
        <f>연결_월별결산!K57</f>
        <v>0</v>
      </c>
      <c r="D58" s="107">
        <f>연결_월별결산!L57</f>
        <v>0</v>
      </c>
      <c r="E58" s="117">
        <f>연결_월별결산!N57</f>
        <v>0</v>
      </c>
      <c r="F58" s="118">
        <f t="shared" si="0"/>
        <v>0</v>
      </c>
    </row>
    <row r="59" spans="2:6" ht="20.100000000000001" hidden="1" customHeight="1">
      <c r="B59" s="115" t="str">
        <f>IF(COUNTIF($C$8:C59,C59)&gt;1,"",C59)</f>
        <v/>
      </c>
      <c r="C59" s="96">
        <f>연결_월별결산!K58</f>
        <v>0</v>
      </c>
      <c r="D59" s="107">
        <f>연결_월별결산!L58</f>
        <v>0</v>
      </c>
      <c r="E59" s="117">
        <f>연결_월별결산!N58</f>
        <v>0</v>
      </c>
      <c r="F59" s="118">
        <f t="shared" si="0"/>
        <v>0</v>
      </c>
    </row>
    <row r="60" spans="2:6" ht="20.100000000000001" hidden="1" customHeight="1">
      <c r="B60" s="115" t="str">
        <f>IF(COUNTIF($C$8:C60,C60)&gt;1,"",C60)</f>
        <v/>
      </c>
      <c r="C60" s="96">
        <f>연결_월별결산!K59</f>
        <v>0</v>
      </c>
      <c r="D60" s="107">
        <f>연결_월별결산!L59</f>
        <v>0</v>
      </c>
      <c r="E60" s="117">
        <f>연결_월별결산!N59</f>
        <v>0</v>
      </c>
      <c r="F60" s="118">
        <f t="shared" si="0"/>
        <v>0</v>
      </c>
    </row>
    <row r="61" spans="2:6" ht="20.100000000000001" hidden="1" customHeight="1">
      <c r="B61" s="115" t="str">
        <f>IF(COUNTIF($C$8:C61,C61)&gt;1,"",C61)</f>
        <v/>
      </c>
      <c r="C61" s="96">
        <f>연결_월별결산!K60</f>
        <v>0</v>
      </c>
      <c r="D61" s="107">
        <f>연결_월별결산!L60</f>
        <v>0</v>
      </c>
      <c r="E61" s="117">
        <f>연결_월별결산!N60</f>
        <v>0</v>
      </c>
      <c r="F61" s="118">
        <f t="shared" si="0"/>
        <v>0</v>
      </c>
    </row>
    <row r="62" spans="2:6" ht="20.100000000000001" hidden="1" customHeight="1">
      <c r="B62" s="115" t="str">
        <f>IF(COUNTIF($C$8:C62,C62)&gt;1,"",C62)</f>
        <v/>
      </c>
      <c r="C62" s="96">
        <f>연결_월별결산!K61</f>
        <v>0</v>
      </c>
      <c r="D62" s="107">
        <f>연결_월별결산!L61</f>
        <v>0</v>
      </c>
      <c r="E62" s="117">
        <f>연결_월별결산!N61</f>
        <v>0</v>
      </c>
      <c r="F62" s="118">
        <f t="shared" si="0"/>
        <v>0</v>
      </c>
    </row>
    <row r="63" spans="2:6" ht="20.100000000000001" hidden="1" customHeight="1">
      <c r="B63" s="115" t="str">
        <f>IF(COUNTIF($C$8:C63,C63)&gt;1,"",C63)</f>
        <v/>
      </c>
      <c r="C63" s="96">
        <f>연결_월별결산!K62</f>
        <v>0</v>
      </c>
      <c r="D63" s="107">
        <f>연결_월별결산!L62</f>
        <v>0</v>
      </c>
      <c r="E63" s="117">
        <f>연결_월별결산!N62</f>
        <v>0</v>
      </c>
      <c r="F63" s="118">
        <f t="shared" si="0"/>
        <v>0</v>
      </c>
    </row>
    <row r="64" spans="2:6" ht="20.100000000000001" hidden="1" customHeight="1">
      <c r="B64" s="115" t="str">
        <f>IF(COUNTIF($C$8:C64,C64)&gt;1,"",C64)</f>
        <v/>
      </c>
      <c r="C64" s="96">
        <f>연결_월별결산!K63</f>
        <v>0</v>
      </c>
      <c r="D64" s="107">
        <f>연결_월별결산!L63</f>
        <v>0</v>
      </c>
      <c r="E64" s="117">
        <f>연결_월별결산!N63</f>
        <v>0</v>
      </c>
      <c r="F64" s="118">
        <f t="shared" si="0"/>
        <v>0</v>
      </c>
    </row>
    <row r="65" spans="2:6" ht="20.100000000000001" hidden="1" customHeight="1">
      <c r="B65" s="115" t="str">
        <f>IF(COUNTIF($C$8:C65,C65)&gt;1,"",C65)</f>
        <v/>
      </c>
      <c r="C65" s="96">
        <f>연결_월별결산!K64</f>
        <v>0</v>
      </c>
      <c r="D65" s="107">
        <f>연결_월별결산!L64</f>
        <v>0</v>
      </c>
      <c r="E65" s="117">
        <f>연결_월별결산!N64</f>
        <v>0</v>
      </c>
      <c r="F65" s="118">
        <f t="shared" si="0"/>
        <v>0</v>
      </c>
    </row>
    <row r="66" spans="2:6" ht="20.100000000000001" hidden="1" customHeight="1">
      <c r="B66" s="115" t="str">
        <f>IF(COUNTIF($C$8:C66,C66)&gt;1,"",C66)</f>
        <v/>
      </c>
      <c r="C66" s="96">
        <f>연결_월별결산!K65</f>
        <v>0</v>
      </c>
      <c r="D66" s="107">
        <f>연결_월별결산!L65</f>
        <v>0</v>
      </c>
      <c r="E66" s="117">
        <f>연결_월별결산!N65</f>
        <v>0</v>
      </c>
      <c r="F66" s="118">
        <f t="shared" si="0"/>
        <v>0</v>
      </c>
    </row>
    <row r="67" spans="2:6" ht="20.100000000000001" hidden="1" customHeight="1">
      <c r="B67" s="115" t="str">
        <f>IF(COUNTIF($C$8:C67,C67)&gt;1,"",C67)</f>
        <v/>
      </c>
      <c r="C67" s="96">
        <f>연결_월별결산!K66</f>
        <v>0</v>
      </c>
      <c r="D67" s="107">
        <f>연결_월별결산!L66</f>
        <v>0</v>
      </c>
      <c r="E67" s="117">
        <f>연결_월별결산!N66</f>
        <v>0</v>
      </c>
      <c r="F67" s="118">
        <f t="shared" si="0"/>
        <v>0</v>
      </c>
    </row>
    <row r="68" spans="2:6" ht="20.100000000000001" hidden="1" customHeight="1">
      <c r="B68" s="115" t="str">
        <f>IF(COUNTIF($C$8:C68,C68)&gt;1,"",C68)</f>
        <v/>
      </c>
      <c r="C68" s="96">
        <f>연결_월별결산!K67</f>
        <v>0</v>
      </c>
      <c r="D68" s="107">
        <f>연결_월별결산!L67</f>
        <v>0</v>
      </c>
      <c r="E68" s="117">
        <f>연결_월별결산!N67</f>
        <v>0</v>
      </c>
      <c r="F68" s="118">
        <f t="shared" si="0"/>
        <v>0</v>
      </c>
    </row>
    <row r="69" spans="2:6" ht="20.100000000000001" hidden="1" customHeight="1">
      <c r="B69" s="115" t="str">
        <f>IF(COUNTIF($C$8:C69,C69)&gt;1,"",C69)</f>
        <v/>
      </c>
      <c r="C69" s="96">
        <f>연결_월별결산!K68</f>
        <v>0</v>
      </c>
      <c r="D69" s="107">
        <f>연결_월별결산!L68</f>
        <v>0</v>
      </c>
      <c r="E69" s="117">
        <f>연결_월별결산!N68</f>
        <v>0</v>
      </c>
      <c r="F69" s="118">
        <f t="shared" si="0"/>
        <v>0</v>
      </c>
    </row>
    <row r="70" spans="2:6" ht="20.100000000000001" hidden="1" customHeight="1">
      <c r="B70" s="115" t="str">
        <f>IF(COUNTIF($C$8:C70,C70)&gt;1,"",C70)</f>
        <v/>
      </c>
      <c r="C70" s="96">
        <f>연결_월별결산!K69</f>
        <v>0</v>
      </c>
      <c r="D70" s="107">
        <f>연결_월별결산!L69</f>
        <v>0</v>
      </c>
      <c r="E70" s="117">
        <f>연결_월별결산!N69</f>
        <v>0</v>
      </c>
      <c r="F70" s="118">
        <f t="shared" si="0"/>
        <v>0</v>
      </c>
    </row>
    <row r="71" spans="2:6" ht="20.100000000000001" hidden="1" customHeight="1">
      <c r="B71" s="115" t="str">
        <f>IF(COUNTIF($C$8:C71,C71)&gt;1,"",C71)</f>
        <v/>
      </c>
      <c r="C71" s="96">
        <f>연결_월별결산!K70</f>
        <v>0</v>
      </c>
      <c r="D71" s="107">
        <f>연결_월별결산!L70</f>
        <v>0</v>
      </c>
      <c r="E71" s="117">
        <f>연결_월별결산!N70</f>
        <v>0</v>
      </c>
      <c r="F71" s="118">
        <f t="shared" si="0"/>
        <v>0</v>
      </c>
    </row>
    <row r="72" spans="2:6" ht="20.100000000000001" hidden="1" customHeight="1">
      <c r="B72" s="115" t="str">
        <f>IF(COUNTIF($C$8:C72,C72)&gt;1,"",C72)</f>
        <v/>
      </c>
      <c r="C72" s="96">
        <f>연결_월별결산!K71</f>
        <v>0</v>
      </c>
      <c r="D72" s="107">
        <f>연결_월별결산!L71</f>
        <v>0</v>
      </c>
      <c r="E72" s="117">
        <f>연결_월별결산!N71</f>
        <v>0</v>
      </c>
      <c r="F72" s="118">
        <f t="shared" si="0"/>
        <v>0</v>
      </c>
    </row>
    <row r="73" spans="2:6" ht="20.100000000000001" hidden="1" customHeight="1">
      <c r="B73" s="115" t="str">
        <f>IF(COUNTIF($C$8:C73,C73)&gt;1,"",C73)</f>
        <v/>
      </c>
      <c r="C73" s="96">
        <f>연결_월별결산!K72</f>
        <v>0</v>
      </c>
      <c r="D73" s="107">
        <f>연결_월별결산!L72</f>
        <v>0</v>
      </c>
      <c r="E73" s="117">
        <f>연결_월별결산!N72</f>
        <v>0</v>
      </c>
      <c r="F73" s="118">
        <f t="shared" ref="F73:F136" si="1">SUMIF($C$8:$C$1084,B73,$E$8:$E$1084)</f>
        <v>0</v>
      </c>
    </row>
    <row r="74" spans="2:6" ht="20.100000000000001" hidden="1" customHeight="1">
      <c r="B74" s="115" t="str">
        <f>IF(COUNTIF($C$8:C74,C74)&gt;1,"",C74)</f>
        <v/>
      </c>
      <c r="C74" s="96">
        <f>연결_월별결산!K73</f>
        <v>0</v>
      </c>
      <c r="D74" s="107">
        <f>연결_월별결산!L73</f>
        <v>0</v>
      </c>
      <c r="E74" s="117">
        <f>연결_월별결산!N73</f>
        <v>0</v>
      </c>
      <c r="F74" s="118">
        <f t="shared" si="1"/>
        <v>0</v>
      </c>
    </row>
    <row r="75" spans="2:6" ht="20.100000000000001" hidden="1" customHeight="1">
      <c r="B75" s="115" t="str">
        <f>IF(COUNTIF($C$8:C75,C75)&gt;1,"",C75)</f>
        <v/>
      </c>
      <c r="C75" s="96">
        <f>연결_월별결산!K74</f>
        <v>0</v>
      </c>
      <c r="D75" s="107">
        <f>연결_월별결산!L74</f>
        <v>0</v>
      </c>
      <c r="E75" s="117">
        <f>연결_월별결산!N74</f>
        <v>0</v>
      </c>
      <c r="F75" s="118">
        <f t="shared" si="1"/>
        <v>0</v>
      </c>
    </row>
    <row r="76" spans="2:6" ht="20.100000000000001" hidden="1" customHeight="1">
      <c r="B76" s="115" t="str">
        <f>IF(COUNTIF($C$8:C76,C76)&gt;1,"",C76)</f>
        <v/>
      </c>
      <c r="C76" s="96">
        <f>연결_월별결산!K75</f>
        <v>0</v>
      </c>
      <c r="D76" s="107">
        <f>연결_월별결산!L75</f>
        <v>0</v>
      </c>
      <c r="E76" s="117">
        <f>연결_월별결산!N75</f>
        <v>0</v>
      </c>
      <c r="F76" s="118">
        <f t="shared" si="1"/>
        <v>0</v>
      </c>
    </row>
    <row r="77" spans="2:6" ht="20.100000000000001" hidden="1" customHeight="1">
      <c r="B77" s="115" t="str">
        <f>IF(COUNTIF($C$8:C77,C77)&gt;1,"",C77)</f>
        <v/>
      </c>
      <c r="C77" s="96">
        <f>연결_월별결산!K76</f>
        <v>0</v>
      </c>
      <c r="D77" s="107">
        <f>연결_월별결산!L76</f>
        <v>0</v>
      </c>
      <c r="E77" s="117">
        <f>연결_월별결산!N76</f>
        <v>0</v>
      </c>
      <c r="F77" s="118">
        <f t="shared" si="1"/>
        <v>0</v>
      </c>
    </row>
    <row r="78" spans="2:6" ht="20.100000000000001" hidden="1" customHeight="1">
      <c r="B78" s="115" t="str">
        <f>IF(COUNTIF($C$8:C78,C78)&gt;1,"",C78)</f>
        <v/>
      </c>
      <c r="C78" s="96">
        <f>연결_월별결산!K77</f>
        <v>0</v>
      </c>
      <c r="D78" s="107">
        <f>연결_월별결산!L77</f>
        <v>0</v>
      </c>
      <c r="E78" s="117">
        <f>연결_월별결산!N77</f>
        <v>0</v>
      </c>
      <c r="F78" s="118">
        <f t="shared" si="1"/>
        <v>0</v>
      </c>
    </row>
    <row r="79" spans="2:6" ht="20.100000000000001" hidden="1" customHeight="1">
      <c r="B79" s="115" t="str">
        <f>IF(COUNTIF($C$8:C79,C79)&gt;1,"",C79)</f>
        <v/>
      </c>
      <c r="C79" s="96">
        <f>연결_월별결산!K78</f>
        <v>0</v>
      </c>
      <c r="D79" s="107">
        <f>연결_월별결산!L78</f>
        <v>0</v>
      </c>
      <c r="E79" s="117">
        <f>연결_월별결산!N78</f>
        <v>0</v>
      </c>
      <c r="F79" s="118">
        <f t="shared" si="1"/>
        <v>0</v>
      </c>
    </row>
    <row r="80" spans="2:6" ht="20.100000000000001" hidden="1" customHeight="1">
      <c r="B80" s="115" t="str">
        <f>IF(COUNTIF($C$8:C80,C80)&gt;1,"",C80)</f>
        <v/>
      </c>
      <c r="C80" s="96">
        <f>연결_월별결산!K79</f>
        <v>0</v>
      </c>
      <c r="D80" s="107">
        <f>연결_월별결산!L79</f>
        <v>0</v>
      </c>
      <c r="E80" s="117">
        <f>연결_월별결산!N79</f>
        <v>0</v>
      </c>
      <c r="F80" s="118">
        <f t="shared" si="1"/>
        <v>0</v>
      </c>
    </row>
    <row r="81" spans="2:6" ht="20.100000000000001" hidden="1" customHeight="1">
      <c r="B81" s="115" t="str">
        <f>IF(COUNTIF($C$8:C81,C81)&gt;1,"",C81)</f>
        <v/>
      </c>
      <c r="C81" s="96">
        <f>연결_월별결산!K80</f>
        <v>0</v>
      </c>
      <c r="D81" s="107">
        <f>연결_월별결산!L80</f>
        <v>0</v>
      </c>
      <c r="E81" s="117">
        <f>연결_월별결산!N80</f>
        <v>0</v>
      </c>
      <c r="F81" s="118">
        <f t="shared" si="1"/>
        <v>0</v>
      </c>
    </row>
    <row r="82" spans="2:6" ht="20.100000000000001" hidden="1" customHeight="1">
      <c r="B82" s="115" t="str">
        <f>IF(COUNTIF($C$8:C82,C82)&gt;1,"",C82)</f>
        <v/>
      </c>
      <c r="C82" s="96">
        <f>연결_월별결산!K81</f>
        <v>0</v>
      </c>
      <c r="D82" s="107">
        <f>연결_월별결산!L81</f>
        <v>0</v>
      </c>
      <c r="E82" s="117">
        <f>연결_월별결산!N81</f>
        <v>0</v>
      </c>
      <c r="F82" s="118">
        <f t="shared" si="1"/>
        <v>0</v>
      </c>
    </row>
    <row r="83" spans="2:6" ht="20.100000000000001" hidden="1" customHeight="1">
      <c r="B83" s="115" t="str">
        <f>IF(COUNTIF($C$8:C83,C83)&gt;1,"",C83)</f>
        <v/>
      </c>
      <c r="C83" s="96">
        <f>연결_월별결산!K82</f>
        <v>0</v>
      </c>
      <c r="D83" s="107">
        <f>연결_월별결산!L82</f>
        <v>0</v>
      </c>
      <c r="E83" s="117">
        <f>연결_월별결산!N82</f>
        <v>0</v>
      </c>
      <c r="F83" s="118">
        <f t="shared" si="1"/>
        <v>0</v>
      </c>
    </row>
    <row r="84" spans="2:6" ht="20.100000000000001" hidden="1" customHeight="1">
      <c r="B84" s="115" t="str">
        <f>IF(COUNTIF($C$8:C84,C84)&gt;1,"",C84)</f>
        <v/>
      </c>
      <c r="C84" s="96">
        <f>연결_월별결산!K83</f>
        <v>0</v>
      </c>
      <c r="D84" s="107">
        <f>연결_월별결산!L83</f>
        <v>0</v>
      </c>
      <c r="E84" s="117">
        <f>연결_월별결산!N83</f>
        <v>0</v>
      </c>
      <c r="F84" s="118">
        <f t="shared" si="1"/>
        <v>0</v>
      </c>
    </row>
    <row r="85" spans="2:6" ht="20.100000000000001" hidden="1" customHeight="1">
      <c r="B85" s="115" t="str">
        <f>IF(COUNTIF($C$8:C85,C85)&gt;1,"",C85)</f>
        <v/>
      </c>
      <c r="C85" s="96">
        <f>연결_월별결산!K84</f>
        <v>0</v>
      </c>
      <c r="D85" s="107">
        <f>연결_월별결산!L84</f>
        <v>0</v>
      </c>
      <c r="E85" s="117">
        <f>연결_월별결산!N84</f>
        <v>0</v>
      </c>
      <c r="F85" s="118">
        <f t="shared" si="1"/>
        <v>0</v>
      </c>
    </row>
    <row r="86" spans="2:6" ht="20.100000000000001" hidden="1" customHeight="1">
      <c r="B86" s="115" t="str">
        <f>IF(COUNTIF($C$8:C86,C86)&gt;1,"",C86)</f>
        <v/>
      </c>
      <c r="C86" s="96">
        <f>연결_월별결산!K85</f>
        <v>0</v>
      </c>
      <c r="D86" s="107">
        <f>연결_월별결산!L85</f>
        <v>0</v>
      </c>
      <c r="E86" s="117">
        <f>연결_월별결산!N85</f>
        <v>0</v>
      </c>
      <c r="F86" s="118">
        <f t="shared" si="1"/>
        <v>0</v>
      </c>
    </row>
    <row r="87" spans="2:6" ht="20.100000000000001" hidden="1" customHeight="1">
      <c r="B87" s="115" t="str">
        <f>IF(COUNTIF($C$8:C87,C87)&gt;1,"",C87)</f>
        <v/>
      </c>
      <c r="C87" s="96">
        <f>연결_월별결산!K86</f>
        <v>0</v>
      </c>
      <c r="D87" s="107">
        <f>연결_월별결산!L86</f>
        <v>0</v>
      </c>
      <c r="E87" s="117">
        <f>연결_월별결산!N86</f>
        <v>0</v>
      </c>
      <c r="F87" s="118">
        <f t="shared" si="1"/>
        <v>0</v>
      </c>
    </row>
    <row r="88" spans="2:6" ht="20.100000000000001" hidden="1" customHeight="1">
      <c r="B88" s="115" t="str">
        <f>IF(COUNTIF($C$8:C88,C88)&gt;1,"",C88)</f>
        <v/>
      </c>
      <c r="C88" s="96">
        <f>연결_월별결산!K87</f>
        <v>0</v>
      </c>
      <c r="D88" s="107">
        <f>연결_월별결산!L87</f>
        <v>0</v>
      </c>
      <c r="E88" s="117">
        <f>연결_월별결산!N87</f>
        <v>0</v>
      </c>
      <c r="F88" s="118">
        <f t="shared" si="1"/>
        <v>0</v>
      </c>
    </row>
    <row r="89" spans="2:6" ht="20.100000000000001" hidden="1" customHeight="1">
      <c r="B89" s="115" t="str">
        <f>IF(COUNTIF($C$8:C89,C89)&gt;1,"",C89)</f>
        <v/>
      </c>
      <c r="C89" s="96">
        <f>연결_월별결산!K88</f>
        <v>0</v>
      </c>
      <c r="D89" s="107">
        <f>연결_월별결산!L88</f>
        <v>0</v>
      </c>
      <c r="E89" s="117">
        <f>연결_월별결산!N88</f>
        <v>0</v>
      </c>
      <c r="F89" s="118">
        <f t="shared" si="1"/>
        <v>0</v>
      </c>
    </row>
    <row r="90" spans="2:6" ht="20.100000000000001" hidden="1" customHeight="1">
      <c r="B90" s="115" t="str">
        <f>IF(COUNTIF($C$8:C90,C90)&gt;1,"",C90)</f>
        <v/>
      </c>
      <c r="C90" s="96">
        <f>연결_월별결산!K89</f>
        <v>0</v>
      </c>
      <c r="D90" s="107">
        <f>연결_월별결산!L89</f>
        <v>0</v>
      </c>
      <c r="E90" s="117">
        <f>연결_월별결산!N89</f>
        <v>0</v>
      </c>
      <c r="F90" s="118">
        <f t="shared" si="1"/>
        <v>0</v>
      </c>
    </row>
    <row r="91" spans="2:6" ht="20.100000000000001" hidden="1" customHeight="1">
      <c r="B91" s="115" t="str">
        <f>IF(COUNTIF($C$8:C91,C91)&gt;1,"",C91)</f>
        <v/>
      </c>
      <c r="C91" s="96">
        <f>연결_월별결산!K90</f>
        <v>0</v>
      </c>
      <c r="D91" s="107">
        <f>연결_월별결산!L90</f>
        <v>0</v>
      </c>
      <c r="E91" s="117">
        <f>연결_월별결산!N90</f>
        <v>0</v>
      </c>
      <c r="F91" s="118">
        <f t="shared" si="1"/>
        <v>0</v>
      </c>
    </row>
    <row r="92" spans="2:6" ht="20.100000000000001" hidden="1" customHeight="1">
      <c r="B92" s="115" t="str">
        <f>IF(COUNTIF($C$8:C92,C92)&gt;1,"",C92)</f>
        <v/>
      </c>
      <c r="C92" s="96">
        <f>연결_월별결산!K91</f>
        <v>0</v>
      </c>
      <c r="D92" s="107">
        <f>연결_월별결산!L91</f>
        <v>0</v>
      </c>
      <c r="E92" s="117">
        <f>연결_월별결산!N91</f>
        <v>0</v>
      </c>
      <c r="F92" s="118">
        <f t="shared" si="1"/>
        <v>0</v>
      </c>
    </row>
    <row r="93" spans="2:6" ht="20.100000000000001" hidden="1" customHeight="1">
      <c r="B93" s="115" t="str">
        <f>IF(COUNTIF($C$8:C93,C93)&gt;1,"",C93)</f>
        <v/>
      </c>
      <c r="C93" s="96">
        <f>연결_월별결산!K92</f>
        <v>0</v>
      </c>
      <c r="D93" s="107">
        <f>연결_월별결산!L92</f>
        <v>0</v>
      </c>
      <c r="E93" s="117">
        <f>연결_월별결산!N92</f>
        <v>0</v>
      </c>
      <c r="F93" s="118">
        <f t="shared" si="1"/>
        <v>0</v>
      </c>
    </row>
    <row r="94" spans="2:6" ht="20.100000000000001" hidden="1" customHeight="1">
      <c r="B94" s="115" t="str">
        <f>IF(COUNTIF($C$8:C94,C94)&gt;1,"",C94)</f>
        <v/>
      </c>
      <c r="C94" s="96">
        <f>연결_월별결산!K93</f>
        <v>0</v>
      </c>
      <c r="D94" s="107">
        <f>연결_월별결산!L93</f>
        <v>0</v>
      </c>
      <c r="E94" s="117">
        <f>연결_월별결산!N93</f>
        <v>0</v>
      </c>
      <c r="F94" s="118">
        <f t="shared" si="1"/>
        <v>0</v>
      </c>
    </row>
    <row r="95" spans="2:6" ht="20.100000000000001" hidden="1" customHeight="1">
      <c r="B95" s="115" t="str">
        <f>IF(COUNTIF($C$8:C95,C95)&gt;1,"",C95)</f>
        <v/>
      </c>
      <c r="C95" s="96">
        <f>연결_월별결산!K94</f>
        <v>0</v>
      </c>
      <c r="D95" s="107">
        <f>연결_월별결산!L94</f>
        <v>0</v>
      </c>
      <c r="E95" s="117">
        <f>연결_월별결산!N94</f>
        <v>0</v>
      </c>
      <c r="F95" s="118">
        <f t="shared" si="1"/>
        <v>0</v>
      </c>
    </row>
    <row r="96" spans="2:6" ht="20.100000000000001" hidden="1" customHeight="1">
      <c r="B96" s="115" t="str">
        <f>IF(COUNTIF($C$8:C96,C96)&gt;1,"",C96)</f>
        <v/>
      </c>
      <c r="C96" s="96">
        <f>연결_월별결산!K95</f>
        <v>0</v>
      </c>
      <c r="D96" s="107">
        <f>연결_월별결산!L95</f>
        <v>0</v>
      </c>
      <c r="E96" s="117">
        <f>연결_월별결산!N95</f>
        <v>0</v>
      </c>
      <c r="F96" s="118">
        <f t="shared" si="1"/>
        <v>0</v>
      </c>
    </row>
    <row r="97" spans="2:6" ht="20.100000000000001" hidden="1" customHeight="1">
      <c r="B97" s="115" t="str">
        <f>IF(COUNTIF($C$8:C97,C97)&gt;1,"",C97)</f>
        <v/>
      </c>
      <c r="C97" s="96">
        <f>연결_월별결산!K96</f>
        <v>0</v>
      </c>
      <c r="D97" s="107">
        <f>연결_월별결산!L96</f>
        <v>0</v>
      </c>
      <c r="E97" s="117">
        <f>연결_월별결산!N96</f>
        <v>0</v>
      </c>
      <c r="F97" s="118">
        <f t="shared" si="1"/>
        <v>0</v>
      </c>
    </row>
    <row r="98" spans="2:6" ht="20.100000000000001" hidden="1" customHeight="1">
      <c r="B98" s="115" t="str">
        <f>IF(COUNTIF($C$8:C98,C98)&gt;1,"",C98)</f>
        <v/>
      </c>
      <c r="C98" s="96">
        <f>연결_월별결산!K97</f>
        <v>0</v>
      </c>
      <c r="D98" s="107">
        <f>연결_월별결산!L97</f>
        <v>0</v>
      </c>
      <c r="E98" s="117">
        <f>연결_월별결산!N97</f>
        <v>0</v>
      </c>
      <c r="F98" s="118">
        <f t="shared" si="1"/>
        <v>0</v>
      </c>
    </row>
    <row r="99" spans="2:6" ht="20.100000000000001" hidden="1" customHeight="1">
      <c r="B99" s="115" t="str">
        <f>IF(COUNTIF($C$8:C99,C99)&gt;1,"",C99)</f>
        <v/>
      </c>
      <c r="C99" s="96">
        <f>연결_월별결산!K98</f>
        <v>0</v>
      </c>
      <c r="D99" s="107">
        <f>연결_월별결산!L98</f>
        <v>0</v>
      </c>
      <c r="E99" s="117">
        <f>연결_월별결산!N98</f>
        <v>0</v>
      </c>
      <c r="F99" s="118">
        <f t="shared" si="1"/>
        <v>0</v>
      </c>
    </row>
    <row r="100" spans="2:6" ht="20.100000000000001" hidden="1" customHeight="1">
      <c r="B100" s="115" t="str">
        <f>IF(COUNTIF($C$8:C100,C100)&gt;1,"",C100)</f>
        <v/>
      </c>
      <c r="C100" s="96">
        <f>연결_월별결산!K99</f>
        <v>0</v>
      </c>
      <c r="D100" s="107">
        <f>연결_월별결산!L99</f>
        <v>0</v>
      </c>
      <c r="E100" s="117">
        <f>연결_월별결산!N99</f>
        <v>0</v>
      </c>
      <c r="F100" s="118">
        <f t="shared" si="1"/>
        <v>0</v>
      </c>
    </row>
    <row r="101" spans="2:6" ht="20.100000000000001" hidden="1" customHeight="1">
      <c r="B101" s="115" t="str">
        <f>IF(COUNTIF($C$8:C101,C101)&gt;1,"",C101)</f>
        <v/>
      </c>
      <c r="C101" s="96">
        <f>연결_월별결산!K100</f>
        <v>0</v>
      </c>
      <c r="D101" s="107">
        <f>연결_월별결산!L100</f>
        <v>0</v>
      </c>
      <c r="E101" s="117">
        <f>연결_월별결산!N100</f>
        <v>0</v>
      </c>
      <c r="F101" s="118">
        <f t="shared" si="1"/>
        <v>0</v>
      </c>
    </row>
    <row r="102" spans="2:6" ht="20.100000000000001" hidden="1" customHeight="1">
      <c r="B102" s="115" t="str">
        <f>IF(COUNTIF($C$8:C102,C102)&gt;1,"",C102)</f>
        <v/>
      </c>
      <c r="C102" s="96">
        <f>연결_월별결산!K101</f>
        <v>0</v>
      </c>
      <c r="D102" s="107">
        <f>연결_월별결산!L101</f>
        <v>0</v>
      </c>
      <c r="E102" s="117">
        <f>연결_월별결산!N101</f>
        <v>0</v>
      </c>
      <c r="F102" s="118">
        <f t="shared" si="1"/>
        <v>0</v>
      </c>
    </row>
    <row r="103" spans="2:6" ht="20.100000000000001" hidden="1" customHeight="1">
      <c r="B103" s="115" t="str">
        <f>IF(COUNTIF($C$8:C103,C103)&gt;1,"",C103)</f>
        <v/>
      </c>
      <c r="C103" s="96">
        <f>연결_월별결산!K102</f>
        <v>0</v>
      </c>
      <c r="D103" s="107">
        <f>연결_월별결산!L102</f>
        <v>0</v>
      </c>
      <c r="E103" s="117">
        <f>연결_월별결산!N102</f>
        <v>0</v>
      </c>
      <c r="F103" s="118">
        <f t="shared" si="1"/>
        <v>0</v>
      </c>
    </row>
    <row r="104" spans="2:6" ht="20.100000000000001" hidden="1" customHeight="1">
      <c r="B104" s="115" t="str">
        <f>IF(COUNTIF($C$8:C104,C104)&gt;1,"",C104)</f>
        <v/>
      </c>
      <c r="C104" s="96">
        <f>연결_월별결산!K103</f>
        <v>0</v>
      </c>
      <c r="D104" s="107">
        <f>연결_월별결산!L103</f>
        <v>0</v>
      </c>
      <c r="E104" s="117">
        <f>연결_월별결산!N103</f>
        <v>0</v>
      </c>
      <c r="F104" s="118">
        <f t="shared" si="1"/>
        <v>0</v>
      </c>
    </row>
    <row r="105" spans="2:6" ht="20.100000000000001" hidden="1" customHeight="1">
      <c r="B105" s="115" t="str">
        <f>IF(COUNTIF($C$8:C105,C105)&gt;1,"",C105)</f>
        <v/>
      </c>
      <c r="C105" s="96">
        <f>연결_월별결산!K104</f>
        <v>0</v>
      </c>
      <c r="D105" s="107">
        <f>연결_월별결산!L104</f>
        <v>0</v>
      </c>
      <c r="E105" s="117">
        <f>연결_월별결산!N104</f>
        <v>0</v>
      </c>
      <c r="F105" s="118">
        <f t="shared" si="1"/>
        <v>0</v>
      </c>
    </row>
    <row r="106" spans="2:6" ht="20.100000000000001" hidden="1" customHeight="1">
      <c r="B106" s="115" t="str">
        <f>IF(COUNTIF($C$8:C106,C106)&gt;1,"",C106)</f>
        <v/>
      </c>
      <c r="C106" s="96">
        <f>연결_월별결산!K105</f>
        <v>0</v>
      </c>
      <c r="D106" s="107">
        <f>연결_월별결산!L105</f>
        <v>0</v>
      </c>
      <c r="E106" s="117">
        <f>연결_월별결산!N105</f>
        <v>0</v>
      </c>
      <c r="F106" s="118">
        <f t="shared" si="1"/>
        <v>0</v>
      </c>
    </row>
    <row r="107" spans="2:6" ht="20.100000000000001" hidden="1" customHeight="1">
      <c r="B107" s="115" t="str">
        <f>IF(COUNTIF($C$8:C107,C107)&gt;1,"",C107)</f>
        <v/>
      </c>
      <c r="C107" s="96">
        <f>연결_월별결산!K106</f>
        <v>0</v>
      </c>
      <c r="D107" s="107">
        <f>연결_월별결산!L106</f>
        <v>0</v>
      </c>
      <c r="E107" s="117">
        <f>연결_월별결산!N106</f>
        <v>0</v>
      </c>
      <c r="F107" s="118">
        <f t="shared" si="1"/>
        <v>0</v>
      </c>
    </row>
    <row r="108" spans="2:6" ht="20.100000000000001" hidden="1" customHeight="1">
      <c r="B108" s="115" t="str">
        <f>IF(COUNTIF($C$8:C108,C108)&gt;1,"",C108)</f>
        <v/>
      </c>
      <c r="C108" s="96">
        <f>연결_월별결산!K107</f>
        <v>0</v>
      </c>
      <c r="D108" s="107">
        <f>연결_월별결산!L107</f>
        <v>0</v>
      </c>
      <c r="E108" s="117">
        <f>연결_월별결산!N107</f>
        <v>0</v>
      </c>
      <c r="F108" s="118">
        <f t="shared" si="1"/>
        <v>0</v>
      </c>
    </row>
    <row r="109" spans="2:6" ht="20.100000000000001" hidden="1" customHeight="1">
      <c r="B109" s="115" t="str">
        <f>IF(COUNTIF($C$8:C109,C109)&gt;1,"",C109)</f>
        <v/>
      </c>
      <c r="C109" s="96">
        <f>연결_월별결산!K108</f>
        <v>0</v>
      </c>
      <c r="D109" s="107">
        <f>연결_월별결산!L108</f>
        <v>0</v>
      </c>
      <c r="E109" s="117">
        <f>연결_월별결산!N108</f>
        <v>0</v>
      </c>
      <c r="F109" s="118">
        <f t="shared" si="1"/>
        <v>0</v>
      </c>
    </row>
    <row r="110" spans="2:6" ht="20.100000000000001" hidden="1" customHeight="1">
      <c r="B110" s="115" t="str">
        <f>IF(COUNTIF($C$8:C110,C110)&gt;1,"",C110)</f>
        <v/>
      </c>
      <c r="C110" s="96">
        <f>연결_월별결산!K109</f>
        <v>0</v>
      </c>
      <c r="D110" s="107">
        <f>연결_월별결산!L109</f>
        <v>0</v>
      </c>
      <c r="E110" s="117">
        <f>연결_월별결산!N109</f>
        <v>0</v>
      </c>
      <c r="F110" s="118">
        <f t="shared" si="1"/>
        <v>0</v>
      </c>
    </row>
    <row r="111" spans="2:6" ht="20.100000000000001" hidden="1" customHeight="1">
      <c r="B111" s="115" t="str">
        <f>IF(COUNTIF($C$8:C111,C111)&gt;1,"",C111)</f>
        <v/>
      </c>
      <c r="C111" s="96">
        <f>연결_월별결산!K110</f>
        <v>0</v>
      </c>
      <c r="D111" s="107">
        <f>연결_월별결산!L110</f>
        <v>0</v>
      </c>
      <c r="E111" s="117">
        <f>연결_월별결산!N110</f>
        <v>0</v>
      </c>
      <c r="F111" s="118">
        <f t="shared" si="1"/>
        <v>0</v>
      </c>
    </row>
    <row r="112" spans="2:6" ht="20.100000000000001" hidden="1" customHeight="1">
      <c r="B112" s="115" t="str">
        <f>IF(COUNTIF($C$8:C112,C112)&gt;1,"",C112)</f>
        <v/>
      </c>
      <c r="C112" s="96">
        <f>연결_월별결산!K111</f>
        <v>0</v>
      </c>
      <c r="D112" s="107">
        <f>연결_월별결산!L111</f>
        <v>0</v>
      </c>
      <c r="E112" s="117">
        <f>연결_월별결산!N111</f>
        <v>0</v>
      </c>
      <c r="F112" s="118">
        <f t="shared" si="1"/>
        <v>0</v>
      </c>
    </row>
    <row r="113" spans="2:6" ht="20.100000000000001" hidden="1" customHeight="1">
      <c r="B113" s="115" t="str">
        <f>IF(COUNTIF($C$8:C113,C113)&gt;1,"",C113)</f>
        <v/>
      </c>
      <c r="C113" s="96">
        <f>연결_월별결산!K112</f>
        <v>0</v>
      </c>
      <c r="D113" s="107">
        <f>연결_월별결산!L112</f>
        <v>0</v>
      </c>
      <c r="E113" s="117">
        <f>연결_월별결산!N112</f>
        <v>0</v>
      </c>
      <c r="F113" s="118">
        <f t="shared" si="1"/>
        <v>0</v>
      </c>
    </row>
    <row r="114" spans="2:6" ht="20.100000000000001" hidden="1" customHeight="1">
      <c r="B114" s="115" t="str">
        <f>IF(COUNTIF($C$8:C114,C114)&gt;1,"",C114)</f>
        <v/>
      </c>
      <c r="C114" s="96">
        <f>연결_월별결산!K113</f>
        <v>0</v>
      </c>
      <c r="D114" s="107">
        <f>연결_월별결산!L113</f>
        <v>0</v>
      </c>
      <c r="E114" s="117">
        <f>연결_월별결산!N113</f>
        <v>0</v>
      </c>
      <c r="F114" s="118">
        <f t="shared" si="1"/>
        <v>0</v>
      </c>
    </row>
    <row r="115" spans="2:6" ht="20.100000000000001" hidden="1" customHeight="1">
      <c r="B115" s="115" t="str">
        <f>IF(COUNTIF($C$8:C115,C115)&gt;1,"",C115)</f>
        <v/>
      </c>
      <c r="C115" s="96">
        <f>연결_월별결산!K114</f>
        <v>0</v>
      </c>
      <c r="D115" s="107">
        <f>연결_월별결산!L114</f>
        <v>0</v>
      </c>
      <c r="E115" s="117">
        <f>연결_월별결산!N114</f>
        <v>0</v>
      </c>
      <c r="F115" s="118">
        <f t="shared" si="1"/>
        <v>0</v>
      </c>
    </row>
    <row r="116" spans="2:6" ht="20.100000000000001" hidden="1" customHeight="1">
      <c r="B116" s="115" t="str">
        <f>IF(COUNTIF($C$8:C116,C116)&gt;1,"",C116)</f>
        <v/>
      </c>
      <c r="C116" s="96">
        <f>연결_월별결산!K115</f>
        <v>0</v>
      </c>
      <c r="D116" s="107">
        <f>연결_월별결산!L115</f>
        <v>0</v>
      </c>
      <c r="E116" s="117">
        <f>연결_월별결산!N115</f>
        <v>0</v>
      </c>
      <c r="F116" s="118">
        <f t="shared" si="1"/>
        <v>0</v>
      </c>
    </row>
    <row r="117" spans="2:6" ht="20.100000000000001" hidden="1" customHeight="1">
      <c r="B117" s="115" t="str">
        <f>IF(COUNTIF($C$8:C117,C117)&gt;1,"",C117)</f>
        <v/>
      </c>
      <c r="C117" s="96">
        <f>연결_월별결산!K116</f>
        <v>0</v>
      </c>
      <c r="D117" s="107">
        <f>연결_월별결산!L116</f>
        <v>0</v>
      </c>
      <c r="E117" s="117">
        <f>연결_월별결산!N116</f>
        <v>0</v>
      </c>
      <c r="F117" s="118">
        <f t="shared" si="1"/>
        <v>0</v>
      </c>
    </row>
    <row r="118" spans="2:6" ht="20.100000000000001" hidden="1" customHeight="1">
      <c r="B118" s="115" t="str">
        <f>IF(COUNTIF($C$8:C118,C118)&gt;1,"",C118)</f>
        <v/>
      </c>
      <c r="C118" s="96">
        <f>연결_월별결산!K117</f>
        <v>0</v>
      </c>
      <c r="D118" s="107">
        <f>연결_월별결산!L117</f>
        <v>0</v>
      </c>
      <c r="E118" s="117">
        <f>연결_월별결산!N117</f>
        <v>0</v>
      </c>
      <c r="F118" s="118">
        <f t="shared" si="1"/>
        <v>0</v>
      </c>
    </row>
    <row r="119" spans="2:6" ht="20.100000000000001" hidden="1" customHeight="1">
      <c r="B119" s="115" t="str">
        <f>IF(COUNTIF($C$8:C119,C119)&gt;1,"",C119)</f>
        <v/>
      </c>
      <c r="C119" s="96">
        <f>연결_월별결산!K118</f>
        <v>0</v>
      </c>
      <c r="D119" s="107">
        <f>연결_월별결산!L118</f>
        <v>0</v>
      </c>
      <c r="E119" s="117">
        <f>연결_월별결산!N118</f>
        <v>0</v>
      </c>
      <c r="F119" s="118">
        <f t="shared" si="1"/>
        <v>0</v>
      </c>
    </row>
    <row r="120" spans="2:6" ht="20.100000000000001" hidden="1" customHeight="1">
      <c r="B120" s="115" t="str">
        <f>IF(COUNTIF($C$8:C120,C120)&gt;1,"",C120)</f>
        <v/>
      </c>
      <c r="C120" s="96">
        <f>연결_월별결산!K119</f>
        <v>0</v>
      </c>
      <c r="D120" s="107">
        <f>연결_월별결산!L119</f>
        <v>0</v>
      </c>
      <c r="E120" s="117">
        <f>연결_월별결산!N119</f>
        <v>0</v>
      </c>
      <c r="F120" s="118">
        <f t="shared" si="1"/>
        <v>0</v>
      </c>
    </row>
    <row r="121" spans="2:6" ht="20.100000000000001" hidden="1" customHeight="1">
      <c r="B121" s="115" t="str">
        <f>IF(COUNTIF($C$8:C121,C121)&gt;1,"",C121)</f>
        <v/>
      </c>
      <c r="C121" s="96">
        <f>연결_월별결산!K120</f>
        <v>0</v>
      </c>
      <c r="D121" s="107">
        <f>연결_월별결산!L120</f>
        <v>0</v>
      </c>
      <c r="E121" s="117">
        <f>연결_월별결산!N120</f>
        <v>0</v>
      </c>
      <c r="F121" s="118">
        <f t="shared" si="1"/>
        <v>0</v>
      </c>
    </row>
    <row r="122" spans="2:6" ht="20.100000000000001" hidden="1" customHeight="1">
      <c r="B122" s="115" t="str">
        <f>IF(COUNTIF($C$8:C122,C122)&gt;1,"",C122)</f>
        <v/>
      </c>
      <c r="C122" s="96">
        <f>연결_월별결산!K121</f>
        <v>0</v>
      </c>
      <c r="D122" s="107">
        <f>연결_월별결산!L121</f>
        <v>0</v>
      </c>
      <c r="E122" s="117">
        <f>연결_월별결산!N121</f>
        <v>0</v>
      </c>
      <c r="F122" s="118">
        <f t="shared" si="1"/>
        <v>0</v>
      </c>
    </row>
    <row r="123" spans="2:6" ht="20.100000000000001" hidden="1" customHeight="1">
      <c r="B123" s="115" t="str">
        <f>IF(COUNTIF($C$8:C123,C123)&gt;1,"",C123)</f>
        <v/>
      </c>
      <c r="C123" s="96">
        <f>연결_월별결산!K122</f>
        <v>0</v>
      </c>
      <c r="D123" s="107">
        <f>연결_월별결산!L122</f>
        <v>0</v>
      </c>
      <c r="E123" s="117">
        <f>연결_월별결산!N122</f>
        <v>0</v>
      </c>
      <c r="F123" s="118">
        <f t="shared" si="1"/>
        <v>0</v>
      </c>
    </row>
    <row r="124" spans="2:6" ht="20.100000000000001" hidden="1" customHeight="1">
      <c r="B124" s="115" t="str">
        <f>IF(COUNTIF($C$8:C124,C124)&gt;1,"",C124)</f>
        <v/>
      </c>
      <c r="C124" s="96">
        <f>연결_월별결산!K123</f>
        <v>0</v>
      </c>
      <c r="D124" s="107">
        <f>연결_월별결산!L123</f>
        <v>0</v>
      </c>
      <c r="E124" s="117">
        <f>연결_월별결산!N123</f>
        <v>0</v>
      </c>
      <c r="F124" s="118">
        <f t="shared" si="1"/>
        <v>0</v>
      </c>
    </row>
    <row r="125" spans="2:6" ht="20.100000000000001" hidden="1" customHeight="1">
      <c r="B125" s="115" t="str">
        <f>IF(COUNTIF($C$8:C125,C125)&gt;1,"",C125)</f>
        <v/>
      </c>
      <c r="C125" s="96">
        <f>연결_월별결산!K124</f>
        <v>0</v>
      </c>
      <c r="D125" s="107">
        <f>연결_월별결산!L124</f>
        <v>0</v>
      </c>
      <c r="E125" s="117">
        <f>연결_월별결산!N124</f>
        <v>0</v>
      </c>
      <c r="F125" s="118">
        <f t="shared" si="1"/>
        <v>0</v>
      </c>
    </row>
    <row r="126" spans="2:6" ht="20.100000000000001" hidden="1" customHeight="1">
      <c r="B126" s="115" t="str">
        <f>IF(COUNTIF($C$8:C126,C126)&gt;1,"",C126)</f>
        <v/>
      </c>
      <c r="C126" s="96">
        <f>연결_월별결산!K125</f>
        <v>0</v>
      </c>
      <c r="D126" s="107">
        <f>연결_월별결산!L125</f>
        <v>0</v>
      </c>
      <c r="E126" s="117">
        <f>연결_월별결산!N125</f>
        <v>0</v>
      </c>
      <c r="F126" s="118">
        <f t="shared" si="1"/>
        <v>0</v>
      </c>
    </row>
    <row r="127" spans="2:6" ht="20.100000000000001" hidden="1" customHeight="1">
      <c r="B127" s="115" t="str">
        <f>IF(COUNTIF($C$8:C127,C127)&gt;1,"",C127)</f>
        <v/>
      </c>
      <c r="C127" s="96">
        <f>연결_월별결산!K126</f>
        <v>0</v>
      </c>
      <c r="D127" s="107">
        <f>연결_월별결산!L126</f>
        <v>0</v>
      </c>
      <c r="E127" s="117">
        <f>연결_월별결산!N126</f>
        <v>0</v>
      </c>
      <c r="F127" s="118">
        <f t="shared" si="1"/>
        <v>0</v>
      </c>
    </row>
    <row r="128" spans="2:6" ht="20.100000000000001" hidden="1" customHeight="1">
      <c r="B128" s="115" t="str">
        <f>IF(COUNTIF($C$8:C128,C128)&gt;1,"",C128)</f>
        <v/>
      </c>
      <c r="C128" s="96">
        <f>연결_월별결산!K127</f>
        <v>0</v>
      </c>
      <c r="D128" s="107">
        <f>연결_월별결산!L127</f>
        <v>0</v>
      </c>
      <c r="E128" s="117">
        <f>연결_월별결산!N127</f>
        <v>0</v>
      </c>
      <c r="F128" s="118">
        <f t="shared" si="1"/>
        <v>0</v>
      </c>
    </row>
    <row r="129" spans="2:6" ht="20.100000000000001" hidden="1" customHeight="1">
      <c r="B129" s="115" t="str">
        <f>IF(COUNTIF($C$8:C129,C129)&gt;1,"",C129)</f>
        <v/>
      </c>
      <c r="C129" s="96">
        <f>연결_월별결산!K128</f>
        <v>0</v>
      </c>
      <c r="D129" s="107">
        <f>연결_월별결산!L128</f>
        <v>0</v>
      </c>
      <c r="E129" s="117">
        <f>연결_월별결산!N128</f>
        <v>0</v>
      </c>
      <c r="F129" s="118">
        <f t="shared" si="1"/>
        <v>0</v>
      </c>
    </row>
    <row r="130" spans="2:6" ht="20.100000000000001" hidden="1" customHeight="1">
      <c r="B130" s="115" t="str">
        <f>IF(COUNTIF($C$8:C130,C130)&gt;1,"",C130)</f>
        <v/>
      </c>
      <c r="C130" s="96">
        <f>연결_월별결산!K129</f>
        <v>0</v>
      </c>
      <c r="D130" s="107">
        <f>연결_월별결산!L129</f>
        <v>0</v>
      </c>
      <c r="E130" s="117">
        <f>연결_월별결산!N129</f>
        <v>0</v>
      </c>
      <c r="F130" s="118">
        <f t="shared" si="1"/>
        <v>0</v>
      </c>
    </row>
    <row r="131" spans="2:6" ht="20.100000000000001" hidden="1" customHeight="1">
      <c r="B131" s="115" t="str">
        <f>IF(COUNTIF($C$8:C131,C131)&gt;1,"",C131)</f>
        <v/>
      </c>
      <c r="C131" s="96">
        <f>연결_월별결산!K130</f>
        <v>0</v>
      </c>
      <c r="D131" s="107">
        <f>연결_월별결산!L130</f>
        <v>0</v>
      </c>
      <c r="E131" s="117">
        <f>연결_월별결산!N130</f>
        <v>0</v>
      </c>
      <c r="F131" s="118">
        <f t="shared" si="1"/>
        <v>0</v>
      </c>
    </row>
    <row r="132" spans="2:6" ht="20.100000000000001" hidden="1" customHeight="1">
      <c r="B132" s="115" t="str">
        <f>IF(COUNTIF($C$8:C132,C132)&gt;1,"",C132)</f>
        <v/>
      </c>
      <c r="C132" s="96">
        <f>연결_월별결산!K131</f>
        <v>0</v>
      </c>
      <c r="D132" s="107">
        <f>연결_월별결산!L131</f>
        <v>0</v>
      </c>
      <c r="E132" s="117">
        <f>연결_월별결산!N131</f>
        <v>0</v>
      </c>
      <c r="F132" s="118">
        <f t="shared" si="1"/>
        <v>0</v>
      </c>
    </row>
    <row r="133" spans="2:6" ht="20.100000000000001" hidden="1" customHeight="1">
      <c r="B133" s="115" t="str">
        <f>IF(COUNTIF($C$8:C133,C133)&gt;1,"",C133)</f>
        <v/>
      </c>
      <c r="C133" s="96">
        <f>연결_월별결산!K132</f>
        <v>0</v>
      </c>
      <c r="D133" s="107">
        <f>연결_월별결산!L132</f>
        <v>0</v>
      </c>
      <c r="E133" s="117">
        <f>연결_월별결산!N132</f>
        <v>0</v>
      </c>
      <c r="F133" s="118">
        <f t="shared" si="1"/>
        <v>0</v>
      </c>
    </row>
    <row r="134" spans="2:6" ht="20.100000000000001" hidden="1" customHeight="1">
      <c r="B134" s="115" t="str">
        <f>IF(COUNTIF($C$8:C134,C134)&gt;1,"",C134)</f>
        <v/>
      </c>
      <c r="C134" s="96">
        <f>연결_월별결산!K133</f>
        <v>0</v>
      </c>
      <c r="D134" s="107">
        <f>연결_월별결산!L133</f>
        <v>0</v>
      </c>
      <c r="E134" s="117">
        <f>연결_월별결산!N133</f>
        <v>0</v>
      </c>
      <c r="F134" s="118">
        <f t="shared" si="1"/>
        <v>0</v>
      </c>
    </row>
    <row r="135" spans="2:6" ht="20.100000000000001" hidden="1" customHeight="1">
      <c r="B135" s="115" t="str">
        <f>IF(COUNTIF($C$8:C135,C135)&gt;1,"",C135)</f>
        <v/>
      </c>
      <c r="C135" s="96">
        <f>연결_월별결산!K134</f>
        <v>0</v>
      </c>
      <c r="D135" s="107">
        <f>연결_월별결산!L134</f>
        <v>0</v>
      </c>
      <c r="E135" s="117">
        <f>연결_월별결산!N134</f>
        <v>0</v>
      </c>
      <c r="F135" s="118">
        <f t="shared" si="1"/>
        <v>0</v>
      </c>
    </row>
    <row r="136" spans="2:6" ht="20.100000000000001" hidden="1" customHeight="1">
      <c r="B136" s="115" t="str">
        <f>IF(COUNTIF($C$8:C136,C136)&gt;1,"",C136)</f>
        <v/>
      </c>
      <c r="C136" s="96">
        <f>연결_월별결산!K135</f>
        <v>0</v>
      </c>
      <c r="D136" s="107">
        <f>연결_월별결산!L135</f>
        <v>0</v>
      </c>
      <c r="E136" s="117">
        <f>연결_월별결산!N135</f>
        <v>0</v>
      </c>
      <c r="F136" s="118">
        <f t="shared" si="1"/>
        <v>0</v>
      </c>
    </row>
    <row r="137" spans="2:6" ht="20.100000000000001" hidden="1" customHeight="1">
      <c r="B137" s="115" t="str">
        <f>IF(COUNTIF($C$8:C137,C137)&gt;1,"",C137)</f>
        <v/>
      </c>
      <c r="C137" s="96">
        <f>연결_월별결산!K136</f>
        <v>0</v>
      </c>
      <c r="D137" s="107">
        <f>연결_월별결산!L136</f>
        <v>0</v>
      </c>
      <c r="E137" s="117">
        <f>연결_월별결산!N136</f>
        <v>0</v>
      </c>
      <c r="F137" s="118">
        <f t="shared" ref="F137:F200" si="2">SUMIF($C$8:$C$1084,B137,$E$8:$E$1084)</f>
        <v>0</v>
      </c>
    </row>
    <row r="138" spans="2:6" ht="20.100000000000001" hidden="1" customHeight="1">
      <c r="B138" s="115" t="str">
        <f>IF(COUNTIF($C$8:C138,C138)&gt;1,"",C138)</f>
        <v/>
      </c>
      <c r="C138" s="96">
        <f>연결_월별결산!K137</f>
        <v>0</v>
      </c>
      <c r="D138" s="107">
        <f>연결_월별결산!L137</f>
        <v>0</v>
      </c>
      <c r="E138" s="117">
        <f>연결_월별결산!N137</f>
        <v>0</v>
      </c>
      <c r="F138" s="118">
        <f t="shared" si="2"/>
        <v>0</v>
      </c>
    </row>
    <row r="139" spans="2:6" ht="20.100000000000001" hidden="1" customHeight="1">
      <c r="B139" s="115" t="str">
        <f>IF(COUNTIF($C$8:C139,C139)&gt;1,"",C139)</f>
        <v/>
      </c>
      <c r="C139" s="96">
        <f>연결_월별결산!K138</f>
        <v>0</v>
      </c>
      <c r="D139" s="107">
        <f>연결_월별결산!L138</f>
        <v>0</v>
      </c>
      <c r="E139" s="117">
        <f>연결_월별결산!N138</f>
        <v>0</v>
      </c>
      <c r="F139" s="118">
        <f t="shared" si="2"/>
        <v>0</v>
      </c>
    </row>
    <row r="140" spans="2:6" ht="20.100000000000001" hidden="1" customHeight="1">
      <c r="B140" s="115" t="str">
        <f>IF(COUNTIF($C$8:C140,C140)&gt;1,"",C140)</f>
        <v/>
      </c>
      <c r="C140" s="96">
        <f>연결_월별결산!K139</f>
        <v>0</v>
      </c>
      <c r="D140" s="107">
        <f>연결_월별결산!L139</f>
        <v>0</v>
      </c>
      <c r="E140" s="117">
        <f>연결_월별결산!N139</f>
        <v>0</v>
      </c>
      <c r="F140" s="118">
        <f t="shared" si="2"/>
        <v>0</v>
      </c>
    </row>
    <row r="141" spans="2:6" ht="20.100000000000001" hidden="1" customHeight="1">
      <c r="B141" s="115" t="str">
        <f>IF(COUNTIF($C$8:C141,C141)&gt;1,"",C141)</f>
        <v/>
      </c>
      <c r="C141" s="96">
        <f>연결_월별결산!K140</f>
        <v>0</v>
      </c>
      <c r="D141" s="107">
        <f>연결_월별결산!L140</f>
        <v>0</v>
      </c>
      <c r="E141" s="117">
        <f>연결_월별결산!N140</f>
        <v>0</v>
      </c>
      <c r="F141" s="118">
        <f t="shared" si="2"/>
        <v>0</v>
      </c>
    </row>
    <row r="142" spans="2:6" ht="20.100000000000001" hidden="1" customHeight="1">
      <c r="B142" s="115" t="str">
        <f>IF(COUNTIF($C$8:C142,C142)&gt;1,"",C142)</f>
        <v/>
      </c>
      <c r="C142" s="96">
        <f>연결_월별결산!K141</f>
        <v>0</v>
      </c>
      <c r="D142" s="107">
        <f>연결_월별결산!L141</f>
        <v>0</v>
      </c>
      <c r="E142" s="117">
        <f>연결_월별결산!N141</f>
        <v>0</v>
      </c>
      <c r="F142" s="118">
        <f t="shared" si="2"/>
        <v>0</v>
      </c>
    </row>
    <row r="143" spans="2:6" ht="20.100000000000001" hidden="1" customHeight="1">
      <c r="B143" s="115" t="str">
        <f>IF(COUNTIF($C$8:C143,C143)&gt;1,"",C143)</f>
        <v/>
      </c>
      <c r="C143" s="96">
        <f>연결_월별결산!K142</f>
        <v>0</v>
      </c>
      <c r="D143" s="107">
        <f>연결_월별결산!L142</f>
        <v>0</v>
      </c>
      <c r="E143" s="117">
        <f>연결_월별결산!N142</f>
        <v>0</v>
      </c>
      <c r="F143" s="118">
        <f t="shared" si="2"/>
        <v>0</v>
      </c>
    </row>
    <row r="144" spans="2:6" ht="20.100000000000001" hidden="1" customHeight="1">
      <c r="B144" s="115" t="str">
        <f>IF(COUNTIF($C$8:C144,C144)&gt;1,"",C144)</f>
        <v/>
      </c>
      <c r="C144" s="96">
        <f>연결_월별결산!K143</f>
        <v>0</v>
      </c>
      <c r="D144" s="107">
        <f>연결_월별결산!L143</f>
        <v>0</v>
      </c>
      <c r="E144" s="117">
        <f>연결_월별결산!N143</f>
        <v>0</v>
      </c>
      <c r="F144" s="118">
        <f t="shared" si="2"/>
        <v>0</v>
      </c>
    </row>
    <row r="145" spans="2:6" ht="20.100000000000001" hidden="1" customHeight="1">
      <c r="B145" s="115" t="str">
        <f>IF(COUNTIF($C$8:C145,C145)&gt;1,"",C145)</f>
        <v/>
      </c>
      <c r="C145" s="96">
        <f>연결_월별결산!K144</f>
        <v>0</v>
      </c>
      <c r="D145" s="107">
        <f>연결_월별결산!L144</f>
        <v>0</v>
      </c>
      <c r="E145" s="117">
        <f>연결_월별결산!N144</f>
        <v>0</v>
      </c>
      <c r="F145" s="118">
        <f t="shared" si="2"/>
        <v>0</v>
      </c>
    </row>
    <row r="146" spans="2:6" ht="20.100000000000001" hidden="1" customHeight="1">
      <c r="B146" s="115" t="str">
        <f>IF(COUNTIF($C$8:C146,C146)&gt;1,"",C146)</f>
        <v/>
      </c>
      <c r="C146" s="96">
        <f>연결_월별결산!K145</f>
        <v>0</v>
      </c>
      <c r="D146" s="107">
        <f>연결_월별결산!L145</f>
        <v>0</v>
      </c>
      <c r="E146" s="117">
        <f>연결_월별결산!N145</f>
        <v>0</v>
      </c>
      <c r="F146" s="118">
        <f t="shared" si="2"/>
        <v>0</v>
      </c>
    </row>
    <row r="147" spans="2:6" ht="20.100000000000001" hidden="1" customHeight="1">
      <c r="B147" s="115" t="str">
        <f>IF(COUNTIF($C$8:C147,C147)&gt;1,"",C147)</f>
        <v/>
      </c>
      <c r="C147" s="96">
        <f>연결_월별결산!K146</f>
        <v>0</v>
      </c>
      <c r="D147" s="107">
        <f>연결_월별결산!L146</f>
        <v>0</v>
      </c>
      <c r="E147" s="117">
        <f>연결_월별결산!N146</f>
        <v>0</v>
      </c>
      <c r="F147" s="118">
        <f t="shared" si="2"/>
        <v>0</v>
      </c>
    </row>
    <row r="148" spans="2:6" ht="20.100000000000001" hidden="1" customHeight="1">
      <c r="B148" s="115" t="str">
        <f>IF(COUNTIF($C$8:C148,C148)&gt;1,"",C148)</f>
        <v/>
      </c>
      <c r="C148" s="96">
        <f>연결_월별결산!K147</f>
        <v>0</v>
      </c>
      <c r="D148" s="107">
        <f>연결_월별결산!L147</f>
        <v>0</v>
      </c>
      <c r="E148" s="117">
        <f>연결_월별결산!N147</f>
        <v>0</v>
      </c>
      <c r="F148" s="118">
        <f t="shared" si="2"/>
        <v>0</v>
      </c>
    </row>
    <row r="149" spans="2:6" ht="20.100000000000001" hidden="1" customHeight="1">
      <c r="B149" s="115" t="str">
        <f>IF(COUNTIF($C$8:C149,C149)&gt;1,"",C149)</f>
        <v/>
      </c>
      <c r="C149" s="96">
        <f>연결_월별결산!K148</f>
        <v>0</v>
      </c>
      <c r="D149" s="107">
        <f>연결_월별결산!L148</f>
        <v>0</v>
      </c>
      <c r="E149" s="117">
        <f>연결_월별결산!N148</f>
        <v>0</v>
      </c>
      <c r="F149" s="118">
        <f t="shared" si="2"/>
        <v>0</v>
      </c>
    </row>
    <row r="150" spans="2:6" ht="20.100000000000001" hidden="1" customHeight="1">
      <c r="B150" s="115" t="str">
        <f>IF(COUNTIF($C$8:C150,C150)&gt;1,"",C150)</f>
        <v/>
      </c>
      <c r="C150" s="96">
        <f>연결_월별결산!K149</f>
        <v>0</v>
      </c>
      <c r="D150" s="107">
        <f>연결_월별결산!L149</f>
        <v>0</v>
      </c>
      <c r="E150" s="117">
        <f>연결_월별결산!N149</f>
        <v>0</v>
      </c>
      <c r="F150" s="118">
        <f t="shared" si="2"/>
        <v>0</v>
      </c>
    </row>
    <row r="151" spans="2:6" ht="20.100000000000001" hidden="1" customHeight="1">
      <c r="B151" s="115" t="str">
        <f>IF(COUNTIF($C$8:C151,C151)&gt;1,"",C151)</f>
        <v/>
      </c>
      <c r="C151" s="96">
        <f>연결_월별결산!K150</f>
        <v>0</v>
      </c>
      <c r="D151" s="107">
        <f>연결_월별결산!L150</f>
        <v>0</v>
      </c>
      <c r="E151" s="117">
        <f>연결_월별결산!N150</f>
        <v>0</v>
      </c>
      <c r="F151" s="118">
        <f t="shared" si="2"/>
        <v>0</v>
      </c>
    </row>
    <row r="152" spans="2:6" ht="20.100000000000001" hidden="1" customHeight="1">
      <c r="B152" s="115" t="str">
        <f>IF(COUNTIF($C$8:C152,C152)&gt;1,"",C152)</f>
        <v/>
      </c>
      <c r="C152" s="96">
        <f>연결_월별결산!K151</f>
        <v>0</v>
      </c>
      <c r="D152" s="107">
        <f>연결_월별결산!L151</f>
        <v>0</v>
      </c>
      <c r="E152" s="117">
        <f>연결_월별결산!N151</f>
        <v>0</v>
      </c>
      <c r="F152" s="118">
        <f t="shared" si="2"/>
        <v>0</v>
      </c>
    </row>
    <row r="153" spans="2:6" ht="20.100000000000001" hidden="1" customHeight="1">
      <c r="B153" s="115" t="str">
        <f>IF(COUNTIF($C$8:C153,C153)&gt;1,"",C153)</f>
        <v/>
      </c>
      <c r="C153" s="96">
        <f>연결_월별결산!K152</f>
        <v>0</v>
      </c>
      <c r="D153" s="107">
        <f>연결_월별결산!L152</f>
        <v>0</v>
      </c>
      <c r="E153" s="117">
        <f>연결_월별결산!N152</f>
        <v>0</v>
      </c>
      <c r="F153" s="118">
        <f t="shared" si="2"/>
        <v>0</v>
      </c>
    </row>
    <row r="154" spans="2:6" ht="20.100000000000001" hidden="1" customHeight="1">
      <c r="B154" s="115" t="str">
        <f>IF(COUNTIF($C$8:C154,C154)&gt;1,"",C154)</f>
        <v/>
      </c>
      <c r="C154" s="96">
        <f>연결_월별결산!K153</f>
        <v>0</v>
      </c>
      <c r="D154" s="107">
        <f>연결_월별결산!L153</f>
        <v>0</v>
      </c>
      <c r="E154" s="117">
        <f>연결_월별결산!N153</f>
        <v>0</v>
      </c>
      <c r="F154" s="118">
        <f t="shared" si="2"/>
        <v>0</v>
      </c>
    </row>
    <row r="155" spans="2:6" ht="20.100000000000001" hidden="1" customHeight="1">
      <c r="B155" s="115" t="str">
        <f>IF(COUNTIF($C$8:C155,C155)&gt;1,"",C155)</f>
        <v/>
      </c>
      <c r="C155" s="96">
        <f>연결_월별결산!K154</f>
        <v>0</v>
      </c>
      <c r="D155" s="107">
        <f>연결_월별결산!L154</f>
        <v>0</v>
      </c>
      <c r="E155" s="117">
        <f>연결_월별결산!N154</f>
        <v>0</v>
      </c>
      <c r="F155" s="118">
        <f t="shared" si="2"/>
        <v>0</v>
      </c>
    </row>
    <row r="156" spans="2:6" ht="20.100000000000001" hidden="1" customHeight="1">
      <c r="B156" s="115" t="str">
        <f>IF(COUNTIF($C$8:C156,C156)&gt;1,"",C156)</f>
        <v/>
      </c>
      <c r="C156" s="96">
        <f>연결_월별결산!K155</f>
        <v>0</v>
      </c>
      <c r="D156" s="107">
        <f>연결_월별결산!L155</f>
        <v>0</v>
      </c>
      <c r="E156" s="117">
        <f>연결_월별결산!N155</f>
        <v>0</v>
      </c>
      <c r="F156" s="118">
        <f t="shared" si="2"/>
        <v>0</v>
      </c>
    </row>
    <row r="157" spans="2:6" ht="20.100000000000001" hidden="1" customHeight="1">
      <c r="B157" s="115" t="str">
        <f>IF(COUNTIF($C$8:C157,C157)&gt;1,"",C157)</f>
        <v/>
      </c>
      <c r="C157" s="96">
        <f>연결_월별결산!K156</f>
        <v>0</v>
      </c>
      <c r="D157" s="107">
        <f>연결_월별결산!L156</f>
        <v>0</v>
      </c>
      <c r="E157" s="117">
        <f>연결_월별결산!N156</f>
        <v>0</v>
      </c>
      <c r="F157" s="118">
        <f t="shared" si="2"/>
        <v>0</v>
      </c>
    </row>
    <row r="158" spans="2:6" ht="20.100000000000001" hidden="1" customHeight="1">
      <c r="B158" s="115" t="str">
        <f>IF(COUNTIF($C$8:C158,C158)&gt;1,"",C158)</f>
        <v/>
      </c>
      <c r="C158" s="96">
        <f>연결_월별결산!K157</f>
        <v>0</v>
      </c>
      <c r="D158" s="107">
        <f>연결_월별결산!L157</f>
        <v>0</v>
      </c>
      <c r="E158" s="117">
        <f>연결_월별결산!N157</f>
        <v>0</v>
      </c>
      <c r="F158" s="118">
        <f t="shared" si="2"/>
        <v>0</v>
      </c>
    </row>
    <row r="159" spans="2:6" ht="20.100000000000001" hidden="1" customHeight="1">
      <c r="B159" s="115" t="str">
        <f>IF(COUNTIF($C$8:C159,C159)&gt;1,"",C159)</f>
        <v/>
      </c>
      <c r="C159" s="96">
        <f>연결_월별결산!K158</f>
        <v>0</v>
      </c>
      <c r="D159" s="107">
        <f>연결_월별결산!L158</f>
        <v>0</v>
      </c>
      <c r="E159" s="117">
        <f>연결_월별결산!N158</f>
        <v>0</v>
      </c>
      <c r="F159" s="118">
        <f t="shared" si="2"/>
        <v>0</v>
      </c>
    </row>
    <row r="160" spans="2:6" ht="20.100000000000001" hidden="1" customHeight="1">
      <c r="B160" s="115" t="str">
        <f>IF(COUNTIF($C$8:C160,C160)&gt;1,"",C160)</f>
        <v/>
      </c>
      <c r="C160" s="96">
        <f>연결_월별결산!K159</f>
        <v>0</v>
      </c>
      <c r="D160" s="107">
        <f>연결_월별결산!L159</f>
        <v>0</v>
      </c>
      <c r="E160" s="117">
        <f>연결_월별결산!N159</f>
        <v>0</v>
      </c>
      <c r="F160" s="118">
        <f t="shared" si="2"/>
        <v>0</v>
      </c>
    </row>
    <row r="161" spans="2:6" ht="20.100000000000001" hidden="1" customHeight="1">
      <c r="B161" s="115" t="str">
        <f>IF(COUNTIF($C$8:C161,C161)&gt;1,"",C161)</f>
        <v/>
      </c>
      <c r="C161" s="96">
        <f>연결_월별결산!K160</f>
        <v>0</v>
      </c>
      <c r="D161" s="107">
        <f>연결_월별결산!L160</f>
        <v>0</v>
      </c>
      <c r="E161" s="117">
        <f>연결_월별결산!N160</f>
        <v>0</v>
      </c>
      <c r="F161" s="118">
        <f t="shared" si="2"/>
        <v>0</v>
      </c>
    </row>
    <row r="162" spans="2:6" ht="20.100000000000001" hidden="1" customHeight="1">
      <c r="B162" s="115" t="str">
        <f>IF(COUNTIF($C$8:C162,C162)&gt;1,"",C162)</f>
        <v/>
      </c>
      <c r="C162" s="96">
        <f>연결_월별결산!K161</f>
        <v>0</v>
      </c>
      <c r="D162" s="107">
        <f>연결_월별결산!L161</f>
        <v>0</v>
      </c>
      <c r="E162" s="117">
        <f>연결_월별결산!N161</f>
        <v>0</v>
      </c>
      <c r="F162" s="118">
        <f t="shared" si="2"/>
        <v>0</v>
      </c>
    </row>
    <row r="163" spans="2:6" ht="20.100000000000001" hidden="1" customHeight="1">
      <c r="B163" s="115" t="str">
        <f>IF(COUNTIF($C$8:C163,C163)&gt;1,"",C163)</f>
        <v/>
      </c>
      <c r="C163" s="96">
        <f>연결_월별결산!K162</f>
        <v>0</v>
      </c>
      <c r="D163" s="107">
        <f>연결_월별결산!L162</f>
        <v>0</v>
      </c>
      <c r="E163" s="117">
        <f>연결_월별결산!N162</f>
        <v>0</v>
      </c>
      <c r="F163" s="118">
        <f t="shared" si="2"/>
        <v>0</v>
      </c>
    </row>
    <row r="164" spans="2:6" ht="20.100000000000001" hidden="1" customHeight="1">
      <c r="B164" s="115" t="str">
        <f>IF(COUNTIF($C$8:C164,C164)&gt;1,"",C164)</f>
        <v/>
      </c>
      <c r="C164" s="96">
        <f>연결_월별결산!K163</f>
        <v>0</v>
      </c>
      <c r="D164" s="107">
        <f>연결_월별결산!L163</f>
        <v>0</v>
      </c>
      <c r="E164" s="117">
        <f>연결_월별결산!N163</f>
        <v>0</v>
      </c>
      <c r="F164" s="118">
        <f t="shared" si="2"/>
        <v>0</v>
      </c>
    </row>
    <row r="165" spans="2:6" ht="20.100000000000001" hidden="1" customHeight="1">
      <c r="B165" s="115" t="str">
        <f>IF(COUNTIF($C$8:C165,C165)&gt;1,"",C165)</f>
        <v/>
      </c>
      <c r="C165" s="96">
        <f>연결_월별결산!K164</f>
        <v>0</v>
      </c>
      <c r="D165" s="107">
        <f>연결_월별결산!L164</f>
        <v>0</v>
      </c>
      <c r="E165" s="117">
        <f>연결_월별결산!N164</f>
        <v>0</v>
      </c>
      <c r="F165" s="118">
        <f t="shared" si="2"/>
        <v>0</v>
      </c>
    </row>
    <row r="166" spans="2:6" ht="20.100000000000001" hidden="1" customHeight="1">
      <c r="B166" s="115" t="str">
        <f>IF(COUNTIF($C$8:C166,C166)&gt;1,"",C166)</f>
        <v/>
      </c>
      <c r="C166" s="96">
        <f>연결_월별결산!K165</f>
        <v>0</v>
      </c>
      <c r="D166" s="107">
        <f>연결_월별결산!L165</f>
        <v>0</v>
      </c>
      <c r="E166" s="117">
        <f>연결_월별결산!N165</f>
        <v>0</v>
      </c>
      <c r="F166" s="118">
        <f t="shared" si="2"/>
        <v>0</v>
      </c>
    </row>
    <row r="167" spans="2:6" ht="20.100000000000001" hidden="1" customHeight="1">
      <c r="B167" s="115" t="str">
        <f>IF(COUNTIF($C$8:C167,C167)&gt;1,"",C167)</f>
        <v/>
      </c>
      <c r="C167" s="96">
        <f>연결_월별결산!K166</f>
        <v>0</v>
      </c>
      <c r="D167" s="107">
        <f>연결_월별결산!L166</f>
        <v>0</v>
      </c>
      <c r="E167" s="117">
        <f>연결_월별결산!N166</f>
        <v>0</v>
      </c>
      <c r="F167" s="118">
        <f t="shared" si="2"/>
        <v>0</v>
      </c>
    </row>
    <row r="168" spans="2:6" ht="20.100000000000001" hidden="1" customHeight="1">
      <c r="B168" s="115" t="str">
        <f>IF(COUNTIF($C$8:C168,C168)&gt;1,"",C168)</f>
        <v/>
      </c>
      <c r="C168" s="96">
        <f>연결_월별결산!K167</f>
        <v>0</v>
      </c>
      <c r="D168" s="107">
        <f>연결_월별결산!L167</f>
        <v>0</v>
      </c>
      <c r="E168" s="117">
        <f>연결_월별결산!N167</f>
        <v>0</v>
      </c>
      <c r="F168" s="118">
        <f t="shared" si="2"/>
        <v>0</v>
      </c>
    </row>
    <row r="169" spans="2:6" ht="20.100000000000001" hidden="1" customHeight="1">
      <c r="B169" s="115" t="str">
        <f>IF(COUNTIF($C$8:C169,C169)&gt;1,"",C169)</f>
        <v/>
      </c>
      <c r="C169" s="96">
        <f>연결_월별결산!K168</f>
        <v>0</v>
      </c>
      <c r="D169" s="107">
        <f>연결_월별결산!L168</f>
        <v>0</v>
      </c>
      <c r="E169" s="117">
        <f>연결_월별결산!N168</f>
        <v>0</v>
      </c>
      <c r="F169" s="118">
        <f t="shared" si="2"/>
        <v>0</v>
      </c>
    </row>
    <row r="170" spans="2:6" ht="20.100000000000001" hidden="1" customHeight="1">
      <c r="B170" s="115" t="str">
        <f>IF(COUNTIF($C$8:C170,C170)&gt;1,"",C170)</f>
        <v/>
      </c>
      <c r="C170" s="96">
        <f>연결_월별결산!K169</f>
        <v>0</v>
      </c>
      <c r="D170" s="107">
        <f>연결_월별결산!L169</f>
        <v>0</v>
      </c>
      <c r="E170" s="117">
        <f>연결_월별결산!N169</f>
        <v>0</v>
      </c>
      <c r="F170" s="118">
        <f t="shared" si="2"/>
        <v>0</v>
      </c>
    </row>
    <row r="171" spans="2:6" ht="20.100000000000001" hidden="1" customHeight="1">
      <c r="B171" s="115" t="str">
        <f>IF(COUNTIF($C$8:C171,C171)&gt;1,"",C171)</f>
        <v/>
      </c>
      <c r="C171" s="96">
        <f>연결_월별결산!K170</f>
        <v>0</v>
      </c>
      <c r="D171" s="107">
        <f>연결_월별결산!L170</f>
        <v>0</v>
      </c>
      <c r="E171" s="117">
        <f>연결_월별결산!N170</f>
        <v>0</v>
      </c>
      <c r="F171" s="118">
        <f t="shared" si="2"/>
        <v>0</v>
      </c>
    </row>
    <row r="172" spans="2:6" ht="20.100000000000001" hidden="1" customHeight="1">
      <c r="B172" s="115" t="str">
        <f>IF(COUNTIF($C$8:C172,C172)&gt;1,"",C172)</f>
        <v/>
      </c>
      <c r="C172" s="96">
        <f>연결_월별결산!K171</f>
        <v>0</v>
      </c>
      <c r="D172" s="107">
        <f>연결_월별결산!L171</f>
        <v>0</v>
      </c>
      <c r="E172" s="117">
        <f>연결_월별결산!N171</f>
        <v>0</v>
      </c>
      <c r="F172" s="118">
        <f t="shared" si="2"/>
        <v>0</v>
      </c>
    </row>
    <row r="173" spans="2:6" ht="20.100000000000001" hidden="1" customHeight="1">
      <c r="B173" s="115" t="str">
        <f>IF(COUNTIF($C$8:C173,C173)&gt;1,"",C173)</f>
        <v/>
      </c>
      <c r="C173" s="96">
        <f>연결_월별결산!K172</f>
        <v>0</v>
      </c>
      <c r="D173" s="107">
        <f>연결_월별결산!L172</f>
        <v>0</v>
      </c>
      <c r="E173" s="117">
        <f>연결_월별결산!N172</f>
        <v>0</v>
      </c>
      <c r="F173" s="118">
        <f t="shared" si="2"/>
        <v>0</v>
      </c>
    </row>
    <row r="174" spans="2:6" ht="20.100000000000001" hidden="1" customHeight="1">
      <c r="B174" s="115" t="str">
        <f>IF(COUNTIF($C$8:C174,C174)&gt;1,"",C174)</f>
        <v/>
      </c>
      <c r="C174" s="96">
        <f>연결_월별결산!K173</f>
        <v>0</v>
      </c>
      <c r="D174" s="107">
        <f>연결_월별결산!L173</f>
        <v>0</v>
      </c>
      <c r="E174" s="117">
        <f>연결_월별결산!N173</f>
        <v>0</v>
      </c>
      <c r="F174" s="118">
        <f t="shared" si="2"/>
        <v>0</v>
      </c>
    </row>
    <row r="175" spans="2:6" ht="20.100000000000001" hidden="1" customHeight="1">
      <c r="B175" s="115" t="str">
        <f>IF(COUNTIF($C$8:C175,C175)&gt;1,"",C175)</f>
        <v/>
      </c>
      <c r="C175" s="96">
        <f>연결_월별결산!K174</f>
        <v>0</v>
      </c>
      <c r="D175" s="107">
        <f>연결_월별결산!L174</f>
        <v>0</v>
      </c>
      <c r="E175" s="117">
        <f>연결_월별결산!N174</f>
        <v>0</v>
      </c>
      <c r="F175" s="118">
        <f t="shared" si="2"/>
        <v>0</v>
      </c>
    </row>
    <row r="176" spans="2:6" ht="20.100000000000001" hidden="1" customHeight="1">
      <c r="B176" s="115" t="str">
        <f>IF(COUNTIF($C$8:C176,C176)&gt;1,"",C176)</f>
        <v/>
      </c>
      <c r="C176" s="96">
        <f>연결_월별결산!K175</f>
        <v>0</v>
      </c>
      <c r="D176" s="107">
        <f>연결_월별결산!L175</f>
        <v>0</v>
      </c>
      <c r="E176" s="117">
        <f>연결_월별결산!N175</f>
        <v>0</v>
      </c>
      <c r="F176" s="118">
        <f t="shared" si="2"/>
        <v>0</v>
      </c>
    </row>
    <row r="177" spans="2:6" ht="20.100000000000001" hidden="1" customHeight="1">
      <c r="B177" s="115" t="str">
        <f>IF(COUNTIF($C$8:C177,C177)&gt;1,"",C177)</f>
        <v/>
      </c>
      <c r="C177" s="96">
        <f>연결_월별결산!K176</f>
        <v>0</v>
      </c>
      <c r="D177" s="107">
        <f>연결_월별결산!L176</f>
        <v>0</v>
      </c>
      <c r="E177" s="117">
        <f>연결_월별결산!N176</f>
        <v>0</v>
      </c>
      <c r="F177" s="118">
        <f t="shared" si="2"/>
        <v>0</v>
      </c>
    </row>
    <row r="178" spans="2:6" ht="20.100000000000001" hidden="1" customHeight="1">
      <c r="B178" s="115" t="str">
        <f>IF(COUNTIF($C$8:C178,C178)&gt;1,"",C178)</f>
        <v/>
      </c>
      <c r="C178" s="96">
        <f>연결_월별결산!K177</f>
        <v>0</v>
      </c>
      <c r="D178" s="107">
        <f>연결_월별결산!L177</f>
        <v>0</v>
      </c>
      <c r="E178" s="117">
        <f>연결_월별결산!N177</f>
        <v>0</v>
      </c>
      <c r="F178" s="118">
        <f t="shared" si="2"/>
        <v>0</v>
      </c>
    </row>
    <row r="179" spans="2:6" ht="20.100000000000001" hidden="1" customHeight="1">
      <c r="B179" s="115" t="str">
        <f>IF(COUNTIF($C$8:C179,C179)&gt;1,"",C179)</f>
        <v/>
      </c>
      <c r="C179" s="96">
        <f>연결_월별결산!K178</f>
        <v>0</v>
      </c>
      <c r="D179" s="107">
        <f>연결_월별결산!L178</f>
        <v>0</v>
      </c>
      <c r="E179" s="117">
        <f>연결_월별결산!N178</f>
        <v>0</v>
      </c>
      <c r="F179" s="118">
        <f t="shared" si="2"/>
        <v>0</v>
      </c>
    </row>
    <row r="180" spans="2:6" ht="20.100000000000001" hidden="1" customHeight="1">
      <c r="B180" s="115" t="str">
        <f>IF(COUNTIF($C$8:C180,C180)&gt;1,"",C180)</f>
        <v/>
      </c>
      <c r="C180" s="96">
        <f>연결_월별결산!K179</f>
        <v>0</v>
      </c>
      <c r="D180" s="107">
        <f>연결_월별결산!L179</f>
        <v>0</v>
      </c>
      <c r="E180" s="117">
        <f>연결_월별결산!N179</f>
        <v>0</v>
      </c>
      <c r="F180" s="118">
        <f t="shared" si="2"/>
        <v>0</v>
      </c>
    </row>
    <row r="181" spans="2:6" ht="20.100000000000001" hidden="1" customHeight="1">
      <c r="B181" s="115" t="str">
        <f>IF(COUNTIF($C$8:C181,C181)&gt;1,"",C181)</f>
        <v/>
      </c>
      <c r="C181" s="96">
        <f>연결_월별결산!K180</f>
        <v>0</v>
      </c>
      <c r="D181" s="107">
        <f>연결_월별결산!L180</f>
        <v>0</v>
      </c>
      <c r="E181" s="117">
        <f>연결_월별결산!N180</f>
        <v>0</v>
      </c>
      <c r="F181" s="118">
        <f t="shared" si="2"/>
        <v>0</v>
      </c>
    </row>
    <row r="182" spans="2:6" ht="20.100000000000001" hidden="1" customHeight="1">
      <c r="B182" s="115" t="str">
        <f>IF(COUNTIF($C$8:C182,C182)&gt;1,"",C182)</f>
        <v/>
      </c>
      <c r="C182" s="96">
        <f>연결_월별결산!K181</f>
        <v>0</v>
      </c>
      <c r="D182" s="107">
        <f>연결_월별결산!L181</f>
        <v>0</v>
      </c>
      <c r="E182" s="117">
        <f>연결_월별결산!N181</f>
        <v>0</v>
      </c>
      <c r="F182" s="118">
        <f t="shared" si="2"/>
        <v>0</v>
      </c>
    </row>
    <row r="183" spans="2:6" ht="20.100000000000001" hidden="1" customHeight="1">
      <c r="B183" s="115" t="str">
        <f>IF(COUNTIF($C$8:C183,C183)&gt;1,"",C183)</f>
        <v/>
      </c>
      <c r="C183" s="96">
        <f>연결_월별결산!K182</f>
        <v>0</v>
      </c>
      <c r="D183" s="107">
        <f>연결_월별결산!L182</f>
        <v>0</v>
      </c>
      <c r="E183" s="117">
        <f>연결_월별결산!N182</f>
        <v>0</v>
      </c>
      <c r="F183" s="118">
        <f t="shared" si="2"/>
        <v>0</v>
      </c>
    </row>
    <row r="184" spans="2:6" ht="20.100000000000001" hidden="1" customHeight="1">
      <c r="B184" s="115" t="str">
        <f>IF(COUNTIF($C$8:C184,C184)&gt;1,"",C184)</f>
        <v/>
      </c>
      <c r="C184" s="96">
        <f>연결_월별결산!K183</f>
        <v>0</v>
      </c>
      <c r="D184" s="107">
        <f>연결_월별결산!L183</f>
        <v>0</v>
      </c>
      <c r="E184" s="117">
        <f>연결_월별결산!N183</f>
        <v>0</v>
      </c>
      <c r="F184" s="118">
        <f t="shared" si="2"/>
        <v>0</v>
      </c>
    </row>
    <row r="185" spans="2:6" ht="20.100000000000001" hidden="1" customHeight="1">
      <c r="B185" s="115" t="str">
        <f>IF(COUNTIF($C$8:C185,C185)&gt;1,"",C185)</f>
        <v/>
      </c>
      <c r="C185" s="96">
        <f>연결_월별결산!K184</f>
        <v>0</v>
      </c>
      <c r="D185" s="107">
        <f>연결_월별결산!L184</f>
        <v>0</v>
      </c>
      <c r="E185" s="117">
        <f>연결_월별결산!N184</f>
        <v>0</v>
      </c>
      <c r="F185" s="118">
        <f t="shared" si="2"/>
        <v>0</v>
      </c>
    </row>
    <row r="186" spans="2:6" ht="20.100000000000001" hidden="1" customHeight="1">
      <c r="B186" s="115" t="str">
        <f>IF(COUNTIF($C$8:C186,C186)&gt;1,"",C186)</f>
        <v/>
      </c>
      <c r="C186" s="96">
        <f>연결_월별결산!K185</f>
        <v>0</v>
      </c>
      <c r="D186" s="107">
        <f>연결_월별결산!L185</f>
        <v>0</v>
      </c>
      <c r="E186" s="117">
        <f>연결_월별결산!N185</f>
        <v>0</v>
      </c>
      <c r="F186" s="118">
        <f t="shared" si="2"/>
        <v>0</v>
      </c>
    </row>
    <row r="187" spans="2:6" ht="20.100000000000001" hidden="1" customHeight="1">
      <c r="B187" s="115" t="str">
        <f>IF(COUNTIF($C$8:C187,C187)&gt;1,"",C187)</f>
        <v/>
      </c>
      <c r="C187" s="96">
        <f>연결_월별결산!K186</f>
        <v>0</v>
      </c>
      <c r="D187" s="107">
        <f>연결_월별결산!L186</f>
        <v>0</v>
      </c>
      <c r="E187" s="117">
        <f>연결_월별결산!N186</f>
        <v>0</v>
      </c>
      <c r="F187" s="118">
        <f t="shared" si="2"/>
        <v>0</v>
      </c>
    </row>
    <row r="188" spans="2:6" ht="20.100000000000001" hidden="1" customHeight="1">
      <c r="B188" s="115" t="str">
        <f>IF(COUNTIF($C$8:C188,C188)&gt;1,"",C188)</f>
        <v/>
      </c>
      <c r="C188" s="96">
        <f>연결_월별결산!K187</f>
        <v>0</v>
      </c>
      <c r="D188" s="107">
        <f>연결_월별결산!L187</f>
        <v>0</v>
      </c>
      <c r="E188" s="117">
        <f>연결_월별결산!N187</f>
        <v>0</v>
      </c>
      <c r="F188" s="118">
        <f t="shared" si="2"/>
        <v>0</v>
      </c>
    </row>
    <row r="189" spans="2:6" ht="20.100000000000001" hidden="1" customHeight="1">
      <c r="B189" s="115" t="str">
        <f>IF(COUNTIF($C$8:C189,C189)&gt;1,"",C189)</f>
        <v/>
      </c>
      <c r="C189" s="96">
        <f>연결_월별결산!K188</f>
        <v>0</v>
      </c>
      <c r="D189" s="107">
        <f>연결_월별결산!L188</f>
        <v>0</v>
      </c>
      <c r="E189" s="117">
        <f>연결_월별결산!N188</f>
        <v>0</v>
      </c>
      <c r="F189" s="118">
        <f t="shared" si="2"/>
        <v>0</v>
      </c>
    </row>
    <row r="190" spans="2:6" ht="20.100000000000001" hidden="1" customHeight="1">
      <c r="B190" s="115" t="str">
        <f>IF(COUNTIF($C$8:C190,C190)&gt;1,"",C190)</f>
        <v/>
      </c>
      <c r="C190" s="96">
        <f>연결_월별결산!K189</f>
        <v>0</v>
      </c>
      <c r="D190" s="107">
        <f>연결_월별결산!L189</f>
        <v>0</v>
      </c>
      <c r="E190" s="117">
        <f>연결_월별결산!N189</f>
        <v>0</v>
      </c>
      <c r="F190" s="118">
        <f t="shared" si="2"/>
        <v>0</v>
      </c>
    </row>
    <row r="191" spans="2:6" ht="20.100000000000001" hidden="1" customHeight="1">
      <c r="B191" s="115" t="str">
        <f>IF(COUNTIF($C$8:C191,C191)&gt;1,"",C191)</f>
        <v/>
      </c>
      <c r="C191" s="96">
        <f>연결_월별결산!K190</f>
        <v>0</v>
      </c>
      <c r="D191" s="107">
        <f>연결_월별결산!L190</f>
        <v>0</v>
      </c>
      <c r="E191" s="117">
        <f>연결_월별결산!N190</f>
        <v>0</v>
      </c>
      <c r="F191" s="118">
        <f t="shared" si="2"/>
        <v>0</v>
      </c>
    </row>
    <row r="192" spans="2:6" ht="20.100000000000001" hidden="1" customHeight="1">
      <c r="B192" s="115" t="str">
        <f>IF(COUNTIF($C$8:C192,C192)&gt;1,"",C192)</f>
        <v/>
      </c>
      <c r="C192" s="96">
        <f>연결_월별결산!K191</f>
        <v>0</v>
      </c>
      <c r="D192" s="107">
        <f>연결_월별결산!L191</f>
        <v>0</v>
      </c>
      <c r="E192" s="117">
        <f>연결_월별결산!N191</f>
        <v>0</v>
      </c>
      <c r="F192" s="118">
        <f t="shared" si="2"/>
        <v>0</v>
      </c>
    </row>
    <row r="193" spans="2:6" ht="20.100000000000001" hidden="1" customHeight="1">
      <c r="B193" s="115" t="str">
        <f>IF(COUNTIF($C$8:C193,C193)&gt;1,"",C193)</f>
        <v/>
      </c>
      <c r="C193" s="96">
        <f>연결_월별결산!K192</f>
        <v>0</v>
      </c>
      <c r="D193" s="107">
        <f>연결_월별결산!L192</f>
        <v>0</v>
      </c>
      <c r="E193" s="117">
        <f>연결_월별결산!N192</f>
        <v>0</v>
      </c>
      <c r="F193" s="118">
        <f t="shared" si="2"/>
        <v>0</v>
      </c>
    </row>
    <row r="194" spans="2:6" ht="20.100000000000001" hidden="1" customHeight="1">
      <c r="B194" s="115" t="str">
        <f>IF(COUNTIF($C$8:C194,C194)&gt;1,"",C194)</f>
        <v/>
      </c>
      <c r="C194" s="96">
        <f>연결_월별결산!K193</f>
        <v>0</v>
      </c>
      <c r="D194" s="107">
        <f>연결_월별결산!L193</f>
        <v>0</v>
      </c>
      <c r="E194" s="117">
        <f>연결_월별결산!N193</f>
        <v>0</v>
      </c>
      <c r="F194" s="118">
        <f t="shared" si="2"/>
        <v>0</v>
      </c>
    </row>
    <row r="195" spans="2:6" ht="20.100000000000001" hidden="1" customHeight="1">
      <c r="B195" s="115" t="str">
        <f>IF(COUNTIF($C$8:C195,C195)&gt;1,"",C195)</f>
        <v/>
      </c>
      <c r="C195" s="96">
        <f>연결_월별결산!K194</f>
        <v>0</v>
      </c>
      <c r="D195" s="107">
        <f>연결_월별결산!L194</f>
        <v>0</v>
      </c>
      <c r="E195" s="117">
        <f>연결_월별결산!N194</f>
        <v>0</v>
      </c>
      <c r="F195" s="118">
        <f t="shared" si="2"/>
        <v>0</v>
      </c>
    </row>
    <row r="196" spans="2:6" ht="20.100000000000001" hidden="1" customHeight="1">
      <c r="B196" s="115" t="str">
        <f>IF(COUNTIF($C$8:C196,C196)&gt;1,"",C196)</f>
        <v/>
      </c>
      <c r="C196" s="96">
        <f>연결_월별결산!K195</f>
        <v>0</v>
      </c>
      <c r="D196" s="107">
        <f>연결_월별결산!L195</f>
        <v>0</v>
      </c>
      <c r="E196" s="117">
        <f>연결_월별결산!N195</f>
        <v>0</v>
      </c>
      <c r="F196" s="118">
        <f t="shared" si="2"/>
        <v>0</v>
      </c>
    </row>
    <row r="197" spans="2:6" ht="20.100000000000001" hidden="1" customHeight="1">
      <c r="B197" s="115" t="str">
        <f>IF(COUNTIF($C$8:C197,C197)&gt;1,"",C197)</f>
        <v/>
      </c>
      <c r="C197" s="96">
        <f>연결_월별결산!K196</f>
        <v>0</v>
      </c>
      <c r="D197" s="107">
        <f>연결_월별결산!L196</f>
        <v>0</v>
      </c>
      <c r="E197" s="117">
        <f>연결_월별결산!N196</f>
        <v>0</v>
      </c>
      <c r="F197" s="118">
        <f t="shared" si="2"/>
        <v>0</v>
      </c>
    </row>
    <row r="198" spans="2:6" ht="20.100000000000001" hidden="1" customHeight="1">
      <c r="B198" s="115" t="str">
        <f>IF(COUNTIF($C$8:C198,C198)&gt;1,"",C198)</f>
        <v/>
      </c>
      <c r="C198" s="96">
        <f>연결_월별결산!K197</f>
        <v>0</v>
      </c>
      <c r="D198" s="107">
        <f>연결_월별결산!L197</f>
        <v>0</v>
      </c>
      <c r="E198" s="117">
        <f>연결_월별결산!N197</f>
        <v>0</v>
      </c>
      <c r="F198" s="118">
        <f t="shared" si="2"/>
        <v>0</v>
      </c>
    </row>
    <row r="199" spans="2:6" ht="20.100000000000001" hidden="1" customHeight="1">
      <c r="B199" s="115" t="str">
        <f>IF(COUNTIF($C$8:C199,C199)&gt;1,"",C199)</f>
        <v/>
      </c>
      <c r="C199" s="96">
        <f>연결_월별결산!K198</f>
        <v>0</v>
      </c>
      <c r="D199" s="107">
        <f>연결_월별결산!L198</f>
        <v>0</v>
      </c>
      <c r="E199" s="117">
        <f>연결_월별결산!N198</f>
        <v>0</v>
      </c>
      <c r="F199" s="118">
        <f t="shared" si="2"/>
        <v>0</v>
      </c>
    </row>
    <row r="200" spans="2:6" ht="20.100000000000001" hidden="1" customHeight="1">
      <c r="B200" s="115" t="str">
        <f>IF(COUNTIF($C$8:C200,C200)&gt;1,"",C200)</f>
        <v/>
      </c>
      <c r="C200" s="96">
        <f>연결_월별결산!K199</f>
        <v>0</v>
      </c>
      <c r="D200" s="107">
        <f>연결_월별결산!L199</f>
        <v>0</v>
      </c>
      <c r="E200" s="117">
        <f>연결_월별결산!N199</f>
        <v>0</v>
      </c>
      <c r="F200" s="118">
        <f t="shared" si="2"/>
        <v>0</v>
      </c>
    </row>
    <row r="201" spans="2:6" ht="20.100000000000001" hidden="1" customHeight="1">
      <c r="B201" s="115" t="str">
        <f>IF(COUNTIF($C$8:C201,C201)&gt;1,"",C201)</f>
        <v/>
      </c>
      <c r="C201" s="96">
        <f>연결_월별결산!K200</f>
        <v>0</v>
      </c>
      <c r="D201" s="107">
        <f>연결_월별결산!L200</f>
        <v>0</v>
      </c>
      <c r="E201" s="117">
        <f>연결_월별결산!N200</f>
        <v>0</v>
      </c>
      <c r="F201" s="118">
        <f t="shared" ref="F201:F264" si="3">SUMIF($C$8:$C$1084,B201,$E$8:$E$1084)</f>
        <v>0</v>
      </c>
    </row>
    <row r="202" spans="2:6" ht="20.100000000000001" hidden="1" customHeight="1">
      <c r="B202" s="115" t="str">
        <f>IF(COUNTIF($C$8:C202,C202)&gt;1,"",C202)</f>
        <v/>
      </c>
      <c r="C202" s="96">
        <f>연결_월별결산!K201</f>
        <v>0</v>
      </c>
      <c r="D202" s="107">
        <f>연결_월별결산!L201</f>
        <v>0</v>
      </c>
      <c r="E202" s="117">
        <f>연결_월별결산!N201</f>
        <v>0</v>
      </c>
      <c r="F202" s="118">
        <f t="shared" si="3"/>
        <v>0</v>
      </c>
    </row>
    <row r="203" spans="2:6" ht="20.100000000000001" hidden="1" customHeight="1">
      <c r="B203" s="115" t="str">
        <f>IF(COUNTIF($C$8:C203,C203)&gt;1,"",C203)</f>
        <v/>
      </c>
      <c r="C203" s="96">
        <f>연결_월별결산!K202</f>
        <v>0</v>
      </c>
      <c r="D203" s="107">
        <f>연결_월별결산!L202</f>
        <v>0</v>
      </c>
      <c r="E203" s="117">
        <f>연결_월별결산!N202</f>
        <v>0</v>
      </c>
      <c r="F203" s="118">
        <f t="shared" si="3"/>
        <v>0</v>
      </c>
    </row>
    <row r="204" spans="2:6" ht="20.100000000000001" hidden="1" customHeight="1">
      <c r="B204" s="115" t="str">
        <f>IF(COUNTIF($C$8:C204,C204)&gt;1,"",C204)</f>
        <v/>
      </c>
      <c r="C204" s="96">
        <f>연결_월별결산!K203</f>
        <v>0</v>
      </c>
      <c r="D204" s="107">
        <f>연결_월별결산!L203</f>
        <v>0</v>
      </c>
      <c r="E204" s="117">
        <f>연결_월별결산!N203</f>
        <v>0</v>
      </c>
      <c r="F204" s="118">
        <f t="shared" si="3"/>
        <v>0</v>
      </c>
    </row>
    <row r="205" spans="2:6" ht="20.100000000000001" hidden="1" customHeight="1">
      <c r="B205" s="115" t="str">
        <f>IF(COUNTIF($C$8:C205,C205)&gt;1,"",C205)</f>
        <v/>
      </c>
      <c r="C205" s="96">
        <f>연결_월별결산!K204</f>
        <v>0</v>
      </c>
      <c r="D205" s="107">
        <f>연결_월별결산!L204</f>
        <v>0</v>
      </c>
      <c r="E205" s="117">
        <f>연결_월별결산!N204</f>
        <v>0</v>
      </c>
      <c r="F205" s="118">
        <f t="shared" si="3"/>
        <v>0</v>
      </c>
    </row>
    <row r="206" spans="2:6" ht="20.100000000000001" hidden="1" customHeight="1">
      <c r="B206" s="115" t="str">
        <f>IF(COUNTIF($C$8:C206,C206)&gt;1,"",C206)</f>
        <v/>
      </c>
      <c r="C206" s="96">
        <f>연결_월별결산!K205</f>
        <v>0</v>
      </c>
      <c r="D206" s="107">
        <f>연결_월별결산!L205</f>
        <v>0</v>
      </c>
      <c r="E206" s="117">
        <f>연결_월별결산!N205</f>
        <v>0</v>
      </c>
      <c r="F206" s="118">
        <f t="shared" si="3"/>
        <v>0</v>
      </c>
    </row>
    <row r="207" spans="2:6" ht="20.100000000000001" hidden="1" customHeight="1">
      <c r="B207" s="115" t="str">
        <f>IF(COUNTIF($C$8:C207,C207)&gt;1,"",C207)</f>
        <v/>
      </c>
      <c r="C207" s="96">
        <f>연결_월별결산!K206</f>
        <v>0</v>
      </c>
      <c r="D207" s="107">
        <f>연결_월별결산!L206</f>
        <v>0</v>
      </c>
      <c r="E207" s="117">
        <f>연결_월별결산!N206</f>
        <v>0</v>
      </c>
      <c r="F207" s="118">
        <f t="shared" si="3"/>
        <v>0</v>
      </c>
    </row>
    <row r="208" spans="2:6" ht="20.100000000000001" hidden="1" customHeight="1">
      <c r="B208" s="115" t="str">
        <f>IF(COUNTIF($C$8:C208,C208)&gt;1,"",C208)</f>
        <v/>
      </c>
      <c r="C208" s="96">
        <f>연결_월별결산!K207</f>
        <v>0</v>
      </c>
      <c r="D208" s="107">
        <f>연결_월별결산!L207</f>
        <v>0</v>
      </c>
      <c r="E208" s="117">
        <f>연결_월별결산!N207</f>
        <v>0</v>
      </c>
      <c r="F208" s="118">
        <f t="shared" si="3"/>
        <v>0</v>
      </c>
    </row>
    <row r="209" spans="2:6" ht="20.100000000000001" hidden="1" customHeight="1">
      <c r="B209" s="115" t="str">
        <f>IF(COUNTIF($C$8:C209,C209)&gt;1,"",C209)</f>
        <v/>
      </c>
      <c r="C209" s="96">
        <f>연결_월별결산!K208</f>
        <v>0</v>
      </c>
      <c r="D209" s="107">
        <f>연결_월별결산!L208</f>
        <v>0</v>
      </c>
      <c r="E209" s="117">
        <f>연결_월별결산!N208</f>
        <v>0</v>
      </c>
      <c r="F209" s="118">
        <f t="shared" si="3"/>
        <v>0</v>
      </c>
    </row>
    <row r="210" spans="2:6" ht="20.100000000000001" hidden="1" customHeight="1">
      <c r="B210" s="115" t="str">
        <f>IF(COUNTIF($C$8:C210,C210)&gt;1,"",C210)</f>
        <v/>
      </c>
      <c r="C210" s="96">
        <f>연결_월별결산!K209</f>
        <v>0</v>
      </c>
      <c r="D210" s="107">
        <f>연결_월별결산!L209</f>
        <v>0</v>
      </c>
      <c r="E210" s="117">
        <f>연결_월별결산!N209</f>
        <v>0</v>
      </c>
      <c r="F210" s="118">
        <f t="shared" si="3"/>
        <v>0</v>
      </c>
    </row>
    <row r="211" spans="2:6" ht="20.100000000000001" hidden="1" customHeight="1">
      <c r="B211" s="115" t="str">
        <f>IF(COUNTIF($C$8:C211,C211)&gt;1,"",C211)</f>
        <v/>
      </c>
      <c r="C211" s="96">
        <f>연결_월별결산!K210</f>
        <v>0</v>
      </c>
      <c r="D211" s="107">
        <f>연결_월별결산!L210</f>
        <v>0</v>
      </c>
      <c r="E211" s="117">
        <f>연결_월별결산!N210</f>
        <v>0</v>
      </c>
      <c r="F211" s="118">
        <f t="shared" si="3"/>
        <v>0</v>
      </c>
    </row>
    <row r="212" spans="2:6" ht="20.100000000000001" hidden="1" customHeight="1">
      <c r="B212" s="115" t="str">
        <f>IF(COUNTIF($C$8:C212,C212)&gt;1,"",C212)</f>
        <v/>
      </c>
      <c r="C212" s="96">
        <f>연결_월별결산!K211</f>
        <v>0</v>
      </c>
      <c r="D212" s="107">
        <f>연결_월별결산!L211</f>
        <v>0</v>
      </c>
      <c r="E212" s="117">
        <f>연결_월별결산!N211</f>
        <v>0</v>
      </c>
      <c r="F212" s="118">
        <f t="shared" si="3"/>
        <v>0</v>
      </c>
    </row>
    <row r="213" spans="2:6" ht="20.100000000000001" hidden="1" customHeight="1">
      <c r="B213" s="115" t="str">
        <f>IF(COUNTIF($C$8:C213,C213)&gt;1,"",C213)</f>
        <v/>
      </c>
      <c r="C213" s="96">
        <f>연결_월별결산!K212</f>
        <v>0</v>
      </c>
      <c r="D213" s="107">
        <f>연결_월별결산!L212</f>
        <v>0</v>
      </c>
      <c r="E213" s="117">
        <f>연결_월별결산!N212</f>
        <v>0</v>
      </c>
      <c r="F213" s="118">
        <f t="shared" si="3"/>
        <v>0</v>
      </c>
    </row>
    <row r="214" spans="2:6" ht="20.100000000000001" hidden="1" customHeight="1">
      <c r="B214" s="115" t="str">
        <f>IF(COUNTIF($C$8:C214,C214)&gt;1,"",C214)</f>
        <v/>
      </c>
      <c r="C214" s="96">
        <f>연결_월별결산!K213</f>
        <v>0</v>
      </c>
      <c r="D214" s="107">
        <f>연결_월별결산!L213</f>
        <v>0</v>
      </c>
      <c r="E214" s="117">
        <f>연결_월별결산!N213</f>
        <v>0</v>
      </c>
      <c r="F214" s="118">
        <f t="shared" si="3"/>
        <v>0</v>
      </c>
    </row>
    <row r="215" spans="2:6" ht="20.100000000000001" hidden="1" customHeight="1">
      <c r="B215" s="115" t="str">
        <f>IF(COUNTIF($C$8:C215,C215)&gt;1,"",C215)</f>
        <v/>
      </c>
      <c r="C215" s="96">
        <f>연결_월별결산!K214</f>
        <v>0</v>
      </c>
      <c r="D215" s="107">
        <f>연결_월별결산!L214</f>
        <v>0</v>
      </c>
      <c r="E215" s="117">
        <f>연결_월별결산!N214</f>
        <v>0</v>
      </c>
      <c r="F215" s="118">
        <f t="shared" si="3"/>
        <v>0</v>
      </c>
    </row>
    <row r="216" spans="2:6" ht="20.100000000000001" hidden="1" customHeight="1">
      <c r="B216" s="115" t="str">
        <f>IF(COUNTIF($C$8:C216,C216)&gt;1,"",C216)</f>
        <v/>
      </c>
      <c r="C216" s="96">
        <f>연결_월별결산!K215</f>
        <v>0</v>
      </c>
      <c r="D216" s="107">
        <f>연결_월별결산!L215</f>
        <v>0</v>
      </c>
      <c r="E216" s="117">
        <f>연결_월별결산!N215</f>
        <v>0</v>
      </c>
      <c r="F216" s="118">
        <f t="shared" si="3"/>
        <v>0</v>
      </c>
    </row>
    <row r="217" spans="2:6" ht="20.100000000000001" hidden="1" customHeight="1">
      <c r="B217" s="115" t="str">
        <f>IF(COUNTIF($C$8:C217,C217)&gt;1,"",C217)</f>
        <v/>
      </c>
      <c r="C217" s="96">
        <f>연결_월별결산!K216</f>
        <v>0</v>
      </c>
      <c r="D217" s="107">
        <f>연결_월별결산!L216</f>
        <v>0</v>
      </c>
      <c r="E217" s="117">
        <f>연결_월별결산!N216</f>
        <v>0</v>
      </c>
      <c r="F217" s="118">
        <f t="shared" si="3"/>
        <v>0</v>
      </c>
    </row>
    <row r="218" spans="2:6" ht="20.100000000000001" hidden="1" customHeight="1">
      <c r="B218" s="115" t="str">
        <f>IF(COUNTIF($C$8:C218,C218)&gt;1,"",C218)</f>
        <v/>
      </c>
      <c r="C218" s="96">
        <f>연결_월별결산!K217</f>
        <v>0</v>
      </c>
      <c r="D218" s="107">
        <f>연결_월별결산!L217</f>
        <v>0</v>
      </c>
      <c r="E218" s="117">
        <f>연결_월별결산!N217</f>
        <v>0</v>
      </c>
      <c r="F218" s="118">
        <f t="shared" si="3"/>
        <v>0</v>
      </c>
    </row>
    <row r="219" spans="2:6" ht="20.100000000000001" hidden="1" customHeight="1">
      <c r="B219" s="115" t="str">
        <f>IF(COUNTIF($C$8:C219,C219)&gt;1,"",C219)</f>
        <v/>
      </c>
      <c r="C219" s="96">
        <f>연결_월별결산!K218</f>
        <v>0</v>
      </c>
      <c r="D219" s="107">
        <f>연결_월별결산!L218</f>
        <v>0</v>
      </c>
      <c r="E219" s="117">
        <f>연결_월별결산!N218</f>
        <v>0</v>
      </c>
      <c r="F219" s="118">
        <f t="shared" si="3"/>
        <v>0</v>
      </c>
    </row>
    <row r="220" spans="2:6" ht="20.100000000000001" hidden="1" customHeight="1">
      <c r="B220" s="115" t="str">
        <f>IF(COUNTIF($C$8:C220,C220)&gt;1,"",C220)</f>
        <v/>
      </c>
      <c r="C220" s="96">
        <f>연결_월별결산!K219</f>
        <v>0</v>
      </c>
      <c r="D220" s="107">
        <f>연결_월별결산!L219</f>
        <v>0</v>
      </c>
      <c r="E220" s="117">
        <f>연결_월별결산!N219</f>
        <v>0</v>
      </c>
      <c r="F220" s="118">
        <f t="shared" si="3"/>
        <v>0</v>
      </c>
    </row>
    <row r="221" spans="2:6" ht="20.100000000000001" hidden="1" customHeight="1">
      <c r="B221" s="115" t="str">
        <f>IF(COUNTIF($C$8:C221,C221)&gt;1,"",C221)</f>
        <v/>
      </c>
      <c r="C221" s="96">
        <f>연결_월별결산!K220</f>
        <v>0</v>
      </c>
      <c r="D221" s="107">
        <f>연결_월별결산!L220</f>
        <v>0</v>
      </c>
      <c r="E221" s="117">
        <f>연결_월별결산!N220</f>
        <v>0</v>
      </c>
      <c r="F221" s="118">
        <f t="shared" si="3"/>
        <v>0</v>
      </c>
    </row>
    <row r="222" spans="2:6" ht="20.100000000000001" hidden="1" customHeight="1">
      <c r="B222" s="115" t="str">
        <f>IF(COUNTIF($C$8:C222,C222)&gt;1,"",C222)</f>
        <v/>
      </c>
      <c r="C222" s="96">
        <f>연결_월별결산!K221</f>
        <v>0</v>
      </c>
      <c r="D222" s="107">
        <f>연결_월별결산!L221</f>
        <v>0</v>
      </c>
      <c r="E222" s="117">
        <f>연결_월별결산!N221</f>
        <v>0</v>
      </c>
      <c r="F222" s="118">
        <f t="shared" si="3"/>
        <v>0</v>
      </c>
    </row>
    <row r="223" spans="2:6" ht="20.100000000000001" hidden="1" customHeight="1">
      <c r="B223" s="115" t="str">
        <f>IF(COUNTIF($C$8:C223,C223)&gt;1,"",C223)</f>
        <v/>
      </c>
      <c r="C223" s="96">
        <f>연결_월별결산!K222</f>
        <v>0</v>
      </c>
      <c r="D223" s="107">
        <f>연결_월별결산!L222</f>
        <v>0</v>
      </c>
      <c r="E223" s="117">
        <f>연결_월별결산!N222</f>
        <v>0</v>
      </c>
      <c r="F223" s="118">
        <f t="shared" si="3"/>
        <v>0</v>
      </c>
    </row>
    <row r="224" spans="2:6" ht="20.100000000000001" hidden="1" customHeight="1">
      <c r="B224" s="115" t="str">
        <f>IF(COUNTIF($C$8:C224,C224)&gt;1,"",C224)</f>
        <v/>
      </c>
      <c r="C224" s="96">
        <f>연결_월별결산!K223</f>
        <v>0</v>
      </c>
      <c r="D224" s="107">
        <f>연결_월별결산!L223</f>
        <v>0</v>
      </c>
      <c r="E224" s="117">
        <f>연결_월별결산!N223</f>
        <v>0</v>
      </c>
      <c r="F224" s="118">
        <f t="shared" si="3"/>
        <v>0</v>
      </c>
    </row>
    <row r="225" spans="2:6" ht="20.100000000000001" hidden="1" customHeight="1">
      <c r="B225" s="115" t="str">
        <f>IF(COUNTIF($C$8:C225,C225)&gt;1,"",C225)</f>
        <v/>
      </c>
      <c r="C225" s="96">
        <f>연결_월별결산!K224</f>
        <v>0</v>
      </c>
      <c r="D225" s="107">
        <f>연결_월별결산!L224</f>
        <v>0</v>
      </c>
      <c r="E225" s="117">
        <f>연결_월별결산!N224</f>
        <v>0</v>
      </c>
      <c r="F225" s="118">
        <f t="shared" si="3"/>
        <v>0</v>
      </c>
    </row>
    <row r="226" spans="2:6" ht="20.100000000000001" hidden="1" customHeight="1">
      <c r="B226" s="115" t="str">
        <f>IF(COUNTIF($C$8:C226,C226)&gt;1,"",C226)</f>
        <v/>
      </c>
      <c r="C226" s="96">
        <f>연결_월별결산!K225</f>
        <v>0</v>
      </c>
      <c r="D226" s="107">
        <f>연결_월별결산!L225</f>
        <v>0</v>
      </c>
      <c r="E226" s="117">
        <f>연결_월별결산!N225</f>
        <v>0</v>
      </c>
      <c r="F226" s="118">
        <f t="shared" si="3"/>
        <v>0</v>
      </c>
    </row>
    <row r="227" spans="2:6" ht="20.100000000000001" hidden="1" customHeight="1">
      <c r="B227" s="115" t="str">
        <f>IF(COUNTIF($C$8:C227,C227)&gt;1,"",C227)</f>
        <v/>
      </c>
      <c r="C227" s="96">
        <f>연결_월별결산!K226</f>
        <v>0</v>
      </c>
      <c r="D227" s="107">
        <f>연결_월별결산!L226</f>
        <v>0</v>
      </c>
      <c r="E227" s="117">
        <f>연결_월별결산!N226</f>
        <v>0</v>
      </c>
      <c r="F227" s="118">
        <f t="shared" si="3"/>
        <v>0</v>
      </c>
    </row>
    <row r="228" spans="2:6" ht="20.100000000000001" hidden="1" customHeight="1">
      <c r="B228" s="115" t="str">
        <f>IF(COUNTIF($C$8:C228,C228)&gt;1,"",C228)</f>
        <v/>
      </c>
      <c r="C228" s="96">
        <f>연결_월별결산!K227</f>
        <v>0</v>
      </c>
      <c r="D228" s="107">
        <f>연결_월별결산!L227</f>
        <v>0</v>
      </c>
      <c r="E228" s="117">
        <f>연결_월별결산!N227</f>
        <v>0</v>
      </c>
      <c r="F228" s="118">
        <f t="shared" si="3"/>
        <v>0</v>
      </c>
    </row>
    <row r="229" spans="2:6" ht="20.100000000000001" hidden="1" customHeight="1">
      <c r="B229" s="115" t="str">
        <f>IF(COUNTIF($C$8:C229,C229)&gt;1,"",C229)</f>
        <v/>
      </c>
      <c r="C229" s="96">
        <f>연결_월별결산!K228</f>
        <v>0</v>
      </c>
      <c r="D229" s="107">
        <f>연결_월별결산!L228</f>
        <v>0</v>
      </c>
      <c r="E229" s="117">
        <f>연결_월별결산!N228</f>
        <v>0</v>
      </c>
      <c r="F229" s="118">
        <f t="shared" si="3"/>
        <v>0</v>
      </c>
    </row>
    <row r="230" spans="2:6" ht="20.100000000000001" hidden="1" customHeight="1">
      <c r="B230" s="115" t="str">
        <f>IF(COUNTIF($C$8:C230,C230)&gt;1,"",C230)</f>
        <v/>
      </c>
      <c r="C230" s="96">
        <f>연결_월별결산!K229</f>
        <v>0</v>
      </c>
      <c r="D230" s="107">
        <f>연결_월별결산!L229</f>
        <v>0</v>
      </c>
      <c r="E230" s="117">
        <f>연결_월별결산!N229</f>
        <v>0</v>
      </c>
      <c r="F230" s="118">
        <f t="shared" si="3"/>
        <v>0</v>
      </c>
    </row>
    <row r="231" spans="2:6" ht="20.100000000000001" hidden="1" customHeight="1">
      <c r="B231" s="115" t="str">
        <f>IF(COUNTIF($C$8:C231,C231)&gt;1,"",C231)</f>
        <v/>
      </c>
      <c r="C231" s="96">
        <f>연결_월별결산!K230</f>
        <v>0</v>
      </c>
      <c r="D231" s="107">
        <f>연결_월별결산!L230</f>
        <v>0</v>
      </c>
      <c r="E231" s="117">
        <f>연결_월별결산!N230</f>
        <v>0</v>
      </c>
      <c r="F231" s="118">
        <f t="shared" si="3"/>
        <v>0</v>
      </c>
    </row>
    <row r="232" spans="2:6" ht="20.100000000000001" hidden="1" customHeight="1">
      <c r="B232" s="115" t="str">
        <f>IF(COUNTIF($C$8:C232,C232)&gt;1,"",C232)</f>
        <v/>
      </c>
      <c r="C232" s="96">
        <f>연결_월별결산!K231</f>
        <v>0</v>
      </c>
      <c r="D232" s="107">
        <f>연결_월별결산!L231</f>
        <v>0</v>
      </c>
      <c r="E232" s="117">
        <f>연결_월별결산!N231</f>
        <v>0</v>
      </c>
      <c r="F232" s="118">
        <f t="shared" si="3"/>
        <v>0</v>
      </c>
    </row>
    <row r="233" spans="2:6" ht="20.100000000000001" hidden="1" customHeight="1">
      <c r="B233" s="115" t="str">
        <f>IF(COUNTIF($C$8:C233,C233)&gt;1,"",C233)</f>
        <v/>
      </c>
      <c r="C233" s="96">
        <f>연결_월별결산!K232</f>
        <v>0</v>
      </c>
      <c r="D233" s="107">
        <f>연결_월별결산!L232</f>
        <v>0</v>
      </c>
      <c r="E233" s="117">
        <f>연결_월별결산!N232</f>
        <v>0</v>
      </c>
      <c r="F233" s="118">
        <f t="shared" si="3"/>
        <v>0</v>
      </c>
    </row>
    <row r="234" spans="2:6" ht="20.100000000000001" hidden="1" customHeight="1">
      <c r="B234" s="115" t="str">
        <f>IF(COUNTIF($C$8:C234,C234)&gt;1,"",C234)</f>
        <v/>
      </c>
      <c r="C234" s="96">
        <f>연결_월별결산!K233</f>
        <v>0</v>
      </c>
      <c r="D234" s="107">
        <f>연결_월별결산!L233</f>
        <v>0</v>
      </c>
      <c r="E234" s="117">
        <f>연결_월별결산!N233</f>
        <v>0</v>
      </c>
      <c r="F234" s="118">
        <f t="shared" si="3"/>
        <v>0</v>
      </c>
    </row>
    <row r="235" spans="2:6" ht="20.100000000000001" hidden="1" customHeight="1">
      <c r="B235" s="115" t="str">
        <f>IF(COUNTIF($C$8:C235,C235)&gt;1,"",C235)</f>
        <v/>
      </c>
      <c r="C235" s="96">
        <f>연결_월별결산!K234</f>
        <v>0</v>
      </c>
      <c r="D235" s="107">
        <f>연결_월별결산!L234</f>
        <v>0</v>
      </c>
      <c r="E235" s="117">
        <f>연결_월별결산!N234</f>
        <v>0</v>
      </c>
      <c r="F235" s="118">
        <f t="shared" si="3"/>
        <v>0</v>
      </c>
    </row>
    <row r="236" spans="2:6" ht="20.100000000000001" hidden="1" customHeight="1">
      <c r="B236" s="115" t="str">
        <f>IF(COUNTIF($C$8:C236,C236)&gt;1,"",C236)</f>
        <v/>
      </c>
      <c r="C236" s="96">
        <f>연결_월별결산!K235</f>
        <v>0</v>
      </c>
      <c r="D236" s="107">
        <f>연결_월별결산!L235</f>
        <v>0</v>
      </c>
      <c r="E236" s="117">
        <f>연결_월별결산!N235</f>
        <v>0</v>
      </c>
      <c r="F236" s="118">
        <f t="shared" si="3"/>
        <v>0</v>
      </c>
    </row>
    <row r="237" spans="2:6" ht="20.100000000000001" hidden="1" customHeight="1">
      <c r="B237" s="115" t="str">
        <f>IF(COUNTIF($C$8:C237,C237)&gt;1,"",C237)</f>
        <v/>
      </c>
      <c r="C237" s="96">
        <f>연결_월별결산!K236</f>
        <v>0</v>
      </c>
      <c r="D237" s="107">
        <f>연결_월별결산!L236</f>
        <v>0</v>
      </c>
      <c r="E237" s="117">
        <f>연결_월별결산!N236</f>
        <v>0</v>
      </c>
      <c r="F237" s="118">
        <f t="shared" si="3"/>
        <v>0</v>
      </c>
    </row>
    <row r="238" spans="2:6" ht="20.100000000000001" hidden="1" customHeight="1">
      <c r="B238" s="115" t="str">
        <f>IF(COUNTIF($C$8:C238,C238)&gt;1,"",C238)</f>
        <v/>
      </c>
      <c r="C238" s="96">
        <f>연결_월별결산!K237</f>
        <v>0</v>
      </c>
      <c r="D238" s="107">
        <f>연결_월별결산!L237</f>
        <v>0</v>
      </c>
      <c r="E238" s="117">
        <f>연결_월별결산!N237</f>
        <v>0</v>
      </c>
      <c r="F238" s="118">
        <f t="shared" si="3"/>
        <v>0</v>
      </c>
    </row>
    <row r="239" spans="2:6" ht="20.100000000000001" hidden="1" customHeight="1">
      <c r="B239" s="115" t="str">
        <f>IF(COUNTIF($C$8:C239,C239)&gt;1,"",C239)</f>
        <v/>
      </c>
      <c r="C239" s="96">
        <f>연결_월별결산!K238</f>
        <v>0</v>
      </c>
      <c r="D239" s="107">
        <f>연결_월별결산!L238</f>
        <v>0</v>
      </c>
      <c r="E239" s="117">
        <f>연결_월별결산!N238</f>
        <v>0</v>
      </c>
      <c r="F239" s="118">
        <f t="shared" si="3"/>
        <v>0</v>
      </c>
    </row>
    <row r="240" spans="2:6" ht="20.100000000000001" hidden="1" customHeight="1">
      <c r="B240" s="115" t="str">
        <f>IF(COUNTIF($C$8:C240,C240)&gt;1,"",C240)</f>
        <v/>
      </c>
      <c r="C240" s="96">
        <f>연결_월별결산!K239</f>
        <v>0</v>
      </c>
      <c r="D240" s="107">
        <f>연결_월별결산!L239</f>
        <v>0</v>
      </c>
      <c r="E240" s="117">
        <f>연결_월별결산!N239</f>
        <v>0</v>
      </c>
      <c r="F240" s="118">
        <f t="shared" si="3"/>
        <v>0</v>
      </c>
    </row>
    <row r="241" spans="2:6" ht="20.100000000000001" hidden="1" customHeight="1">
      <c r="B241" s="115" t="str">
        <f>IF(COUNTIF($C$8:C241,C241)&gt;1,"",C241)</f>
        <v/>
      </c>
      <c r="C241" s="96">
        <f>연결_월별결산!K240</f>
        <v>0</v>
      </c>
      <c r="D241" s="107">
        <f>연결_월별결산!L240</f>
        <v>0</v>
      </c>
      <c r="E241" s="117">
        <f>연결_월별결산!N240</f>
        <v>0</v>
      </c>
      <c r="F241" s="118">
        <f t="shared" si="3"/>
        <v>0</v>
      </c>
    </row>
    <row r="242" spans="2:6" ht="20.100000000000001" hidden="1" customHeight="1">
      <c r="B242" s="115" t="str">
        <f>IF(COUNTIF($C$8:C242,C242)&gt;1,"",C242)</f>
        <v/>
      </c>
      <c r="C242" s="96">
        <f>연결_월별결산!K241</f>
        <v>0</v>
      </c>
      <c r="D242" s="107">
        <f>연결_월별결산!L241</f>
        <v>0</v>
      </c>
      <c r="E242" s="117">
        <f>연결_월별결산!N241</f>
        <v>0</v>
      </c>
      <c r="F242" s="118">
        <f t="shared" si="3"/>
        <v>0</v>
      </c>
    </row>
    <row r="243" spans="2:6" ht="20.100000000000001" hidden="1" customHeight="1">
      <c r="B243" s="115" t="str">
        <f>IF(COUNTIF($C$8:C243,C243)&gt;1,"",C243)</f>
        <v/>
      </c>
      <c r="C243" s="96">
        <f>연결_월별결산!K242</f>
        <v>0</v>
      </c>
      <c r="D243" s="107">
        <f>연결_월별결산!L242</f>
        <v>0</v>
      </c>
      <c r="E243" s="117">
        <f>연결_월별결산!N242</f>
        <v>0</v>
      </c>
      <c r="F243" s="118">
        <f t="shared" si="3"/>
        <v>0</v>
      </c>
    </row>
    <row r="244" spans="2:6" ht="20.100000000000001" hidden="1" customHeight="1">
      <c r="B244" s="115" t="str">
        <f>IF(COUNTIF($C$8:C244,C244)&gt;1,"",C244)</f>
        <v/>
      </c>
      <c r="C244" s="96">
        <f>연결_월별결산!K243</f>
        <v>0</v>
      </c>
      <c r="D244" s="107">
        <f>연결_월별결산!L243</f>
        <v>0</v>
      </c>
      <c r="E244" s="117">
        <f>연결_월별결산!N243</f>
        <v>0</v>
      </c>
      <c r="F244" s="118">
        <f t="shared" si="3"/>
        <v>0</v>
      </c>
    </row>
    <row r="245" spans="2:6" ht="20.100000000000001" hidden="1" customHeight="1">
      <c r="B245" s="115" t="str">
        <f>IF(COUNTIF($C$8:C245,C245)&gt;1,"",C245)</f>
        <v/>
      </c>
      <c r="C245" s="96">
        <f>연결_월별결산!K244</f>
        <v>0</v>
      </c>
      <c r="D245" s="107">
        <f>연결_월별결산!L244</f>
        <v>0</v>
      </c>
      <c r="E245" s="117">
        <f>연결_월별결산!N244</f>
        <v>0</v>
      </c>
      <c r="F245" s="118">
        <f t="shared" si="3"/>
        <v>0</v>
      </c>
    </row>
    <row r="246" spans="2:6" ht="20.100000000000001" hidden="1" customHeight="1">
      <c r="B246" s="115" t="str">
        <f>IF(COUNTIF($C$8:C246,C246)&gt;1,"",C246)</f>
        <v/>
      </c>
      <c r="C246" s="96">
        <f>연결_월별결산!K245</f>
        <v>0</v>
      </c>
      <c r="D246" s="107">
        <f>연결_월별결산!L245</f>
        <v>0</v>
      </c>
      <c r="E246" s="117">
        <f>연결_월별결산!N245</f>
        <v>0</v>
      </c>
      <c r="F246" s="118">
        <f t="shared" si="3"/>
        <v>0</v>
      </c>
    </row>
    <row r="247" spans="2:6" ht="20.100000000000001" hidden="1" customHeight="1">
      <c r="B247" s="115" t="str">
        <f>IF(COUNTIF($C$8:C247,C247)&gt;1,"",C247)</f>
        <v/>
      </c>
      <c r="C247" s="96">
        <f>연결_월별결산!K246</f>
        <v>0</v>
      </c>
      <c r="D247" s="107">
        <f>연결_월별결산!L246</f>
        <v>0</v>
      </c>
      <c r="E247" s="117">
        <f>연결_월별결산!N246</f>
        <v>0</v>
      </c>
      <c r="F247" s="118">
        <f t="shared" si="3"/>
        <v>0</v>
      </c>
    </row>
    <row r="248" spans="2:6" ht="20.100000000000001" hidden="1" customHeight="1">
      <c r="B248" s="115" t="str">
        <f>IF(COUNTIF($C$8:C248,C248)&gt;1,"",C248)</f>
        <v/>
      </c>
      <c r="C248" s="96">
        <f>연결_월별결산!K247</f>
        <v>0</v>
      </c>
      <c r="D248" s="107">
        <f>연결_월별결산!L247</f>
        <v>0</v>
      </c>
      <c r="E248" s="117">
        <f>연결_월별결산!N247</f>
        <v>0</v>
      </c>
      <c r="F248" s="118">
        <f t="shared" si="3"/>
        <v>0</v>
      </c>
    </row>
    <row r="249" spans="2:6" ht="20.100000000000001" hidden="1" customHeight="1">
      <c r="B249" s="115" t="str">
        <f>IF(COUNTIF($C$8:C249,C249)&gt;1,"",C249)</f>
        <v/>
      </c>
      <c r="C249" s="96">
        <f>연결_월별결산!K248</f>
        <v>0</v>
      </c>
      <c r="D249" s="107">
        <f>연결_월별결산!L248</f>
        <v>0</v>
      </c>
      <c r="E249" s="117">
        <f>연결_월별결산!N248</f>
        <v>0</v>
      </c>
      <c r="F249" s="118">
        <f t="shared" si="3"/>
        <v>0</v>
      </c>
    </row>
    <row r="250" spans="2:6" ht="20.100000000000001" hidden="1" customHeight="1">
      <c r="B250" s="115" t="str">
        <f>IF(COUNTIF($C$8:C250,C250)&gt;1,"",C250)</f>
        <v/>
      </c>
      <c r="C250" s="96">
        <f>연결_월별결산!K249</f>
        <v>0</v>
      </c>
      <c r="D250" s="107">
        <f>연결_월별결산!L249</f>
        <v>0</v>
      </c>
      <c r="E250" s="117">
        <f>연결_월별결산!N249</f>
        <v>0</v>
      </c>
      <c r="F250" s="118">
        <f t="shared" si="3"/>
        <v>0</v>
      </c>
    </row>
    <row r="251" spans="2:6" ht="20.100000000000001" hidden="1" customHeight="1">
      <c r="B251" s="115" t="str">
        <f>IF(COUNTIF($C$8:C251,C251)&gt;1,"",C251)</f>
        <v/>
      </c>
      <c r="C251" s="96">
        <f>연결_월별결산!K250</f>
        <v>0</v>
      </c>
      <c r="D251" s="107">
        <f>연결_월별결산!L250</f>
        <v>0</v>
      </c>
      <c r="E251" s="117">
        <f>연결_월별결산!N250</f>
        <v>0</v>
      </c>
      <c r="F251" s="118">
        <f t="shared" si="3"/>
        <v>0</v>
      </c>
    </row>
    <row r="252" spans="2:6" ht="20.100000000000001" hidden="1" customHeight="1">
      <c r="B252" s="115" t="str">
        <f>IF(COUNTIF($C$8:C252,C252)&gt;1,"",C252)</f>
        <v/>
      </c>
      <c r="C252" s="96">
        <f>연결_월별결산!K251</f>
        <v>0</v>
      </c>
      <c r="D252" s="107">
        <f>연결_월별결산!L251</f>
        <v>0</v>
      </c>
      <c r="E252" s="117">
        <f>연결_월별결산!N251</f>
        <v>0</v>
      </c>
      <c r="F252" s="118">
        <f t="shared" si="3"/>
        <v>0</v>
      </c>
    </row>
    <row r="253" spans="2:6" ht="20.100000000000001" hidden="1" customHeight="1">
      <c r="B253" s="115" t="str">
        <f>IF(COUNTIF($C$8:C253,C253)&gt;1,"",C253)</f>
        <v/>
      </c>
      <c r="C253" s="96">
        <f>연결_월별결산!K252</f>
        <v>0</v>
      </c>
      <c r="D253" s="107">
        <f>연결_월별결산!L252</f>
        <v>0</v>
      </c>
      <c r="E253" s="117">
        <f>연결_월별결산!N252</f>
        <v>0</v>
      </c>
      <c r="F253" s="118">
        <f t="shared" si="3"/>
        <v>0</v>
      </c>
    </row>
    <row r="254" spans="2:6" ht="20.100000000000001" hidden="1" customHeight="1">
      <c r="B254" s="115" t="str">
        <f>IF(COUNTIF($C$8:C254,C254)&gt;1,"",C254)</f>
        <v/>
      </c>
      <c r="C254" s="96">
        <f>연결_월별결산!K253</f>
        <v>0</v>
      </c>
      <c r="D254" s="107">
        <f>연결_월별결산!L253</f>
        <v>0</v>
      </c>
      <c r="E254" s="117">
        <f>연결_월별결산!N253</f>
        <v>0</v>
      </c>
      <c r="F254" s="118">
        <f t="shared" si="3"/>
        <v>0</v>
      </c>
    </row>
    <row r="255" spans="2:6" ht="20.100000000000001" hidden="1" customHeight="1">
      <c r="B255" s="115" t="str">
        <f>IF(COUNTIF($C$8:C255,C255)&gt;1,"",C255)</f>
        <v/>
      </c>
      <c r="C255" s="96">
        <f>연결_월별결산!K254</f>
        <v>0</v>
      </c>
      <c r="D255" s="107">
        <f>연결_월별결산!L254</f>
        <v>0</v>
      </c>
      <c r="E255" s="117">
        <f>연결_월별결산!N254</f>
        <v>0</v>
      </c>
      <c r="F255" s="118">
        <f t="shared" si="3"/>
        <v>0</v>
      </c>
    </row>
    <row r="256" spans="2:6" ht="20.100000000000001" hidden="1" customHeight="1">
      <c r="B256" s="115" t="str">
        <f>IF(COUNTIF($C$8:C256,C256)&gt;1,"",C256)</f>
        <v/>
      </c>
      <c r="C256" s="96">
        <f>연결_월별결산!K255</f>
        <v>0</v>
      </c>
      <c r="D256" s="107">
        <f>연결_월별결산!L255</f>
        <v>0</v>
      </c>
      <c r="E256" s="117">
        <f>연결_월별결산!N255</f>
        <v>0</v>
      </c>
      <c r="F256" s="118">
        <f t="shared" si="3"/>
        <v>0</v>
      </c>
    </row>
    <row r="257" spans="2:6" ht="20.100000000000001" hidden="1" customHeight="1">
      <c r="B257" s="115" t="str">
        <f>IF(COUNTIF($C$8:C257,C257)&gt;1,"",C257)</f>
        <v/>
      </c>
      <c r="C257" s="96">
        <f>연결_월별결산!K256</f>
        <v>0</v>
      </c>
      <c r="D257" s="107">
        <f>연결_월별결산!L256</f>
        <v>0</v>
      </c>
      <c r="E257" s="117">
        <f>연결_월별결산!N256</f>
        <v>0</v>
      </c>
      <c r="F257" s="118">
        <f t="shared" si="3"/>
        <v>0</v>
      </c>
    </row>
    <row r="258" spans="2:6" ht="20.100000000000001" hidden="1" customHeight="1">
      <c r="B258" s="115" t="str">
        <f>IF(COUNTIF($C$8:C258,C258)&gt;1,"",C258)</f>
        <v/>
      </c>
      <c r="C258" s="96">
        <f>연결_월별결산!K257</f>
        <v>0</v>
      </c>
      <c r="D258" s="107">
        <f>연결_월별결산!L257</f>
        <v>0</v>
      </c>
      <c r="E258" s="117">
        <f>연결_월별결산!N257</f>
        <v>0</v>
      </c>
      <c r="F258" s="118">
        <f t="shared" si="3"/>
        <v>0</v>
      </c>
    </row>
    <row r="259" spans="2:6" ht="20.100000000000001" hidden="1" customHeight="1">
      <c r="B259" s="115" t="str">
        <f>IF(COUNTIF($C$8:C259,C259)&gt;1,"",C259)</f>
        <v/>
      </c>
      <c r="C259" s="96">
        <f>연결_월별결산!K258</f>
        <v>0</v>
      </c>
      <c r="D259" s="107">
        <f>연결_월별결산!L258</f>
        <v>0</v>
      </c>
      <c r="E259" s="117">
        <f>연결_월별결산!N258</f>
        <v>0</v>
      </c>
      <c r="F259" s="118">
        <f t="shared" si="3"/>
        <v>0</v>
      </c>
    </row>
    <row r="260" spans="2:6" ht="20.100000000000001" hidden="1" customHeight="1">
      <c r="B260" s="115" t="str">
        <f>IF(COUNTIF($C$8:C260,C260)&gt;1,"",C260)</f>
        <v/>
      </c>
      <c r="C260" s="96">
        <f>연결_월별결산!K259</f>
        <v>0</v>
      </c>
      <c r="D260" s="107">
        <f>연결_월별결산!L259</f>
        <v>0</v>
      </c>
      <c r="E260" s="117">
        <f>연결_월별결산!N259</f>
        <v>0</v>
      </c>
      <c r="F260" s="118">
        <f t="shared" si="3"/>
        <v>0</v>
      </c>
    </row>
    <row r="261" spans="2:6" ht="20.100000000000001" hidden="1" customHeight="1">
      <c r="B261" s="115" t="str">
        <f>IF(COUNTIF($C$8:C261,C261)&gt;1,"",C261)</f>
        <v/>
      </c>
      <c r="C261" s="96">
        <f>연결_월별결산!K260</f>
        <v>0</v>
      </c>
      <c r="D261" s="107">
        <f>연결_월별결산!L260</f>
        <v>0</v>
      </c>
      <c r="E261" s="117">
        <f>연결_월별결산!N260</f>
        <v>0</v>
      </c>
      <c r="F261" s="118">
        <f t="shared" si="3"/>
        <v>0</v>
      </c>
    </row>
    <row r="262" spans="2:6" ht="20.100000000000001" hidden="1" customHeight="1">
      <c r="B262" s="115" t="str">
        <f>IF(COUNTIF($C$8:C262,C262)&gt;1,"",C262)</f>
        <v/>
      </c>
      <c r="C262" s="96">
        <f>연결_월별결산!K261</f>
        <v>0</v>
      </c>
      <c r="D262" s="107">
        <f>연결_월별결산!L261</f>
        <v>0</v>
      </c>
      <c r="E262" s="117">
        <f>연결_월별결산!N261</f>
        <v>0</v>
      </c>
      <c r="F262" s="118">
        <f t="shared" si="3"/>
        <v>0</v>
      </c>
    </row>
    <row r="263" spans="2:6" ht="20.100000000000001" hidden="1" customHeight="1">
      <c r="B263" s="115" t="str">
        <f>IF(COUNTIF($C$8:C263,C263)&gt;1,"",C263)</f>
        <v/>
      </c>
      <c r="C263" s="96">
        <f>연결_월별결산!K262</f>
        <v>0</v>
      </c>
      <c r="D263" s="107">
        <f>연결_월별결산!L262</f>
        <v>0</v>
      </c>
      <c r="E263" s="117">
        <f>연결_월별결산!N262</f>
        <v>0</v>
      </c>
      <c r="F263" s="118">
        <f t="shared" si="3"/>
        <v>0</v>
      </c>
    </row>
    <row r="264" spans="2:6" ht="20.100000000000001" hidden="1" customHeight="1">
      <c r="B264" s="115" t="str">
        <f>IF(COUNTIF($C$8:C264,C264)&gt;1,"",C264)</f>
        <v/>
      </c>
      <c r="C264" s="96">
        <f>연결_월별결산!K263</f>
        <v>0</v>
      </c>
      <c r="D264" s="107">
        <f>연결_월별결산!L263</f>
        <v>0</v>
      </c>
      <c r="E264" s="117">
        <f>연결_월별결산!N263</f>
        <v>0</v>
      </c>
      <c r="F264" s="118">
        <f t="shared" si="3"/>
        <v>0</v>
      </c>
    </row>
    <row r="265" spans="2:6" ht="20.100000000000001" hidden="1" customHeight="1">
      <c r="B265" s="115" t="str">
        <f>IF(COUNTIF($C$8:C265,C265)&gt;1,"",C265)</f>
        <v/>
      </c>
      <c r="C265" s="96">
        <f>연결_월별결산!K264</f>
        <v>0</v>
      </c>
      <c r="D265" s="107">
        <f>연결_월별결산!L264</f>
        <v>0</v>
      </c>
      <c r="E265" s="117">
        <f>연결_월별결산!N264</f>
        <v>0</v>
      </c>
      <c r="F265" s="118">
        <f t="shared" ref="F265:F328" si="4">SUMIF($C$8:$C$1084,B265,$E$8:$E$1084)</f>
        <v>0</v>
      </c>
    </row>
    <row r="266" spans="2:6" ht="20.100000000000001" hidden="1" customHeight="1">
      <c r="B266" s="115" t="str">
        <f>IF(COUNTIF($C$8:C266,C266)&gt;1,"",C266)</f>
        <v/>
      </c>
      <c r="C266" s="96">
        <f>연결_월별결산!K265</f>
        <v>0</v>
      </c>
      <c r="D266" s="107">
        <f>연결_월별결산!L265</f>
        <v>0</v>
      </c>
      <c r="E266" s="117">
        <f>연결_월별결산!N265</f>
        <v>0</v>
      </c>
      <c r="F266" s="118">
        <f t="shared" si="4"/>
        <v>0</v>
      </c>
    </row>
    <row r="267" spans="2:6" ht="20.100000000000001" hidden="1" customHeight="1">
      <c r="B267" s="115" t="str">
        <f>IF(COUNTIF($C$8:C267,C267)&gt;1,"",C267)</f>
        <v/>
      </c>
      <c r="C267" s="96">
        <f>연결_월별결산!K266</f>
        <v>0</v>
      </c>
      <c r="D267" s="107">
        <f>연결_월별결산!L266</f>
        <v>0</v>
      </c>
      <c r="E267" s="117">
        <f>연결_월별결산!N266</f>
        <v>0</v>
      </c>
      <c r="F267" s="118">
        <f t="shared" si="4"/>
        <v>0</v>
      </c>
    </row>
    <row r="268" spans="2:6" ht="20.100000000000001" hidden="1" customHeight="1">
      <c r="B268" s="115" t="str">
        <f>IF(COUNTIF($C$8:C268,C268)&gt;1,"",C268)</f>
        <v/>
      </c>
      <c r="C268" s="96">
        <f>연결_월별결산!K267</f>
        <v>0</v>
      </c>
      <c r="D268" s="107">
        <f>연결_월별결산!L267</f>
        <v>0</v>
      </c>
      <c r="E268" s="117">
        <f>연결_월별결산!N267</f>
        <v>0</v>
      </c>
      <c r="F268" s="118">
        <f t="shared" si="4"/>
        <v>0</v>
      </c>
    </row>
    <row r="269" spans="2:6" ht="20.100000000000001" hidden="1" customHeight="1">
      <c r="B269" s="115" t="str">
        <f>IF(COUNTIF($C$8:C269,C269)&gt;1,"",C269)</f>
        <v/>
      </c>
      <c r="C269" s="96">
        <f>연결_월별결산!K268</f>
        <v>0</v>
      </c>
      <c r="D269" s="107">
        <f>연결_월별결산!L268</f>
        <v>0</v>
      </c>
      <c r="E269" s="117">
        <f>연결_월별결산!N268</f>
        <v>0</v>
      </c>
      <c r="F269" s="118">
        <f t="shared" si="4"/>
        <v>0</v>
      </c>
    </row>
    <row r="270" spans="2:6" ht="20.100000000000001" hidden="1" customHeight="1">
      <c r="B270" s="115" t="str">
        <f>IF(COUNTIF($C$8:C270,C270)&gt;1,"",C270)</f>
        <v/>
      </c>
      <c r="C270" s="96">
        <f>연결_월별결산!K269</f>
        <v>0</v>
      </c>
      <c r="D270" s="107">
        <f>연결_월별결산!L269</f>
        <v>0</v>
      </c>
      <c r="E270" s="117">
        <f>연결_월별결산!N269</f>
        <v>0</v>
      </c>
      <c r="F270" s="118">
        <f t="shared" si="4"/>
        <v>0</v>
      </c>
    </row>
    <row r="271" spans="2:6" ht="20.100000000000001" hidden="1" customHeight="1">
      <c r="B271" s="115" t="str">
        <f>IF(COUNTIF($C$8:C271,C271)&gt;1,"",C271)</f>
        <v/>
      </c>
      <c r="C271" s="96">
        <f>연결_월별결산!K270</f>
        <v>0</v>
      </c>
      <c r="D271" s="107">
        <f>연결_월별결산!L270</f>
        <v>0</v>
      </c>
      <c r="E271" s="117">
        <f>연결_월별결산!N270</f>
        <v>0</v>
      </c>
      <c r="F271" s="118">
        <f t="shared" si="4"/>
        <v>0</v>
      </c>
    </row>
    <row r="272" spans="2:6" ht="20.100000000000001" hidden="1" customHeight="1">
      <c r="B272" s="115" t="str">
        <f>IF(COUNTIF($C$8:C272,C272)&gt;1,"",C272)</f>
        <v/>
      </c>
      <c r="C272" s="96">
        <f>연결_월별결산!K271</f>
        <v>0</v>
      </c>
      <c r="D272" s="107">
        <f>연결_월별결산!L271</f>
        <v>0</v>
      </c>
      <c r="E272" s="117">
        <f>연결_월별결산!N271</f>
        <v>0</v>
      </c>
      <c r="F272" s="118">
        <f t="shared" si="4"/>
        <v>0</v>
      </c>
    </row>
    <row r="273" spans="2:6" ht="20.100000000000001" hidden="1" customHeight="1">
      <c r="B273" s="115" t="str">
        <f>IF(COUNTIF($C$8:C273,C273)&gt;1,"",C273)</f>
        <v/>
      </c>
      <c r="C273" s="96">
        <f>연결_월별결산!K272</f>
        <v>0</v>
      </c>
      <c r="D273" s="107">
        <f>연결_월별결산!L272</f>
        <v>0</v>
      </c>
      <c r="E273" s="117">
        <f>연결_월별결산!N272</f>
        <v>0</v>
      </c>
      <c r="F273" s="118">
        <f t="shared" si="4"/>
        <v>0</v>
      </c>
    </row>
    <row r="274" spans="2:6" ht="20.100000000000001" hidden="1" customHeight="1">
      <c r="B274" s="115" t="str">
        <f>IF(COUNTIF($C$8:C274,C274)&gt;1,"",C274)</f>
        <v/>
      </c>
      <c r="C274" s="96">
        <f>연결_월별결산!K273</f>
        <v>0</v>
      </c>
      <c r="D274" s="107">
        <f>연결_월별결산!L273</f>
        <v>0</v>
      </c>
      <c r="E274" s="117">
        <f>연결_월별결산!N273</f>
        <v>0</v>
      </c>
      <c r="F274" s="118">
        <f t="shared" si="4"/>
        <v>0</v>
      </c>
    </row>
    <row r="275" spans="2:6" ht="20.100000000000001" hidden="1" customHeight="1">
      <c r="B275" s="115" t="str">
        <f>IF(COUNTIF($C$8:C275,C275)&gt;1,"",C275)</f>
        <v/>
      </c>
      <c r="C275" s="96">
        <f>연결_월별결산!K274</f>
        <v>0</v>
      </c>
      <c r="D275" s="107">
        <f>연결_월별결산!L274</f>
        <v>0</v>
      </c>
      <c r="E275" s="117">
        <f>연결_월별결산!N274</f>
        <v>0</v>
      </c>
      <c r="F275" s="118">
        <f t="shared" si="4"/>
        <v>0</v>
      </c>
    </row>
    <row r="276" spans="2:6" ht="20.100000000000001" hidden="1" customHeight="1">
      <c r="B276" s="115" t="str">
        <f>IF(COUNTIF($C$8:C276,C276)&gt;1,"",C276)</f>
        <v/>
      </c>
      <c r="C276" s="96">
        <f>연결_월별결산!K275</f>
        <v>0</v>
      </c>
      <c r="D276" s="107">
        <f>연결_월별결산!L275</f>
        <v>0</v>
      </c>
      <c r="E276" s="117">
        <f>연결_월별결산!N275</f>
        <v>0</v>
      </c>
      <c r="F276" s="118">
        <f t="shared" si="4"/>
        <v>0</v>
      </c>
    </row>
    <row r="277" spans="2:6" ht="20.100000000000001" hidden="1" customHeight="1">
      <c r="B277" s="115" t="str">
        <f>IF(COUNTIF($C$8:C277,C277)&gt;1,"",C277)</f>
        <v/>
      </c>
      <c r="C277" s="96">
        <f>연결_월별결산!K276</f>
        <v>0</v>
      </c>
      <c r="D277" s="107">
        <f>연결_월별결산!L276</f>
        <v>0</v>
      </c>
      <c r="E277" s="117">
        <f>연결_월별결산!N276</f>
        <v>0</v>
      </c>
      <c r="F277" s="118">
        <f t="shared" si="4"/>
        <v>0</v>
      </c>
    </row>
    <row r="278" spans="2:6" ht="20.100000000000001" hidden="1" customHeight="1">
      <c r="B278" s="115" t="str">
        <f>IF(COUNTIF($C$8:C278,C278)&gt;1,"",C278)</f>
        <v/>
      </c>
      <c r="C278" s="96">
        <f>연결_월별결산!K277</f>
        <v>0</v>
      </c>
      <c r="D278" s="107">
        <f>연결_월별결산!L277</f>
        <v>0</v>
      </c>
      <c r="E278" s="117">
        <f>연결_월별결산!N277</f>
        <v>0</v>
      </c>
      <c r="F278" s="118">
        <f t="shared" si="4"/>
        <v>0</v>
      </c>
    </row>
    <row r="279" spans="2:6" ht="20.100000000000001" hidden="1" customHeight="1">
      <c r="B279" s="115" t="str">
        <f>IF(COUNTIF($C$8:C279,C279)&gt;1,"",C279)</f>
        <v/>
      </c>
      <c r="C279" s="96">
        <f>연결_월별결산!K278</f>
        <v>0</v>
      </c>
      <c r="D279" s="107">
        <f>연결_월별결산!L278</f>
        <v>0</v>
      </c>
      <c r="E279" s="117">
        <f>연결_월별결산!N278</f>
        <v>0</v>
      </c>
      <c r="F279" s="118">
        <f t="shared" si="4"/>
        <v>0</v>
      </c>
    </row>
    <row r="280" spans="2:6" ht="20.100000000000001" hidden="1" customHeight="1">
      <c r="B280" s="115" t="str">
        <f>IF(COUNTIF($C$8:C280,C280)&gt;1,"",C280)</f>
        <v/>
      </c>
      <c r="C280" s="96">
        <f>연결_월별결산!K279</f>
        <v>0</v>
      </c>
      <c r="D280" s="107">
        <f>연결_월별결산!L279</f>
        <v>0</v>
      </c>
      <c r="E280" s="117">
        <f>연결_월별결산!N279</f>
        <v>0</v>
      </c>
      <c r="F280" s="118">
        <f t="shared" si="4"/>
        <v>0</v>
      </c>
    </row>
    <row r="281" spans="2:6" ht="20.100000000000001" hidden="1" customHeight="1">
      <c r="B281" s="115" t="str">
        <f>IF(COUNTIF($C$8:C281,C281)&gt;1,"",C281)</f>
        <v/>
      </c>
      <c r="C281" s="96">
        <f>연결_월별결산!K280</f>
        <v>0</v>
      </c>
      <c r="D281" s="107">
        <f>연결_월별결산!L280</f>
        <v>0</v>
      </c>
      <c r="E281" s="117">
        <f>연결_월별결산!N280</f>
        <v>0</v>
      </c>
      <c r="F281" s="118">
        <f t="shared" si="4"/>
        <v>0</v>
      </c>
    </row>
    <row r="282" spans="2:6" ht="20.100000000000001" hidden="1" customHeight="1">
      <c r="B282" s="115" t="str">
        <f>IF(COUNTIF($C$8:C282,C282)&gt;1,"",C282)</f>
        <v/>
      </c>
      <c r="C282" s="96">
        <f>연결_월별결산!K281</f>
        <v>0</v>
      </c>
      <c r="D282" s="107">
        <f>연결_월별결산!L281</f>
        <v>0</v>
      </c>
      <c r="E282" s="117">
        <f>연결_월별결산!N281</f>
        <v>0</v>
      </c>
      <c r="F282" s="118">
        <f t="shared" si="4"/>
        <v>0</v>
      </c>
    </row>
    <row r="283" spans="2:6" ht="20.100000000000001" hidden="1" customHeight="1">
      <c r="B283" s="115" t="str">
        <f>IF(COUNTIF($C$8:C283,C283)&gt;1,"",C283)</f>
        <v/>
      </c>
      <c r="C283" s="96">
        <f>연결_월별결산!K282</f>
        <v>0</v>
      </c>
      <c r="D283" s="107">
        <f>연결_월별결산!L282</f>
        <v>0</v>
      </c>
      <c r="E283" s="117">
        <f>연결_월별결산!N282</f>
        <v>0</v>
      </c>
      <c r="F283" s="118">
        <f t="shared" si="4"/>
        <v>0</v>
      </c>
    </row>
    <row r="284" spans="2:6" ht="20.100000000000001" hidden="1" customHeight="1">
      <c r="B284" s="115" t="str">
        <f>IF(COUNTIF($C$8:C284,C284)&gt;1,"",C284)</f>
        <v/>
      </c>
      <c r="C284" s="96">
        <f>연결_월별결산!K283</f>
        <v>0</v>
      </c>
      <c r="D284" s="107">
        <f>연결_월별결산!L283</f>
        <v>0</v>
      </c>
      <c r="E284" s="117">
        <f>연결_월별결산!N283</f>
        <v>0</v>
      </c>
      <c r="F284" s="118">
        <f t="shared" si="4"/>
        <v>0</v>
      </c>
    </row>
    <row r="285" spans="2:6" ht="20.100000000000001" hidden="1" customHeight="1">
      <c r="B285" s="115" t="str">
        <f>IF(COUNTIF($C$8:C285,C285)&gt;1,"",C285)</f>
        <v/>
      </c>
      <c r="C285" s="96">
        <f>연결_월별결산!K284</f>
        <v>0</v>
      </c>
      <c r="D285" s="107">
        <f>연결_월별결산!L284</f>
        <v>0</v>
      </c>
      <c r="E285" s="117">
        <f>연결_월별결산!N284</f>
        <v>0</v>
      </c>
      <c r="F285" s="118">
        <f t="shared" si="4"/>
        <v>0</v>
      </c>
    </row>
    <row r="286" spans="2:6" ht="20.100000000000001" hidden="1" customHeight="1">
      <c r="B286" s="115" t="str">
        <f>IF(COUNTIF($C$8:C286,C286)&gt;1,"",C286)</f>
        <v/>
      </c>
      <c r="C286" s="96">
        <f>연결_월별결산!K285</f>
        <v>0</v>
      </c>
      <c r="D286" s="107">
        <f>연결_월별결산!L285</f>
        <v>0</v>
      </c>
      <c r="E286" s="117">
        <f>연결_월별결산!N285</f>
        <v>0</v>
      </c>
      <c r="F286" s="118">
        <f t="shared" si="4"/>
        <v>0</v>
      </c>
    </row>
    <row r="287" spans="2:6" ht="20.100000000000001" hidden="1" customHeight="1">
      <c r="B287" s="115" t="str">
        <f>IF(COUNTIF($C$8:C287,C287)&gt;1,"",C287)</f>
        <v/>
      </c>
      <c r="C287" s="96">
        <f>연결_월별결산!K286</f>
        <v>0</v>
      </c>
      <c r="D287" s="107">
        <f>연결_월별결산!L286</f>
        <v>0</v>
      </c>
      <c r="E287" s="117">
        <f>연결_월별결산!N286</f>
        <v>0</v>
      </c>
      <c r="F287" s="118">
        <f t="shared" si="4"/>
        <v>0</v>
      </c>
    </row>
    <row r="288" spans="2:6" ht="20.100000000000001" hidden="1" customHeight="1">
      <c r="B288" s="115" t="str">
        <f>IF(COUNTIF($C$8:C288,C288)&gt;1,"",C288)</f>
        <v/>
      </c>
      <c r="C288" s="96">
        <f>연결_월별결산!K287</f>
        <v>0</v>
      </c>
      <c r="D288" s="107">
        <f>연결_월별결산!L287</f>
        <v>0</v>
      </c>
      <c r="E288" s="117">
        <f>연결_월별결산!N287</f>
        <v>0</v>
      </c>
      <c r="F288" s="118">
        <f t="shared" si="4"/>
        <v>0</v>
      </c>
    </row>
    <row r="289" spans="2:6" ht="20.100000000000001" hidden="1" customHeight="1">
      <c r="B289" s="115" t="str">
        <f>IF(COUNTIF($C$8:C289,C289)&gt;1,"",C289)</f>
        <v/>
      </c>
      <c r="C289" s="96">
        <f>연결_월별결산!K288</f>
        <v>0</v>
      </c>
      <c r="D289" s="107">
        <f>연결_월별결산!L288</f>
        <v>0</v>
      </c>
      <c r="E289" s="117">
        <f>연결_월별결산!N288</f>
        <v>0</v>
      </c>
      <c r="F289" s="118">
        <f t="shared" si="4"/>
        <v>0</v>
      </c>
    </row>
    <row r="290" spans="2:6" ht="20.100000000000001" hidden="1" customHeight="1">
      <c r="B290" s="115" t="str">
        <f>IF(COUNTIF($C$8:C290,C290)&gt;1,"",C290)</f>
        <v/>
      </c>
      <c r="C290" s="96">
        <f>연결_월별결산!K289</f>
        <v>0</v>
      </c>
      <c r="D290" s="107">
        <f>연결_월별결산!L289</f>
        <v>0</v>
      </c>
      <c r="E290" s="117">
        <f>연결_월별결산!N289</f>
        <v>0</v>
      </c>
      <c r="F290" s="118">
        <f t="shared" si="4"/>
        <v>0</v>
      </c>
    </row>
    <row r="291" spans="2:6" ht="20.100000000000001" hidden="1" customHeight="1">
      <c r="B291" s="115" t="str">
        <f>IF(COUNTIF($C$8:C291,C291)&gt;1,"",C291)</f>
        <v/>
      </c>
      <c r="C291" s="96">
        <f>연결_월별결산!K290</f>
        <v>0</v>
      </c>
      <c r="D291" s="107">
        <f>연결_월별결산!L290</f>
        <v>0</v>
      </c>
      <c r="E291" s="117">
        <f>연결_월별결산!N290</f>
        <v>0</v>
      </c>
      <c r="F291" s="118">
        <f t="shared" si="4"/>
        <v>0</v>
      </c>
    </row>
    <row r="292" spans="2:6" ht="20.100000000000001" hidden="1" customHeight="1">
      <c r="B292" s="115" t="str">
        <f>IF(COUNTIF($C$8:C292,C292)&gt;1,"",C292)</f>
        <v/>
      </c>
      <c r="C292" s="96">
        <f>연결_월별결산!K291</f>
        <v>0</v>
      </c>
      <c r="D292" s="107">
        <f>연결_월별결산!L291</f>
        <v>0</v>
      </c>
      <c r="E292" s="117">
        <f>연결_월별결산!N291</f>
        <v>0</v>
      </c>
      <c r="F292" s="118">
        <f t="shared" si="4"/>
        <v>0</v>
      </c>
    </row>
    <row r="293" spans="2:6" ht="20.100000000000001" hidden="1" customHeight="1">
      <c r="B293" s="115" t="str">
        <f>IF(COUNTIF($C$8:C293,C293)&gt;1,"",C293)</f>
        <v/>
      </c>
      <c r="C293" s="96">
        <f>연결_월별결산!K292</f>
        <v>0</v>
      </c>
      <c r="D293" s="107">
        <f>연결_월별결산!L292</f>
        <v>0</v>
      </c>
      <c r="E293" s="117">
        <f>연결_월별결산!N292</f>
        <v>0</v>
      </c>
      <c r="F293" s="118">
        <f t="shared" si="4"/>
        <v>0</v>
      </c>
    </row>
    <row r="294" spans="2:6" ht="20.100000000000001" hidden="1" customHeight="1">
      <c r="B294" s="115" t="str">
        <f>IF(COUNTIF($C$8:C294,C294)&gt;1,"",C294)</f>
        <v/>
      </c>
      <c r="C294" s="96">
        <f>연결_월별결산!K293</f>
        <v>0</v>
      </c>
      <c r="D294" s="107">
        <f>연결_월별결산!L293</f>
        <v>0</v>
      </c>
      <c r="E294" s="117">
        <f>연결_월별결산!N293</f>
        <v>0</v>
      </c>
      <c r="F294" s="118">
        <f t="shared" si="4"/>
        <v>0</v>
      </c>
    </row>
    <row r="295" spans="2:6" ht="20.100000000000001" hidden="1" customHeight="1">
      <c r="B295" s="115" t="str">
        <f>IF(COUNTIF($C$8:C295,C295)&gt;1,"",C295)</f>
        <v/>
      </c>
      <c r="C295" s="96">
        <f>연결_월별결산!K294</f>
        <v>0</v>
      </c>
      <c r="D295" s="107">
        <f>연결_월별결산!L294</f>
        <v>0</v>
      </c>
      <c r="E295" s="117">
        <f>연결_월별결산!N294</f>
        <v>0</v>
      </c>
      <c r="F295" s="118">
        <f t="shared" si="4"/>
        <v>0</v>
      </c>
    </row>
    <row r="296" spans="2:6" ht="20.100000000000001" hidden="1" customHeight="1">
      <c r="B296" s="115" t="str">
        <f>IF(COUNTIF($C$8:C296,C296)&gt;1,"",C296)</f>
        <v/>
      </c>
      <c r="C296" s="96">
        <f>연결_월별결산!K295</f>
        <v>0</v>
      </c>
      <c r="D296" s="107">
        <f>연결_월별결산!L295</f>
        <v>0</v>
      </c>
      <c r="E296" s="117">
        <f>연결_월별결산!N295</f>
        <v>0</v>
      </c>
      <c r="F296" s="118">
        <f t="shared" si="4"/>
        <v>0</v>
      </c>
    </row>
    <row r="297" spans="2:6" ht="20.100000000000001" hidden="1" customHeight="1">
      <c r="B297" s="115" t="str">
        <f>IF(COUNTIF($C$8:C297,C297)&gt;1,"",C297)</f>
        <v/>
      </c>
      <c r="C297" s="96">
        <f>연결_월별결산!K296</f>
        <v>0</v>
      </c>
      <c r="D297" s="107">
        <f>연결_월별결산!L296</f>
        <v>0</v>
      </c>
      <c r="E297" s="117">
        <f>연결_월별결산!N296</f>
        <v>0</v>
      </c>
      <c r="F297" s="118">
        <f t="shared" si="4"/>
        <v>0</v>
      </c>
    </row>
    <row r="298" spans="2:6" ht="20.100000000000001" hidden="1" customHeight="1">
      <c r="B298" s="115" t="str">
        <f>IF(COUNTIF($C$8:C298,C298)&gt;1,"",C298)</f>
        <v/>
      </c>
      <c r="C298" s="96">
        <f>연결_월별결산!K297</f>
        <v>0</v>
      </c>
      <c r="D298" s="107">
        <f>연결_월별결산!L297</f>
        <v>0</v>
      </c>
      <c r="E298" s="117">
        <f>연결_월별결산!N297</f>
        <v>0</v>
      </c>
      <c r="F298" s="118">
        <f t="shared" si="4"/>
        <v>0</v>
      </c>
    </row>
    <row r="299" spans="2:6" ht="20.100000000000001" hidden="1" customHeight="1">
      <c r="B299" s="115" t="str">
        <f>IF(COUNTIF($C$8:C299,C299)&gt;1,"",C299)</f>
        <v/>
      </c>
      <c r="C299" s="96">
        <f>연결_월별결산!K298</f>
        <v>0</v>
      </c>
      <c r="D299" s="107">
        <f>연결_월별결산!L298</f>
        <v>0</v>
      </c>
      <c r="E299" s="117">
        <f>연결_월별결산!N298</f>
        <v>0</v>
      </c>
      <c r="F299" s="118">
        <f t="shared" si="4"/>
        <v>0</v>
      </c>
    </row>
    <row r="300" spans="2:6" ht="20.100000000000001" hidden="1" customHeight="1">
      <c r="B300" s="115" t="str">
        <f>IF(COUNTIF($C$8:C300,C300)&gt;1,"",C300)</f>
        <v/>
      </c>
      <c r="C300" s="96">
        <f>연결_월별결산!K299</f>
        <v>0</v>
      </c>
      <c r="D300" s="107">
        <f>연결_월별결산!L299</f>
        <v>0</v>
      </c>
      <c r="E300" s="117">
        <f>연결_월별결산!N299</f>
        <v>0</v>
      </c>
      <c r="F300" s="118">
        <f t="shared" si="4"/>
        <v>0</v>
      </c>
    </row>
    <row r="301" spans="2:6" ht="20.100000000000001" hidden="1" customHeight="1">
      <c r="B301" s="115" t="str">
        <f>IF(COUNTIF($C$8:C301,C301)&gt;1,"",C301)</f>
        <v/>
      </c>
      <c r="C301" s="96">
        <f>연결_월별결산!K300</f>
        <v>0</v>
      </c>
      <c r="D301" s="107">
        <f>연결_월별결산!L300</f>
        <v>0</v>
      </c>
      <c r="E301" s="117">
        <f>연결_월별결산!N300</f>
        <v>0</v>
      </c>
      <c r="F301" s="118">
        <f t="shared" si="4"/>
        <v>0</v>
      </c>
    </row>
    <row r="302" spans="2:6" ht="20.100000000000001" hidden="1" customHeight="1">
      <c r="B302" s="115" t="str">
        <f>IF(COUNTIF($C$8:C302,C302)&gt;1,"",C302)</f>
        <v/>
      </c>
      <c r="C302" s="96">
        <f>연결_월별결산!K301</f>
        <v>0</v>
      </c>
      <c r="D302" s="107">
        <f>연결_월별결산!L301</f>
        <v>0</v>
      </c>
      <c r="E302" s="117">
        <f>연결_월별결산!N301</f>
        <v>0</v>
      </c>
      <c r="F302" s="118">
        <f t="shared" si="4"/>
        <v>0</v>
      </c>
    </row>
    <row r="303" spans="2:6" ht="20.100000000000001" hidden="1" customHeight="1">
      <c r="B303" s="115" t="str">
        <f>IF(COUNTIF($C$8:C303,C303)&gt;1,"",C303)</f>
        <v/>
      </c>
      <c r="C303" s="96">
        <f>연결_월별결산!K302</f>
        <v>0</v>
      </c>
      <c r="D303" s="107">
        <f>연결_월별결산!L302</f>
        <v>0</v>
      </c>
      <c r="E303" s="117">
        <f>연결_월별결산!N302</f>
        <v>0</v>
      </c>
      <c r="F303" s="118">
        <f t="shared" si="4"/>
        <v>0</v>
      </c>
    </row>
    <row r="304" spans="2:6" ht="20.100000000000001" hidden="1" customHeight="1">
      <c r="B304" s="115" t="str">
        <f>IF(COUNTIF($C$8:C304,C304)&gt;1,"",C304)</f>
        <v/>
      </c>
      <c r="C304" s="96">
        <f>연결_월별결산!K303</f>
        <v>0</v>
      </c>
      <c r="D304" s="107">
        <f>연결_월별결산!L303</f>
        <v>0</v>
      </c>
      <c r="E304" s="117">
        <f>연결_월별결산!N303</f>
        <v>0</v>
      </c>
      <c r="F304" s="118">
        <f t="shared" si="4"/>
        <v>0</v>
      </c>
    </row>
    <row r="305" spans="2:6" ht="20.100000000000001" hidden="1" customHeight="1">
      <c r="B305" s="115" t="str">
        <f>IF(COUNTIF($C$8:C305,C305)&gt;1,"",C305)</f>
        <v/>
      </c>
      <c r="C305" s="96">
        <f>연결_월별결산!K304</f>
        <v>0</v>
      </c>
      <c r="D305" s="107">
        <f>연결_월별결산!L304</f>
        <v>0</v>
      </c>
      <c r="E305" s="117">
        <f>연결_월별결산!N304</f>
        <v>0</v>
      </c>
      <c r="F305" s="118">
        <f t="shared" si="4"/>
        <v>0</v>
      </c>
    </row>
    <row r="306" spans="2:6" ht="20.100000000000001" hidden="1" customHeight="1">
      <c r="B306" s="115" t="str">
        <f>IF(COUNTIF($C$8:C306,C306)&gt;1,"",C306)</f>
        <v/>
      </c>
      <c r="C306" s="96">
        <f>연결_월별결산!K305</f>
        <v>0</v>
      </c>
      <c r="D306" s="107">
        <f>연결_월별결산!L305</f>
        <v>0</v>
      </c>
      <c r="E306" s="117">
        <f>연결_월별결산!N305</f>
        <v>0</v>
      </c>
      <c r="F306" s="118">
        <f t="shared" si="4"/>
        <v>0</v>
      </c>
    </row>
    <row r="307" spans="2:6" ht="20.100000000000001" hidden="1" customHeight="1">
      <c r="B307" s="115" t="str">
        <f>IF(COUNTIF($C$8:C307,C307)&gt;1,"",C307)</f>
        <v/>
      </c>
      <c r="C307" s="96">
        <f>연결_월별결산!K306</f>
        <v>0</v>
      </c>
      <c r="D307" s="107">
        <f>연결_월별결산!L306</f>
        <v>0</v>
      </c>
      <c r="E307" s="117">
        <f>연결_월별결산!N306</f>
        <v>0</v>
      </c>
      <c r="F307" s="118">
        <f t="shared" si="4"/>
        <v>0</v>
      </c>
    </row>
    <row r="308" spans="2:6" ht="20.100000000000001" hidden="1" customHeight="1">
      <c r="B308" s="115" t="str">
        <f>IF(COUNTIF($C$8:C308,C308)&gt;1,"",C308)</f>
        <v/>
      </c>
      <c r="C308" s="96">
        <f>연결_월별결산!K307</f>
        <v>0</v>
      </c>
      <c r="D308" s="107">
        <f>연결_월별결산!L307</f>
        <v>0</v>
      </c>
      <c r="E308" s="117">
        <f>연결_월별결산!N307</f>
        <v>0</v>
      </c>
      <c r="F308" s="118">
        <f t="shared" si="4"/>
        <v>0</v>
      </c>
    </row>
    <row r="309" spans="2:6" ht="20.100000000000001" hidden="1" customHeight="1">
      <c r="B309" s="115" t="str">
        <f>IF(COUNTIF($C$8:C309,C309)&gt;1,"",C309)</f>
        <v/>
      </c>
      <c r="C309" s="96">
        <f>연결_월별결산!K308</f>
        <v>0</v>
      </c>
      <c r="D309" s="107">
        <f>연결_월별결산!L308</f>
        <v>0</v>
      </c>
      <c r="E309" s="117">
        <f>연결_월별결산!N308</f>
        <v>0</v>
      </c>
      <c r="F309" s="118">
        <f t="shared" si="4"/>
        <v>0</v>
      </c>
    </row>
    <row r="310" spans="2:6" ht="20.100000000000001" hidden="1" customHeight="1">
      <c r="B310" s="115" t="str">
        <f>IF(COUNTIF($C$8:C310,C310)&gt;1,"",C310)</f>
        <v/>
      </c>
      <c r="C310" s="96">
        <f>연결_월별결산!K309</f>
        <v>0</v>
      </c>
      <c r="D310" s="107">
        <f>연결_월별결산!L309</f>
        <v>0</v>
      </c>
      <c r="E310" s="117">
        <f>연결_월별결산!N309</f>
        <v>0</v>
      </c>
      <c r="F310" s="118">
        <f t="shared" si="4"/>
        <v>0</v>
      </c>
    </row>
    <row r="311" spans="2:6" ht="20.100000000000001" hidden="1" customHeight="1">
      <c r="B311" s="115" t="str">
        <f>IF(COUNTIF($C$8:C311,C311)&gt;1,"",C311)</f>
        <v/>
      </c>
      <c r="C311" s="96">
        <f>연결_월별결산!K310</f>
        <v>0</v>
      </c>
      <c r="D311" s="107">
        <f>연결_월별결산!L310</f>
        <v>0</v>
      </c>
      <c r="E311" s="117">
        <f>연결_월별결산!N310</f>
        <v>0</v>
      </c>
      <c r="F311" s="118">
        <f t="shared" si="4"/>
        <v>0</v>
      </c>
    </row>
    <row r="312" spans="2:6" ht="20.100000000000001" hidden="1" customHeight="1">
      <c r="B312" s="115" t="str">
        <f>IF(COUNTIF($C$8:C312,C312)&gt;1,"",C312)</f>
        <v/>
      </c>
      <c r="C312" s="96">
        <f>연결_월별결산!K311</f>
        <v>0</v>
      </c>
      <c r="D312" s="107">
        <f>연결_월별결산!L311</f>
        <v>0</v>
      </c>
      <c r="E312" s="117">
        <f>연결_월별결산!N311</f>
        <v>0</v>
      </c>
      <c r="F312" s="118">
        <f t="shared" si="4"/>
        <v>0</v>
      </c>
    </row>
    <row r="313" spans="2:6" ht="20.100000000000001" hidden="1" customHeight="1">
      <c r="B313" s="115" t="str">
        <f>IF(COUNTIF($C$8:C313,C313)&gt;1,"",C313)</f>
        <v/>
      </c>
      <c r="C313" s="96">
        <f>연결_월별결산!K312</f>
        <v>0</v>
      </c>
      <c r="D313" s="107">
        <f>연결_월별결산!L312</f>
        <v>0</v>
      </c>
      <c r="E313" s="117">
        <f>연결_월별결산!N312</f>
        <v>0</v>
      </c>
      <c r="F313" s="118">
        <f t="shared" si="4"/>
        <v>0</v>
      </c>
    </row>
    <row r="314" spans="2:6" ht="20.100000000000001" hidden="1" customHeight="1">
      <c r="B314" s="115" t="str">
        <f>IF(COUNTIF($C$8:C314,C314)&gt;1,"",C314)</f>
        <v/>
      </c>
      <c r="C314" s="96">
        <f>연결_월별결산!K313</f>
        <v>0</v>
      </c>
      <c r="D314" s="107">
        <f>연결_월별결산!L313</f>
        <v>0</v>
      </c>
      <c r="E314" s="117">
        <f>연결_월별결산!N313</f>
        <v>0</v>
      </c>
      <c r="F314" s="118">
        <f t="shared" si="4"/>
        <v>0</v>
      </c>
    </row>
    <row r="315" spans="2:6" ht="20.100000000000001" hidden="1" customHeight="1">
      <c r="B315" s="115" t="str">
        <f>IF(COUNTIF($C$8:C315,C315)&gt;1,"",C315)</f>
        <v/>
      </c>
      <c r="C315" s="96">
        <f>연결_월별결산!K314</f>
        <v>0</v>
      </c>
      <c r="D315" s="107">
        <f>연결_월별결산!L314</f>
        <v>0</v>
      </c>
      <c r="E315" s="117">
        <f>연결_월별결산!N314</f>
        <v>0</v>
      </c>
      <c r="F315" s="118">
        <f t="shared" si="4"/>
        <v>0</v>
      </c>
    </row>
    <row r="316" spans="2:6" ht="20.100000000000001" hidden="1" customHeight="1">
      <c r="B316" s="115" t="str">
        <f>IF(COUNTIF($C$8:C316,C316)&gt;1,"",C316)</f>
        <v/>
      </c>
      <c r="C316" s="96">
        <f>연결_월별결산!K315</f>
        <v>0</v>
      </c>
      <c r="D316" s="107">
        <f>연결_월별결산!L315</f>
        <v>0</v>
      </c>
      <c r="E316" s="117">
        <f>연결_월별결산!N315</f>
        <v>0</v>
      </c>
      <c r="F316" s="118">
        <f t="shared" si="4"/>
        <v>0</v>
      </c>
    </row>
    <row r="317" spans="2:6" ht="20.100000000000001" hidden="1" customHeight="1">
      <c r="B317" s="115" t="str">
        <f>IF(COUNTIF($C$8:C317,C317)&gt;1,"",C317)</f>
        <v/>
      </c>
      <c r="C317" s="96">
        <f>연결_월별결산!K316</f>
        <v>0</v>
      </c>
      <c r="D317" s="107">
        <f>연결_월별결산!L316</f>
        <v>0</v>
      </c>
      <c r="E317" s="117">
        <f>연결_월별결산!N316</f>
        <v>0</v>
      </c>
      <c r="F317" s="118">
        <f t="shared" si="4"/>
        <v>0</v>
      </c>
    </row>
    <row r="318" spans="2:6" ht="20.100000000000001" hidden="1" customHeight="1">
      <c r="B318" s="115" t="str">
        <f>IF(COUNTIF($C$8:C318,C318)&gt;1,"",C318)</f>
        <v/>
      </c>
      <c r="C318" s="96">
        <f>연결_월별결산!K317</f>
        <v>0</v>
      </c>
      <c r="D318" s="107">
        <f>연결_월별결산!L317</f>
        <v>0</v>
      </c>
      <c r="E318" s="117">
        <f>연결_월별결산!N317</f>
        <v>0</v>
      </c>
      <c r="F318" s="118">
        <f t="shared" si="4"/>
        <v>0</v>
      </c>
    </row>
    <row r="319" spans="2:6" ht="20.100000000000001" hidden="1" customHeight="1">
      <c r="B319" s="115" t="str">
        <f>IF(COUNTIF($C$8:C319,C319)&gt;1,"",C319)</f>
        <v/>
      </c>
      <c r="C319" s="96">
        <f>연결_월별결산!K318</f>
        <v>0</v>
      </c>
      <c r="D319" s="107">
        <f>연결_월별결산!L318</f>
        <v>0</v>
      </c>
      <c r="E319" s="117">
        <f>연결_월별결산!N318</f>
        <v>0</v>
      </c>
      <c r="F319" s="118">
        <f t="shared" si="4"/>
        <v>0</v>
      </c>
    </row>
    <row r="320" spans="2:6" ht="20.100000000000001" hidden="1" customHeight="1">
      <c r="B320" s="115" t="str">
        <f>IF(COUNTIF($C$8:C320,C320)&gt;1,"",C320)</f>
        <v/>
      </c>
      <c r="C320" s="96">
        <f>연결_월별결산!K319</f>
        <v>0</v>
      </c>
      <c r="D320" s="107">
        <f>연결_월별결산!L319</f>
        <v>0</v>
      </c>
      <c r="E320" s="117">
        <f>연결_월별결산!N319</f>
        <v>0</v>
      </c>
      <c r="F320" s="118">
        <f t="shared" si="4"/>
        <v>0</v>
      </c>
    </row>
    <row r="321" spans="2:6" ht="20.100000000000001" hidden="1" customHeight="1">
      <c r="B321" s="115" t="str">
        <f>IF(COUNTIF($C$8:C321,C321)&gt;1,"",C321)</f>
        <v/>
      </c>
      <c r="C321" s="96">
        <f>연결_월별결산!K320</f>
        <v>0</v>
      </c>
      <c r="D321" s="107">
        <f>연결_월별결산!L320</f>
        <v>0</v>
      </c>
      <c r="E321" s="117">
        <f>연결_월별결산!N320</f>
        <v>0</v>
      </c>
      <c r="F321" s="118">
        <f t="shared" si="4"/>
        <v>0</v>
      </c>
    </row>
    <row r="322" spans="2:6" ht="20.100000000000001" hidden="1" customHeight="1">
      <c r="B322" s="115" t="str">
        <f>IF(COUNTIF($C$8:C322,C322)&gt;1,"",C322)</f>
        <v/>
      </c>
      <c r="C322" s="96">
        <f>연결_월별결산!K321</f>
        <v>0</v>
      </c>
      <c r="D322" s="107">
        <f>연결_월별결산!L321</f>
        <v>0</v>
      </c>
      <c r="E322" s="117">
        <f>연결_월별결산!N321</f>
        <v>0</v>
      </c>
      <c r="F322" s="118">
        <f t="shared" si="4"/>
        <v>0</v>
      </c>
    </row>
    <row r="323" spans="2:6" ht="20.100000000000001" hidden="1" customHeight="1">
      <c r="B323" s="115" t="str">
        <f>IF(COUNTIF($C$8:C323,C323)&gt;1,"",C323)</f>
        <v/>
      </c>
      <c r="C323" s="96">
        <f>연결_월별결산!K322</f>
        <v>0</v>
      </c>
      <c r="D323" s="107">
        <f>연결_월별결산!L322</f>
        <v>0</v>
      </c>
      <c r="E323" s="117">
        <f>연결_월별결산!N322</f>
        <v>0</v>
      </c>
      <c r="F323" s="118">
        <f t="shared" si="4"/>
        <v>0</v>
      </c>
    </row>
    <row r="324" spans="2:6" ht="20.100000000000001" hidden="1" customHeight="1">
      <c r="B324" s="115" t="str">
        <f>IF(COUNTIF($C$8:C324,C324)&gt;1,"",C324)</f>
        <v/>
      </c>
      <c r="C324" s="96">
        <f>연결_월별결산!K323</f>
        <v>0</v>
      </c>
      <c r="D324" s="107">
        <f>연결_월별결산!L323</f>
        <v>0</v>
      </c>
      <c r="E324" s="117">
        <f>연결_월별결산!N323</f>
        <v>0</v>
      </c>
      <c r="F324" s="118">
        <f t="shared" si="4"/>
        <v>0</v>
      </c>
    </row>
    <row r="325" spans="2:6" ht="20.100000000000001" hidden="1" customHeight="1">
      <c r="B325" s="115" t="str">
        <f>IF(COUNTIF($C$8:C325,C325)&gt;1,"",C325)</f>
        <v/>
      </c>
      <c r="C325" s="96">
        <f>연결_월별결산!K324</f>
        <v>0</v>
      </c>
      <c r="D325" s="107">
        <f>연결_월별결산!L324</f>
        <v>0</v>
      </c>
      <c r="E325" s="117">
        <f>연결_월별결산!N324</f>
        <v>0</v>
      </c>
      <c r="F325" s="118">
        <f t="shared" si="4"/>
        <v>0</v>
      </c>
    </row>
    <row r="326" spans="2:6" ht="20.100000000000001" hidden="1" customHeight="1">
      <c r="B326" s="115" t="str">
        <f>IF(COUNTIF($C$8:C326,C326)&gt;1,"",C326)</f>
        <v/>
      </c>
      <c r="C326" s="96">
        <f>연결_월별결산!K325</f>
        <v>0</v>
      </c>
      <c r="D326" s="107">
        <f>연결_월별결산!L325</f>
        <v>0</v>
      </c>
      <c r="E326" s="117">
        <f>연결_월별결산!N325</f>
        <v>0</v>
      </c>
      <c r="F326" s="118">
        <f t="shared" si="4"/>
        <v>0</v>
      </c>
    </row>
    <row r="327" spans="2:6" ht="20.100000000000001" hidden="1" customHeight="1">
      <c r="B327" s="115" t="str">
        <f>IF(COUNTIF($C$8:C327,C327)&gt;1,"",C327)</f>
        <v/>
      </c>
      <c r="C327" s="96">
        <f>연결_월별결산!K326</f>
        <v>0</v>
      </c>
      <c r="D327" s="107">
        <f>연결_월별결산!L326</f>
        <v>0</v>
      </c>
      <c r="E327" s="117">
        <f>연결_월별결산!N326</f>
        <v>0</v>
      </c>
      <c r="F327" s="118">
        <f t="shared" si="4"/>
        <v>0</v>
      </c>
    </row>
    <row r="328" spans="2:6" ht="20.100000000000001" hidden="1" customHeight="1">
      <c r="B328" s="115" t="str">
        <f>IF(COUNTIF($C$8:C328,C328)&gt;1,"",C328)</f>
        <v/>
      </c>
      <c r="C328" s="96">
        <f>연결_월별결산!K327</f>
        <v>0</v>
      </c>
      <c r="D328" s="107">
        <f>연결_월별결산!L327</f>
        <v>0</v>
      </c>
      <c r="E328" s="117">
        <f>연결_월별결산!N327</f>
        <v>0</v>
      </c>
      <c r="F328" s="118">
        <f t="shared" si="4"/>
        <v>0</v>
      </c>
    </row>
    <row r="329" spans="2:6" ht="20.100000000000001" hidden="1" customHeight="1">
      <c r="B329" s="115" t="str">
        <f>IF(COUNTIF($C$8:C329,C329)&gt;1,"",C329)</f>
        <v/>
      </c>
      <c r="C329" s="96">
        <f>연결_월별결산!K328</f>
        <v>0</v>
      </c>
      <c r="D329" s="107">
        <f>연결_월별결산!L328</f>
        <v>0</v>
      </c>
      <c r="E329" s="117">
        <f>연결_월별결산!N328</f>
        <v>0</v>
      </c>
      <c r="F329" s="118">
        <f t="shared" ref="F329:F392" si="5">SUMIF($C$8:$C$1084,B329,$E$8:$E$1084)</f>
        <v>0</v>
      </c>
    </row>
    <row r="330" spans="2:6" ht="20.100000000000001" hidden="1" customHeight="1">
      <c r="B330" s="115" t="str">
        <f>IF(COUNTIF($C$8:C330,C330)&gt;1,"",C330)</f>
        <v/>
      </c>
      <c r="C330" s="96">
        <f>연결_월별결산!K329</f>
        <v>0</v>
      </c>
      <c r="D330" s="107">
        <f>연결_월별결산!L329</f>
        <v>0</v>
      </c>
      <c r="E330" s="117">
        <f>연결_월별결산!N329</f>
        <v>0</v>
      </c>
      <c r="F330" s="118">
        <f t="shared" si="5"/>
        <v>0</v>
      </c>
    </row>
    <row r="331" spans="2:6" ht="20.100000000000001" hidden="1" customHeight="1">
      <c r="B331" s="115" t="str">
        <f>IF(COUNTIF($C$8:C331,C331)&gt;1,"",C331)</f>
        <v/>
      </c>
      <c r="C331" s="96">
        <f>연결_월별결산!K330</f>
        <v>0</v>
      </c>
      <c r="D331" s="107">
        <f>연결_월별결산!L330</f>
        <v>0</v>
      </c>
      <c r="E331" s="117">
        <f>연결_월별결산!N330</f>
        <v>0</v>
      </c>
      <c r="F331" s="118">
        <f t="shared" si="5"/>
        <v>0</v>
      </c>
    </row>
    <row r="332" spans="2:6" ht="20.100000000000001" hidden="1" customHeight="1">
      <c r="B332" s="115" t="str">
        <f>IF(COUNTIF($C$8:C332,C332)&gt;1,"",C332)</f>
        <v/>
      </c>
      <c r="C332" s="96">
        <f>연결_월별결산!K331</f>
        <v>0</v>
      </c>
      <c r="D332" s="107">
        <f>연결_월별결산!L331</f>
        <v>0</v>
      </c>
      <c r="E332" s="117">
        <f>연결_월별결산!N331</f>
        <v>0</v>
      </c>
      <c r="F332" s="118">
        <f t="shared" si="5"/>
        <v>0</v>
      </c>
    </row>
    <row r="333" spans="2:6" ht="20.100000000000001" hidden="1" customHeight="1">
      <c r="B333" s="115" t="str">
        <f>IF(COUNTIF($C$8:C333,C333)&gt;1,"",C333)</f>
        <v/>
      </c>
      <c r="C333" s="96">
        <f>연결_월별결산!K332</f>
        <v>0</v>
      </c>
      <c r="D333" s="107">
        <f>연결_월별결산!L332</f>
        <v>0</v>
      </c>
      <c r="E333" s="117">
        <f>연결_월별결산!N332</f>
        <v>0</v>
      </c>
      <c r="F333" s="118">
        <f t="shared" si="5"/>
        <v>0</v>
      </c>
    </row>
    <row r="334" spans="2:6" ht="20.100000000000001" hidden="1" customHeight="1">
      <c r="B334" s="115" t="str">
        <f>IF(COUNTIF($C$8:C334,C334)&gt;1,"",C334)</f>
        <v/>
      </c>
      <c r="C334" s="96">
        <f>연결_월별결산!K333</f>
        <v>0</v>
      </c>
      <c r="D334" s="107">
        <f>연결_월별결산!L333</f>
        <v>0</v>
      </c>
      <c r="E334" s="117">
        <f>연결_월별결산!N333</f>
        <v>0</v>
      </c>
      <c r="F334" s="118">
        <f t="shared" si="5"/>
        <v>0</v>
      </c>
    </row>
    <row r="335" spans="2:6" ht="20.100000000000001" hidden="1" customHeight="1">
      <c r="B335" s="115" t="str">
        <f>IF(COUNTIF($C$8:C335,C335)&gt;1,"",C335)</f>
        <v/>
      </c>
      <c r="C335" s="96">
        <f>연결_월별결산!K334</f>
        <v>0</v>
      </c>
      <c r="D335" s="107">
        <f>연결_월별결산!L334</f>
        <v>0</v>
      </c>
      <c r="E335" s="117">
        <f>연결_월별결산!N334</f>
        <v>0</v>
      </c>
      <c r="F335" s="118">
        <f t="shared" si="5"/>
        <v>0</v>
      </c>
    </row>
    <row r="336" spans="2:6" ht="20.100000000000001" hidden="1" customHeight="1">
      <c r="B336" s="115" t="str">
        <f>IF(COUNTIF($C$8:C336,C336)&gt;1,"",C336)</f>
        <v/>
      </c>
      <c r="C336" s="96">
        <f>연결_월별결산!K335</f>
        <v>0</v>
      </c>
      <c r="D336" s="107">
        <f>연결_월별결산!L335</f>
        <v>0</v>
      </c>
      <c r="E336" s="117">
        <f>연결_월별결산!N335</f>
        <v>0</v>
      </c>
      <c r="F336" s="118">
        <f t="shared" si="5"/>
        <v>0</v>
      </c>
    </row>
    <row r="337" spans="2:6" ht="20.100000000000001" hidden="1" customHeight="1">
      <c r="B337" s="115" t="str">
        <f>IF(COUNTIF($C$8:C337,C337)&gt;1,"",C337)</f>
        <v/>
      </c>
      <c r="C337" s="96">
        <f>연결_월별결산!K336</f>
        <v>0</v>
      </c>
      <c r="D337" s="107">
        <f>연결_월별결산!L336</f>
        <v>0</v>
      </c>
      <c r="E337" s="117">
        <f>연결_월별결산!N336</f>
        <v>0</v>
      </c>
      <c r="F337" s="118">
        <f t="shared" si="5"/>
        <v>0</v>
      </c>
    </row>
    <row r="338" spans="2:6" ht="20.100000000000001" hidden="1" customHeight="1">
      <c r="B338" s="115" t="str">
        <f>IF(COUNTIF($C$8:C338,C338)&gt;1,"",C338)</f>
        <v/>
      </c>
      <c r="C338" s="96">
        <f>연결_월별결산!K337</f>
        <v>0</v>
      </c>
      <c r="D338" s="107">
        <f>연결_월별결산!L337</f>
        <v>0</v>
      </c>
      <c r="E338" s="117">
        <f>연결_월별결산!N337</f>
        <v>0</v>
      </c>
      <c r="F338" s="118">
        <f t="shared" si="5"/>
        <v>0</v>
      </c>
    </row>
    <row r="339" spans="2:6" ht="20.100000000000001" hidden="1" customHeight="1">
      <c r="B339" s="115" t="str">
        <f>IF(COUNTIF($C$8:C339,C339)&gt;1,"",C339)</f>
        <v/>
      </c>
      <c r="C339" s="96">
        <f>연결_월별결산!K338</f>
        <v>0</v>
      </c>
      <c r="D339" s="107">
        <f>연결_월별결산!L338</f>
        <v>0</v>
      </c>
      <c r="E339" s="117">
        <f>연결_월별결산!N338</f>
        <v>0</v>
      </c>
      <c r="F339" s="118">
        <f t="shared" si="5"/>
        <v>0</v>
      </c>
    </row>
    <row r="340" spans="2:6" ht="20.100000000000001" hidden="1" customHeight="1">
      <c r="B340" s="115" t="str">
        <f>IF(COUNTIF($C$8:C340,C340)&gt;1,"",C340)</f>
        <v/>
      </c>
      <c r="C340" s="96">
        <f>연결_월별결산!K339</f>
        <v>0</v>
      </c>
      <c r="D340" s="107">
        <f>연결_월별결산!L339</f>
        <v>0</v>
      </c>
      <c r="E340" s="117">
        <f>연결_월별결산!N339</f>
        <v>0</v>
      </c>
      <c r="F340" s="118">
        <f t="shared" si="5"/>
        <v>0</v>
      </c>
    </row>
    <row r="341" spans="2:6" ht="20.100000000000001" hidden="1" customHeight="1">
      <c r="B341" s="115" t="str">
        <f>IF(COUNTIF($C$8:C341,C341)&gt;1,"",C341)</f>
        <v/>
      </c>
      <c r="C341" s="96">
        <f>연결_월별결산!K340</f>
        <v>0</v>
      </c>
      <c r="D341" s="107">
        <f>연결_월별결산!L340</f>
        <v>0</v>
      </c>
      <c r="E341" s="117">
        <f>연결_월별결산!N340</f>
        <v>0</v>
      </c>
      <c r="F341" s="118">
        <f t="shared" si="5"/>
        <v>0</v>
      </c>
    </row>
    <row r="342" spans="2:6" ht="20.100000000000001" hidden="1" customHeight="1">
      <c r="B342" s="115" t="str">
        <f>IF(COUNTIF($C$8:C342,C342)&gt;1,"",C342)</f>
        <v/>
      </c>
      <c r="C342" s="96">
        <f>연결_월별결산!K341</f>
        <v>0</v>
      </c>
      <c r="D342" s="107">
        <f>연결_월별결산!L341</f>
        <v>0</v>
      </c>
      <c r="E342" s="117">
        <f>연결_월별결산!N341</f>
        <v>0</v>
      </c>
      <c r="F342" s="118">
        <f t="shared" si="5"/>
        <v>0</v>
      </c>
    </row>
    <row r="343" spans="2:6" ht="20.100000000000001" hidden="1" customHeight="1">
      <c r="B343" s="115" t="str">
        <f>IF(COUNTIF($C$8:C343,C343)&gt;1,"",C343)</f>
        <v/>
      </c>
      <c r="C343" s="96">
        <f>연결_월별결산!K342</f>
        <v>0</v>
      </c>
      <c r="D343" s="107">
        <f>연결_월별결산!L342</f>
        <v>0</v>
      </c>
      <c r="E343" s="117">
        <f>연결_월별결산!N342</f>
        <v>0</v>
      </c>
      <c r="F343" s="118">
        <f t="shared" si="5"/>
        <v>0</v>
      </c>
    </row>
    <row r="344" spans="2:6" ht="20.100000000000001" hidden="1" customHeight="1">
      <c r="B344" s="115" t="str">
        <f>IF(COUNTIF($C$8:C344,C344)&gt;1,"",C344)</f>
        <v/>
      </c>
      <c r="C344" s="96">
        <f>연결_월별결산!K343</f>
        <v>0</v>
      </c>
      <c r="D344" s="107">
        <f>연결_월별결산!L343</f>
        <v>0</v>
      </c>
      <c r="E344" s="117">
        <f>연결_월별결산!N343</f>
        <v>0</v>
      </c>
      <c r="F344" s="118">
        <f t="shared" si="5"/>
        <v>0</v>
      </c>
    </row>
    <row r="345" spans="2:6" ht="20.100000000000001" hidden="1" customHeight="1">
      <c r="B345" s="115" t="str">
        <f>IF(COUNTIF($C$8:C345,C345)&gt;1,"",C345)</f>
        <v/>
      </c>
      <c r="C345" s="96">
        <f>연결_월별결산!K344</f>
        <v>0</v>
      </c>
      <c r="D345" s="107">
        <f>연결_월별결산!L344</f>
        <v>0</v>
      </c>
      <c r="E345" s="117">
        <f>연결_월별결산!N344</f>
        <v>0</v>
      </c>
      <c r="F345" s="118">
        <f t="shared" si="5"/>
        <v>0</v>
      </c>
    </row>
    <row r="346" spans="2:6" ht="20.100000000000001" hidden="1" customHeight="1">
      <c r="B346" s="115" t="str">
        <f>IF(COUNTIF($C$8:C346,C346)&gt;1,"",C346)</f>
        <v/>
      </c>
      <c r="C346" s="96">
        <f>연결_월별결산!K345</f>
        <v>0</v>
      </c>
      <c r="D346" s="107">
        <f>연결_월별결산!L345</f>
        <v>0</v>
      </c>
      <c r="E346" s="117">
        <f>연결_월별결산!N345</f>
        <v>0</v>
      </c>
      <c r="F346" s="118">
        <f t="shared" si="5"/>
        <v>0</v>
      </c>
    </row>
    <row r="347" spans="2:6" ht="20.100000000000001" hidden="1" customHeight="1">
      <c r="B347" s="115" t="str">
        <f>IF(COUNTIF($C$8:C347,C347)&gt;1,"",C347)</f>
        <v/>
      </c>
      <c r="C347" s="96">
        <f>연결_월별결산!K346</f>
        <v>0</v>
      </c>
      <c r="D347" s="107">
        <f>연결_월별결산!L346</f>
        <v>0</v>
      </c>
      <c r="E347" s="117">
        <f>연결_월별결산!N346</f>
        <v>0</v>
      </c>
      <c r="F347" s="118">
        <f t="shared" si="5"/>
        <v>0</v>
      </c>
    </row>
    <row r="348" spans="2:6" ht="20.100000000000001" hidden="1" customHeight="1">
      <c r="B348" s="115" t="str">
        <f>IF(COUNTIF($C$8:C348,C348)&gt;1,"",C348)</f>
        <v/>
      </c>
      <c r="C348" s="96">
        <f>연결_월별결산!K347</f>
        <v>0</v>
      </c>
      <c r="D348" s="107">
        <f>연결_월별결산!L347</f>
        <v>0</v>
      </c>
      <c r="E348" s="117">
        <f>연결_월별결산!N347</f>
        <v>0</v>
      </c>
      <c r="F348" s="118">
        <f t="shared" si="5"/>
        <v>0</v>
      </c>
    </row>
    <row r="349" spans="2:6" ht="20.100000000000001" hidden="1" customHeight="1">
      <c r="B349" s="115" t="str">
        <f>IF(COUNTIF($C$8:C349,C349)&gt;1,"",C349)</f>
        <v/>
      </c>
      <c r="C349" s="96">
        <f>연결_월별결산!K348</f>
        <v>0</v>
      </c>
      <c r="D349" s="107">
        <f>연결_월별결산!L348</f>
        <v>0</v>
      </c>
      <c r="E349" s="117">
        <f>연결_월별결산!N348</f>
        <v>0</v>
      </c>
      <c r="F349" s="118">
        <f t="shared" si="5"/>
        <v>0</v>
      </c>
    </row>
    <row r="350" spans="2:6" ht="20.100000000000001" hidden="1" customHeight="1">
      <c r="B350" s="115" t="str">
        <f>IF(COUNTIF($C$8:C350,C350)&gt;1,"",C350)</f>
        <v/>
      </c>
      <c r="C350" s="96">
        <f>연결_월별결산!K349</f>
        <v>0</v>
      </c>
      <c r="D350" s="107">
        <f>연결_월별결산!L349</f>
        <v>0</v>
      </c>
      <c r="E350" s="117">
        <f>연결_월별결산!N349</f>
        <v>0</v>
      </c>
      <c r="F350" s="118">
        <f t="shared" si="5"/>
        <v>0</v>
      </c>
    </row>
    <row r="351" spans="2:6" ht="20.100000000000001" hidden="1" customHeight="1">
      <c r="B351" s="115" t="str">
        <f>IF(COUNTIF($C$8:C351,C351)&gt;1,"",C351)</f>
        <v/>
      </c>
      <c r="C351" s="96">
        <f>연결_월별결산!K350</f>
        <v>0</v>
      </c>
      <c r="D351" s="107">
        <f>연결_월별결산!L350</f>
        <v>0</v>
      </c>
      <c r="E351" s="117">
        <f>연결_월별결산!N350</f>
        <v>0</v>
      </c>
      <c r="F351" s="118">
        <f t="shared" si="5"/>
        <v>0</v>
      </c>
    </row>
    <row r="352" spans="2:6" ht="20.100000000000001" hidden="1" customHeight="1">
      <c r="B352" s="115" t="str">
        <f>IF(COUNTIF($C$8:C352,C352)&gt;1,"",C352)</f>
        <v/>
      </c>
      <c r="C352" s="96">
        <f>연결_월별결산!K351</f>
        <v>0</v>
      </c>
      <c r="D352" s="107">
        <f>연결_월별결산!L351</f>
        <v>0</v>
      </c>
      <c r="E352" s="117">
        <f>연결_월별결산!N351</f>
        <v>0</v>
      </c>
      <c r="F352" s="118">
        <f t="shared" si="5"/>
        <v>0</v>
      </c>
    </row>
    <row r="353" spans="2:6" ht="20.100000000000001" hidden="1" customHeight="1">
      <c r="B353" s="115" t="str">
        <f>IF(COUNTIF($C$8:C353,C353)&gt;1,"",C353)</f>
        <v/>
      </c>
      <c r="C353" s="96">
        <f>연결_월별결산!K352</f>
        <v>0</v>
      </c>
      <c r="D353" s="107">
        <f>연결_월별결산!L352</f>
        <v>0</v>
      </c>
      <c r="E353" s="117">
        <f>연결_월별결산!N352</f>
        <v>0</v>
      </c>
      <c r="F353" s="118">
        <f t="shared" si="5"/>
        <v>0</v>
      </c>
    </row>
    <row r="354" spans="2:6" ht="20.100000000000001" hidden="1" customHeight="1">
      <c r="B354" s="115" t="str">
        <f>IF(COUNTIF($C$8:C354,C354)&gt;1,"",C354)</f>
        <v/>
      </c>
      <c r="C354" s="96">
        <f>연결_월별결산!K353</f>
        <v>0</v>
      </c>
      <c r="D354" s="107">
        <f>연결_월별결산!L353</f>
        <v>0</v>
      </c>
      <c r="E354" s="117">
        <f>연결_월별결산!N353</f>
        <v>0</v>
      </c>
      <c r="F354" s="118">
        <f t="shared" si="5"/>
        <v>0</v>
      </c>
    </row>
    <row r="355" spans="2:6" ht="20.100000000000001" hidden="1" customHeight="1">
      <c r="B355" s="115" t="str">
        <f>IF(COUNTIF($C$8:C355,C355)&gt;1,"",C355)</f>
        <v/>
      </c>
      <c r="C355" s="96">
        <f>연결_월별결산!K354</f>
        <v>0</v>
      </c>
      <c r="D355" s="107">
        <f>연결_월별결산!L354</f>
        <v>0</v>
      </c>
      <c r="E355" s="117">
        <f>연결_월별결산!N354</f>
        <v>0</v>
      </c>
      <c r="F355" s="118">
        <f t="shared" si="5"/>
        <v>0</v>
      </c>
    </row>
    <row r="356" spans="2:6" ht="20.100000000000001" hidden="1" customHeight="1">
      <c r="B356" s="115" t="str">
        <f>IF(COUNTIF($C$8:C356,C356)&gt;1,"",C356)</f>
        <v/>
      </c>
      <c r="C356" s="96">
        <f>연결_월별결산!K355</f>
        <v>0</v>
      </c>
      <c r="D356" s="107">
        <f>연결_월별결산!L355</f>
        <v>0</v>
      </c>
      <c r="E356" s="117">
        <f>연결_월별결산!N355</f>
        <v>0</v>
      </c>
      <c r="F356" s="118">
        <f t="shared" si="5"/>
        <v>0</v>
      </c>
    </row>
    <row r="357" spans="2:6" ht="20.100000000000001" hidden="1" customHeight="1">
      <c r="B357" s="115" t="str">
        <f>IF(COUNTIF($C$8:C357,C357)&gt;1,"",C357)</f>
        <v/>
      </c>
      <c r="C357" s="96">
        <f>연결_월별결산!K356</f>
        <v>0</v>
      </c>
      <c r="D357" s="107">
        <f>연결_월별결산!L356</f>
        <v>0</v>
      </c>
      <c r="E357" s="117">
        <f>연결_월별결산!N356</f>
        <v>0</v>
      </c>
      <c r="F357" s="118">
        <f t="shared" si="5"/>
        <v>0</v>
      </c>
    </row>
    <row r="358" spans="2:6" ht="20.100000000000001" hidden="1" customHeight="1">
      <c r="B358" s="115" t="str">
        <f>IF(COUNTIF($C$8:C358,C358)&gt;1,"",C358)</f>
        <v/>
      </c>
      <c r="C358" s="96">
        <f>연결_월별결산!K357</f>
        <v>0</v>
      </c>
      <c r="D358" s="107">
        <f>연결_월별결산!L357</f>
        <v>0</v>
      </c>
      <c r="E358" s="117">
        <f>연결_월별결산!N357</f>
        <v>0</v>
      </c>
      <c r="F358" s="118">
        <f t="shared" si="5"/>
        <v>0</v>
      </c>
    </row>
    <row r="359" spans="2:6" ht="20.100000000000001" hidden="1" customHeight="1">
      <c r="B359" s="115" t="str">
        <f>IF(COUNTIF($C$8:C359,C359)&gt;1,"",C359)</f>
        <v/>
      </c>
      <c r="C359" s="96">
        <f>연결_월별결산!K358</f>
        <v>0</v>
      </c>
      <c r="D359" s="107">
        <f>연결_월별결산!L358</f>
        <v>0</v>
      </c>
      <c r="E359" s="117">
        <f>연결_월별결산!N358</f>
        <v>0</v>
      </c>
      <c r="F359" s="118">
        <f t="shared" si="5"/>
        <v>0</v>
      </c>
    </row>
    <row r="360" spans="2:6" ht="20.100000000000001" hidden="1" customHeight="1">
      <c r="B360" s="115" t="str">
        <f>IF(COUNTIF($C$8:C360,C360)&gt;1,"",C360)</f>
        <v/>
      </c>
      <c r="C360" s="96">
        <f>연결_월별결산!K359</f>
        <v>0</v>
      </c>
      <c r="D360" s="107">
        <f>연결_월별결산!L359</f>
        <v>0</v>
      </c>
      <c r="E360" s="117">
        <f>연결_월별결산!N359</f>
        <v>0</v>
      </c>
      <c r="F360" s="118">
        <f t="shared" si="5"/>
        <v>0</v>
      </c>
    </row>
    <row r="361" spans="2:6" ht="20.100000000000001" hidden="1" customHeight="1">
      <c r="B361" s="115" t="str">
        <f>IF(COUNTIF($C$8:C361,C361)&gt;1,"",C361)</f>
        <v/>
      </c>
      <c r="C361" s="96">
        <f>연결_월별결산!K360</f>
        <v>0</v>
      </c>
      <c r="D361" s="107">
        <f>연결_월별결산!L360</f>
        <v>0</v>
      </c>
      <c r="E361" s="117">
        <f>연결_월별결산!N360</f>
        <v>0</v>
      </c>
      <c r="F361" s="118">
        <f t="shared" si="5"/>
        <v>0</v>
      </c>
    </row>
    <row r="362" spans="2:6" ht="20.100000000000001" hidden="1" customHeight="1">
      <c r="B362" s="115" t="str">
        <f>IF(COUNTIF($C$8:C362,C362)&gt;1,"",C362)</f>
        <v/>
      </c>
      <c r="C362" s="96">
        <f>연결_월별결산!K361</f>
        <v>0</v>
      </c>
      <c r="D362" s="107">
        <f>연결_월별결산!L361</f>
        <v>0</v>
      </c>
      <c r="E362" s="117">
        <f>연결_월별결산!N361</f>
        <v>0</v>
      </c>
      <c r="F362" s="118">
        <f t="shared" si="5"/>
        <v>0</v>
      </c>
    </row>
    <row r="363" spans="2:6" ht="20.100000000000001" hidden="1" customHeight="1">
      <c r="B363" s="115" t="str">
        <f>IF(COUNTIF($C$8:C363,C363)&gt;1,"",C363)</f>
        <v/>
      </c>
      <c r="C363" s="96">
        <f>연결_월별결산!K362</f>
        <v>0</v>
      </c>
      <c r="D363" s="107">
        <f>연결_월별결산!L362</f>
        <v>0</v>
      </c>
      <c r="E363" s="117">
        <f>연결_월별결산!N362</f>
        <v>0</v>
      </c>
      <c r="F363" s="118">
        <f t="shared" si="5"/>
        <v>0</v>
      </c>
    </row>
    <row r="364" spans="2:6" ht="20.100000000000001" hidden="1" customHeight="1">
      <c r="B364" s="115" t="str">
        <f>IF(COUNTIF($C$8:C364,C364)&gt;1,"",C364)</f>
        <v/>
      </c>
      <c r="C364" s="96">
        <f>연결_월별결산!K363</f>
        <v>0</v>
      </c>
      <c r="D364" s="107">
        <f>연결_월별결산!L363</f>
        <v>0</v>
      </c>
      <c r="E364" s="117">
        <f>연결_월별결산!N363</f>
        <v>0</v>
      </c>
      <c r="F364" s="118">
        <f t="shared" si="5"/>
        <v>0</v>
      </c>
    </row>
    <row r="365" spans="2:6" ht="20.100000000000001" hidden="1" customHeight="1">
      <c r="B365" s="115" t="str">
        <f>IF(COUNTIF($C$8:C365,C365)&gt;1,"",C365)</f>
        <v/>
      </c>
      <c r="C365" s="96">
        <f>연결_월별결산!K364</f>
        <v>0</v>
      </c>
      <c r="D365" s="107">
        <f>연결_월별결산!L364</f>
        <v>0</v>
      </c>
      <c r="E365" s="117">
        <f>연결_월별결산!N364</f>
        <v>0</v>
      </c>
      <c r="F365" s="118">
        <f t="shared" si="5"/>
        <v>0</v>
      </c>
    </row>
    <row r="366" spans="2:6" ht="20.100000000000001" hidden="1" customHeight="1">
      <c r="B366" s="115" t="str">
        <f>IF(COUNTIF($C$8:C366,C366)&gt;1,"",C366)</f>
        <v/>
      </c>
      <c r="C366" s="96">
        <f>연결_월별결산!K365</f>
        <v>0</v>
      </c>
      <c r="D366" s="107">
        <f>연결_월별결산!L365</f>
        <v>0</v>
      </c>
      <c r="E366" s="117">
        <f>연결_월별결산!N365</f>
        <v>0</v>
      </c>
      <c r="F366" s="118">
        <f t="shared" si="5"/>
        <v>0</v>
      </c>
    </row>
    <row r="367" spans="2:6" ht="20.100000000000001" hidden="1" customHeight="1">
      <c r="B367" s="115" t="str">
        <f>IF(COUNTIF($C$8:C367,C367)&gt;1,"",C367)</f>
        <v/>
      </c>
      <c r="C367" s="96">
        <f>연결_월별결산!K366</f>
        <v>0</v>
      </c>
      <c r="D367" s="107">
        <f>연결_월별결산!L366</f>
        <v>0</v>
      </c>
      <c r="E367" s="117">
        <f>연결_월별결산!N366</f>
        <v>0</v>
      </c>
      <c r="F367" s="118">
        <f t="shared" si="5"/>
        <v>0</v>
      </c>
    </row>
    <row r="368" spans="2:6" ht="20.100000000000001" hidden="1" customHeight="1">
      <c r="B368" s="115" t="str">
        <f>IF(COUNTIF($C$8:C368,C368)&gt;1,"",C368)</f>
        <v/>
      </c>
      <c r="C368" s="96">
        <f>연결_월별결산!K367</f>
        <v>0</v>
      </c>
      <c r="D368" s="107">
        <f>연결_월별결산!L367</f>
        <v>0</v>
      </c>
      <c r="E368" s="117">
        <f>연결_월별결산!N367</f>
        <v>0</v>
      </c>
      <c r="F368" s="118">
        <f t="shared" si="5"/>
        <v>0</v>
      </c>
    </row>
    <row r="369" spans="2:6" ht="20.100000000000001" hidden="1" customHeight="1">
      <c r="B369" s="115" t="str">
        <f>IF(COUNTIF($C$8:C369,C369)&gt;1,"",C369)</f>
        <v/>
      </c>
      <c r="C369" s="96">
        <f>연결_월별결산!K368</f>
        <v>0</v>
      </c>
      <c r="D369" s="107">
        <f>연결_월별결산!L368</f>
        <v>0</v>
      </c>
      <c r="E369" s="117">
        <f>연결_월별결산!N368</f>
        <v>0</v>
      </c>
      <c r="F369" s="118">
        <f t="shared" si="5"/>
        <v>0</v>
      </c>
    </row>
    <row r="370" spans="2:6" ht="20.100000000000001" hidden="1" customHeight="1">
      <c r="B370" s="115" t="str">
        <f>IF(COUNTIF($C$8:C370,C370)&gt;1,"",C370)</f>
        <v/>
      </c>
      <c r="C370" s="96">
        <f>연결_월별결산!K369</f>
        <v>0</v>
      </c>
      <c r="D370" s="107">
        <f>연결_월별결산!L369</f>
        <v>0</v>
      </c>
      <c r="E370" s="117">
        <f>연결_월별결산!N369</f>
        <v>0</v>
      </c>
      <c r="F370" s="118">
        <f t="shared" si="5"/>
        <v>0</v>
      </c>
    </row>
    <row r="371" spans="2:6" ht="20.100000000000001" hidden="1" customHeight="1">
      <c r="B371" s="115" t="str">
        <f>IF(COUNTIF($C$8:C371,C371)&gt;1,"",C371)</f>
        <v/>
      </c>
      <c r="C371" s="96">
        <f>연결_월별결산!K370</f>
        <v>0</v>
      </c>
      <c r="D371" s="107">
        <f>연결_월별결산!L370</f>
        <v>0</v>
      </c>
      <c r="E371" s="117">
        <f>연결_월별결산!N370</f>
        <v>0</v>
      </c>
      <c r="F371" s="118">
        <f t="shared" si="5"/>
        <v>0</v>
      </c>
    </row>
    <row r="372" spans="2:6" ht="20.100000000000001" hidden="1" customHeight="1">
      <c r="B372" s="115" t="str">
        <f>IF(COUNTIF($C$8:C372,C372)&gt;1,"",C372)</f>
        <v/>
      </c>
      <c r="C372" s="96">
        <f>연결_월별결산!K371</f>
        <v>0</v>
      </c>
      <c r="D372" s="107">
        <f>연결_월별결산!L371</f>
        <v>0</v>
      </c>
      <c r="E372" s="117">
        <f>연결_월별결산!N371</f>
        <v>0</v>
      </c>
      <c r="F372" s="118">
        <f t="shared" si="5"/>
        <v>0</v>
      </c>
    </row>
    <row r="373" spans="2:6" ht="20.100000000000001" hidden="1" customHeight="1">
      <c r="B373" s="115" t="str">
        <f>IF(COUNTIF($C$8:C373,C373)&gt;1,"",C373)</f>
        <v/>
      </c>
      <c r="C373" s="96">
        <f>연결_월별결산!K372</f>
        <v>0</v>
      </c>
      <c r="D373" s="107">
        <f>연결_월별결산!L372</f>
        <v>0</v>
      </c>
      <c r="E373" s="117">
        <f>연결_월별결산!N372</f>
        <v>0</v>
      </c>
      <c r="F373" s="118">
        <f t="shared" si="5"/>
        <v>0</v>
      </c>
    </row>
    <row r="374" spans="2:6" ht="20.100000000000001" hidden="1" customHeight="1">
      <c r="B374" s="115" t="str">
        <f>IF(COUNTIF($C$8:C374,C374)&gt;1,"",C374)</f>
        <v/>
      </c>
      <c r="C374" s="96">
        <f>연결_월별결산!K373</f>
        <v>0</v>
      </c>
      <c r="D374" s="107">
        <f>연결_월별결산!L373</f>
        <v>0</v>
      </c>
      <c r="E374" s="117">
        <f>연결_월별결산!N373</f>
        <v>0</v>
      </c>
      <c r="F374" s="118">
        <f t="shared" si="5"/>
        <v>0</v>
      </c>
    </row>
    <row r="375" spans="2:6" ht="20.100000000000001" hidden="1" customHeight="1">
      <c r="B375" s="115" t="str">
        <f>IF(COUNTIF($C$8:C375,C375)&gt;1,"",C375)</f>
        <v/>
      </c>
      <c r="C375" s="96">
        <f>연결_월별결산!K374</f>
        <v>0</v>
      </c>
      <c r="D375" s="107">
        <f>연결_월별결산!L374</f>
        <v>0</v>
      </c>
      <c r="E375" s="117">
        <f>연결_월별결산!N374</f>
        <v>0</v>
      </c>
      <c r="F375" s="118">
        <f t="shared" si="5"/>
        <v>0</v>
      </c>
    </row>
    <row r="376" spans="2:6" ht="20.100000000000001" hidden="1" customHeight="1">
      <c r="B376" s="115" t="str">
        <f>IF(COUNTIF($C$8:C376,C376)&gt;1,"",C376)</f>
        <v/>
      </c>
      <c r="C376" s="96">
        <f>연결_월별결산!K375</f>
        <v>0</v>
      </c>
      <c r="D376" s="107">
        <f>연결_월별결산!L375</f>
        <v>0</v>
      </c>
      <c r="E376" s="117">
        <f>연결_월별결산!N375</f>
        <v>0</v>
      </c>
      <c r="F376" s="118">
        <f t="shared" si="5"/>
        <v>0</v>
      </c>
    </row>
    <row r="377" spans="2:6" ht="20.100000000000001" hidden="1" customHeight="1">
      <c r="B377" s="115" t="str">
        <f>IF(COUNTIF($C$8:C377,C377)&gt;1,"",C377)</f>
        <v/>
      </c>
      <c r="C377" s="96">
        <f>연결_월별결산!K376</f>
        <v>0</v>
      </c>
      <c r="D377" s="107">
        <f>연결_월별결산!L376</f>
        <v>0</v>
      </c>
      <c r="E377" s="117">
        <f>연결_월별결산!N376</f>
        <v>0</v>
      </c>
      <c r="F377" s="118">
        <f t="shared" si="5"/>
        <v>0</v>
      </c>
    </row>
    <row r="378" spans="2:6" ht="20.100000000000001" hidden="1" customHeight="1">
      <c r="B378" s="115" t="str">
        <f>IF(COUNTIF($C$8:C378,C378)&gt;1,"",C378)</f>
        <v/>
      </c>
      <c r="C378" s="96">
        <f>연결_월별결산!K377</f>
        <v>0</v>
      </c>
      <c r="D378" s="107">
        <f>연결_월별결산!L377</f>
        <v>0</v>
      </c>
      <c r="E378" s="117">
        <f>연결_월별결산!N377</f>
        <v>0</v>
      </c>
      <c r="F378" s="118">
        <f t="shared" si="5"/>
        <v>0</v>
      </c>
    </row>
    <row r="379" spans="2:6" ht="20.100000000000001" hidden="1" customHeight="1">
      <c r="B379" s="115" t="str">
        <f>IF(COUNTIF($C$8:C379,C379)&gt;1,"",C379)</f>
        <v/>
      </c>
      <c r="C379" s="96">
        <f>연결_월별결산!K378</f>
        <v>0</v>
      </c>
      <c r="D379" s="107">
        <f>연결_월별결산!L378</f>
        <v>0</v>
      </c>
      <c r="E379" s="117">
        <f>연결_월별결산!N378</f>
        <v>0</v>
      </c>
      <c r="F379" s="118">
        <f t="shared" si="5"/>
        <v>0</v>
      </c>
    </row>
    <row r="380" spans="2:6" ht="20.100000000000001" hidden="1" customHeight="1">
      <c r="B380" s="115" t="str">
        <f>IF(COUNTIF($C$8:C380,C380)&gt;1,"",C380)</f>
        <v/>
      </c>
      <c r="C380" s="96">
        <f>연결_월별결산!K379</f>
        <v>0</v>
      </c>
      <c r="D380" s="107">
        <f>연결_월별결산!L379</f>
        <v>0</v>
      </c>
      <c r="E380" s="117">
        <f>연결_월별결산!N379</f>
        <v>0</v>
      </c>
      <c r="F380" s="118">
        <f t="shared" si="5"/>
        <v>0</v>
      </c>
    </row>
    <row r="381" spans="2:6" ht="20.100000000000001" hidden="1" customHeight="1">
      <c r="B381" s="115" t="str">
        <f>IF(COUNTIF($C$8:C381,C381)&gt;1,"",C381)</f>
        <v/>
      </c>
      <c r="C381" s="96">
        <f>연결_월별결산!K380</f>
        <v>0</v>
      </c>
      <c r="D381" s="107">
        <f>연결_월별결산!L380</f>
        <v>0</v>
      </c>
      <c r="E381" s="117">
        <f>연결_월별결산!N380</f>
        <v>0</v>
      </c>
      <c r="F381" s="118">
        <f t="shared" si="5"/>
        <v>0</v>
      </c>
    </row>
    <row r="382" spans="2:6" ht="20.100000000000001" hidden="1" customHeight="1">
      <c r="B382" s="115" t="str">
        <f>IF(COUNTIF($C$8:C382,C382)&gt;1,"",C382)</f>
        <v/>
      </c>
      <c r="C382" s="96">
        <f>연결_월별결산!K381</f>
        <v>0</v>
      </c>
      <c r="D382" s="107">
        <f>연결_월별결산!L381</f>
        <v>0</v>
      </c>
      <c r="E382" s="117">
        <f>연결_월별결산!N381</f>
        <v>0</v>
      </c>
      <c r="F382" s="118">
        <f t="shared" si="5"/>
        <v>0</v>
      </c>
    </row>
    <row r="383" spans="2:6" ht="20.100000000000001" hidden="1" customHeight="1">
      <c r="B383" s="115" t="str">
        <f>IF(COUNTIF($C$8:C383,C383)&gt;1,"",C383)</f>
        <v/>
      </c>
      <c r="C383" s="96">
        <f>연결_월별결산!K382</f>
        <v>0</v>
      </c>
      <c r="D383" s="107">
        <f>연결_월별결산!L382</f>
        <v>0</v>
      </c>
      <c r="E383" s="117">
        <f>연결_월별결산!N382</f>
        <v>0</v>
      </c>
      <c r="F383" s="118">
        <f t="shared" si="5"/>
        <v>0</v>
      </c>
    </row>
    <row r="384" spans="2:6" ht="20.100000000000001" hidden="1" customHeight="1">
      <c r="B384" s="115" t="str">
        <f>IF(COUNTIF($C$8:C384,C384)&gt;1,"",C384)</f>
        <v/>
      </c>
      <c r="C384" s="96">
        <f>연결_월별결산!K383</f>
        <v>0</v>
      </c>
      <c r="D384" s="107">
        <f>연결_월별결산!L383</f>
        <v>0</v>
      </c>
      <c r="E384" s="117">
        <f>연결_월별결산!N383</f>
        <v>0</v>
      </c>
      <c r="F384" s="118">
        <f t="shared" si="5"/>
        <v>0</v>
      </c>
    </row>
    <row r="385" spans="2:6" ht="20.100000000000001" hidden="1" customHeight="1">
      <c r="B385" s="115" t="str">
        <f>IF(COUNTIF($C$8:C385,C385)&gt;1,"",C385)</f>
        <v/>
      </c>
      <c r="C385" s="96">
        <f>연결_월별결산!K384</f>
        <v>0</v>
      </c>
      <c r="D385" s="107">
        <f>연결_월별결산!L384</f>
        <v>0</v>
      </c>
      <c r="E385" s="117">
        <f>연결_월별결산!N384</f>
        <v>0</v>
      </c>
      <c r="F385" s="118">
        <f t="shared" si="5"/>
        <v>0</v>
      </c>
    </row>
    <row r="386" spans="2:6" ht="20.100000000000001" hidden="1" customHeight="1">
      <c r="B386" s="115" t="str">
        <f>IF(COUNTIF($C$8:C386,C386)&gt;1,"",C386)</f>
        <v/>
      </c>
      <c r="C386" s="96">
        <f>연결_월별결산!K385</f>
        <v>0</v>
      </c>
      <c r="D386" s="107">
        <f>연결_월별결산!L385</f>
        <v>0</v>
      </c>
      <c r="E386" s="117">
        <f>연결_월별결산!N385</f>
        <v>0</v>
      </c>
      <c r="F386" s="118">
        <f t="shared" si="5"/>
        <v>0</v>
      </c>
    </row>
    <row r="387" spans="2:6" ht="20.100000000000001" hidden="1" customHeight="1">
      <c r="B387" s="115" t="str">
        <f>IF(COUNTIF($C$8:C387,C387)&gt;1,"",C387)</f>
        <v/>
      </c>
      <c r="C387" s="96">
        <f>연결_월별결산!K386</f>
        <v>0</v>
      </c>
      <c r="D387" s="107">
        <f>연결_월별결산!L386</f>
        <v>0</v>
      </c>
      <c r="E387" s="117">
        <f>연결_월별결산!N386</f>
        <v>0</v>
      </c>
      <c r="F387" s="118">
        <f t="shared" si="5"/>
        <v>0</v>
      </c>
    </row>
    <row r="388" spans="2:6" ht="20.100000000000001" hidden="1" customHeight="1">
      <c r="B388" s="115" t="str">
        <f>IF(COUNTIF($C$8:C388,C388)&gt;1,"",C388)</f>
        <v/>
      </c>
      <c r="C388" s="96">
        <f>연결_월별결산!K387</f>
        <v>0</v>
      </c>
      <c r="D388" s="107">
        <f>연결_월별결산!L387</f>
        <v>0</v>
      </c>
      <c r="E388" s="117">
        <f>연결_월별결산!N387</f>
        <v>0</v>
      </c>
      <c r="F388" s="118">
        <f t="shared" si="5"/>
        <v>0</v>
      </c>
    </row>
    <row r="389" spans="2:6" ht="20.100000000000001" hidden="1" customHeight="1">
      <c r="B389" s="115" t="str">
        <f>IF(COUNTIF($C$8:C389,C389)&gt;1,"",C389)</f>
        <v/>
      </c>
      <c r="C389" s="96">
        <f>연결_월별결산!K388</f>
        <v>0</v>
      </c>
      <c r="D389" s="107">
        <f>연결_월별결산!L388</f>
        <v>0</v>
      </c>
      <c r="E389" s="117">
        <f>연결_월별결산!N388</f>
        <v>0</v>
      </c>
      <c r="F389" s="118">
        <f t="shared" si="5"/>
        <v>0</v>
      </c>
    </row>
    <row r="390" spans="2:6" ht="20.100000000000001" hidden="1" customHeight="1">
      <c r="B390" s="115" t="str">
        <f>IF(COUNTIF($C$8:C390,C390)&gt;1,"",C390)</f>
        <v/>
      </c>
      <c r="C390" s="96">
        <f>연결_월별결산!K389</f>
        <v>0</v>
      </c>
      <c r="D390" s="107">
        <f>연결_월별결산!L389</f>
        <v>0</v>
      </c>
      <c r="E390" s="117">
        <f>연결_월별결산!N389</f>
        <v>0</v>
      </c>
      <c r="F390" s="118">
        <f t="shared" si="5"/>
        <v>0</v>
      </c>
    </row>
    <row r="391" spans="2:6" ht="20.100000000000001" hidden="1" customHeight="1">
      <c r="B391" s="115" t="str">
        <f>IF(COUNTIF($C$8:C391,C391)&gt;1,"",C391)</f>
        <v/>
      </c>
      <c r="C391" s="96">
        <f>연결_월별결산!K390</f>
        <v>0</v>
      </c>
      <c r="D391" s="107">
        <f>연결_월별결산!L390</f>
        <v>0</v>
      </c>
      <c r="E391" s="117">
        <f>연결_월별결산!N390</f>
        <v>0</v>
      </c>
      <c r="F391" s="118">
        <f t="shared" si="5"/>
        <v>0</v>
      </c>
    </row>
    <row r="392" spans="2:6" ht="20.100000000000001" hidden="1" customHeight="1">
      <c r="B392" s="115" t="str">
        <f>IF(COUNTIF($C$8:C392,C392)&gt;1,"",C392)</f>
        <v/>
      </c>
      <c r="C392" s="96">
        <f>연결_월별결산!K391</f>
        <v>0</v>
      </c>
      <c r="D392" s="107">
        <f>연결_월별결산!L391</f>
        <v>0</v>
      </c>
      <c r="E392" s="117">
        <f>연결_월별결산!N391</f>
        <v>0</v>
      </c>
      <c r="F392" s="118">
        <f t="shared" si="5"/>
        <v>0</v>
      </c>
    </row>
    <row r="393" spans="2:6" ht="20.100000000000001" hidden="1" customHeight="1">
      <c r="B393" s="115" t="str">
        <f>IF(COUNTIF($C$8:C393,C393)&gt;1,"",C393)</f>
        <v/>
      </c>
      <c r="C393" s="96">
        <f>연결_월별결산!K392</f>
        <v>0</v>
      </c>
      <c r="D393" s="107">
        <f>연결_월별결산!L392</f>
        <v>0</v>
      </c>
      <c r="E393" s="117">
        <f>연결_월별결산!N392</f>
        <v>0</v>
      </c>
      <c r="F393" s="118">
        <f t="shared" ref="F393:F456" si="6">SUMIF($C$8:$C$1084,B393,$E$8:$E$1084)</f>
        <v>0</v>
      </c>
    </row>
    <row r="394" spans="2:6" ht="20.100000000000001" hidden="1" customHeight="1">
      <c r="B394" s="115" t="str">
        <f>IF(COUNTIF($C$8:C394,C394)&gt;1,"",C394)</f>
        <v/>
      </c>
      <c r="C394" s="96">
        <f>연결_월별결산!K393</f>
        <v>0</v>
      </c>
      <c r="D394" s="107">
        <f>연결_월별결산!L393</f>
        <v>0</v>
      </c>
      <c r="E394" s="117">
        <f>연결_월별결산!N393</f>
        <v>0</v>
      </c>
      <c r="F394" s="118">
        <f t="shared" si="6"/>
        <v>0</v>
      </c>
    </row>
    <row r="395" spans="2:6" ht="20.100000000000001" hidden="1" customHeight="1">
      <c r="B395" s="115" t="str">
        <f>IF(COUNTIF($C$8:C395,C395)&gt;1,"",C395)</f>
        <v/>
      </c>
      <c r="C395" s="96">
        <f>연결_월별결산!K394</f>
        <v>0</v>
      </c>
      <c r="D395" s="107">
        <f>연결_월별결산!L394</f>
        <v>0</v>
      </c>
      <c r="E395" s="117">
        <f>연결_월별결산!N394</f>
        <v>0</v>
      </c>
      <c r="F395" s="118">
        <f t="shared" si="6"/>
        <v>0</v>
      </c>
    </row>
    <row r="396" spans="2:6" ht="20.100000000000001" hidden="1" customHeight="1">
      <c r="B396" s="115" t="str">
        <f>IF(COUNTIF($C$8:C396,C396)&gt;1,"",C396)</f>
        <v/>
      </c>
      <c r="C396" s="96">
        <f>연결_월별결산!K395</f>
        <v>0</v>
      </c>
      <c r="D396" s="107">
        <f>연결_월별결산!L395</f>
        <v>0</v>
      </c>
      <c r="E396" s="117">
        <f>연결_월별결산!N395</f>
        <v>0</v>
      </c>
      <c r="F396" s="118">
        <f t="shared" si="6"/>
        <v>0</v>
      </c>
    </row>
    <row r="397" spans="2:6" ht="20.100000000000001" hidden="1" customHeight="1">
      <c r="B397" s="115" t="str">
        <f>IF(COUNTIF($C$8:C397,C397)&gt;1,"",C397)</f>
        <v/>
      </c>
      <c r="C397" s="96">
        <f>연결_월별결산!K396</f>
        <v>0</v>
      </c>
      <c r="D397" s="107">
        <f>연결_월별결산!L396</f>
        <v>0</v>
      </c>
      <c r="E397" s="117">
        <f>연결_월별결산!N396</f>
        <v>0</v>
      </c>
      <c r="F397" s="118">
        <f t="shared" si="6"/>
        <v>0</v>
      </c>
    </row>
    <row r="398" spans="2:6" ht="20.100000000000001" hidden="1" customHeight="1">
      <c r="B398" s="115" t="str">
        <f>IF(COUNTIF($C$8:C398,C398)&gt;1,"",C398)</f>
        <v/>
      </c>
      <c r="C398" s="96">
        <f>연결_월별결산!K397</f>
        <v>0</v>
      </c>
      <c r="D398" s="107">
        <f>연결_월별결산!L397</f>
        <v>0</v>
      </c>
      <c r="E398" s="117">
        <f>연결_월별결산!N397</f>
        <v>0</v>
      </c>
      <c r="F398" s="118">
        <f t="shared" si="6"/>
        <v>0</v>
      </c>
    </row>
    <row r="399" spans="2:6" ht="20.100000000000001" hidden="1" customHeight="1">
      <c r="B399" s="115" t="str">
        <f>IF(COUNTIF($C$8:C399,C399)&gt;1,"",C399)</f>
        <v/>
      </c>
      <c r="C399" s="96">
        <f>연결_월별결산!K398</f>
        <v>0</v>
      </c>
      <c r="D399" s="107">
        <f>연결_월별결산!L398</f>
        <v>0</v>
      </c>
      <c r="E399" s="117">
        <f>연결_월별결산!N398</f>
        <v>0</v>
      </c>
      <c r="F399" s="118">
        <f t="shared" si="6"/>
        <v>0</v>
      </c>
    </row>
    <row r="400" spans="2:6" ht="20.100000000000001" hidden="1" customHeight="1">
      <c r="B400" s="115" t="str">
        <f>IF(COUNTIF($C$8:C400,C400)&gt;1,"",C400)</f>
        <v/>
      </c>
      <c r="C400" s="96">
        <f>연결_월별결산!K399</f>
        <v>0</v>
      </c>
      <c r="D400" s="107">
        <f>연결_월별결산!L399</f>
        <v>0</v>
      </c>
      <c r="E400" s="117">
        <f>연결_월별결산!N399</f>
        <v>0</v>
      </c>
      <c r="F400" s="118">
        <f t="shared" si="6"/>
        <v>0</v>
      </c>
    </row>
    <row r="401" spans="2:6" ht="20.100000000000001" hidden="1" customHeight="1">
      <c r="B401" s="115" t="str">
        <f>IF(COUNTIF($C$8:C401,C401)&gt;1,"",C401)</f>
        <v/>
      </c>
      <c r="C401" s="96">
        <f>연결_월별결산!K400</f>
        <v>0</v>
      </c>
      <c r="D401" s="107">
        <f>연결_월별결산!L400</f>
        <v>0</v>
      </c>
      <c r="E401" s="117">
        <f>연결_월별결산!N400</f>
        <v>0</v>
      </c>
      <c r="F401" s="118">
        <f t="shared" si="6"/>
        <v>0</v>
      </c>
    </row>
    <row r="402" spans="2:6" ht="20.100000000000001" hidden="1" customHeight="1">
      <c r="B402" s="115" t="str">
        <f>IF(COUNTIF($C$8:C402,C402)&gt;1,"",C402)</f>
        <v/>
      </c>
      <c r="C402" s="96">
        <f>연결_월별결산!K401</f>
        <v>0</v>
      </c>
      <c r="D402" s="107">
        <f>연결_월별결산!L401</f>
        <v>0</v>
      </c>
      <c r="E402" s="117">
        <f>연결_월별결산!N401</f>
        <v>0</v>
      </c>
      <c r="F402" s="118">
        <f t="shared" si="6"/>
        <v>0</v>
      </c>
    </row>
    <row r="403" spans="2:6" ht="20.100000000000001" hidden="1" customHeight="1">
      <c r="B403" s="115" t="str">
        <f>IF(COUNTIF($C$8:C403,C403)&gt;1,"",C403)</f>
        <v/>
      </c>
      <c r="C403" s="96">
        <f>연결_월별결산!K402</f>
        <v>0</v>
      </c>
      <c r="D403" s="107">
        <f>연결_월별결산!L402</f>
        <v>0</v>
      </c>
      <c r="E403" s="117">
        <f>연결_월별결산!N402</f>
        <v>0</v>
      </c>
      <c r="F403" s="118">
        <f t="shared" si="6"/>
        <v>0</v>
      </c>
    </row>
    <row r="404" spans="2:6" ht="20.100000000000001" hidden="1" customHeight="1">
      <c r="B404" s="115" t="str">
        <f>IF(COUNTIF($C$8:C404,C404)&gt;1,"",C404)</f>
        <v/>
      </c>
      <c r="C404" s="96">
        <f>연결_월별결산!K403</f>
        <v>0</v>
      </c>
      <c r="D404" s="107">
        <f>연결_월별결산!L403</f>
        <v>0</v>
      </c>
      <c r="E404" s="117">
        <f>연결_월별결산!N403</f>
        <v>0</v>
      </c>
      <c r="F404" s="118">
        <f t="shared" si="6"/>
        <v>0</v>
      </c>
    </row>
    <row r="405" spans="2:6" ht="20.100000000000001" hidden="1" customHeight="1">
      <c r="B405" s="115" t="str">
        <f>IF(COUNTIF($C$8:C405,C405)&gt;1,"",C405)</f>
        <v/>
      </c>
      <c r="C405" s="96">
        <f>연결_월별결산!K404</f>
        <v>0</v>
      </c>
      <c r="D405" s="107">
        <f>연결_월별결산!L404</f>
        <v>0</v>
      </c>
      <c r="E405" s="117">
        <f>연결_월별결산!N404</f>
        <v>0</v>
      </c>
      <c r="F405" s="118">
        <f t="shared" si="6"/>
        <v>0</v>
      </c>
    </row>
    <row r="406" spans="2:6" ht="20.100000000000001" hidden="1" customHeight="1">
      <c r="B406" s="115" t="str">
        <f>IF(COUNTIF($C$8:C406,C406)&gt;1,"",C406)</f>
        <v/>
      </c>
      <c r="C406" s="96">
        <f>연결_월별결산!K405</f>
        <v>0</v>
      </c>
      <c r="D406" s="107">
        <f>연결_월별결산!L405</f>
        <v>0</v>
      </c>
      <c r="E406" s="117">
        <f>연결_월별결산!N405</f>
        <v>0</v>
      </c>
      <c r="F406" s="118">
        <f t="shared" si="6"/>
        <v>0</v>
      </c>
    </row>
    <row r="407" spans="2:6" ht="20.100000000000001" hidden="1" customHeight="1">
      <c r="B407" s="115" t="str">
        <f>IF(COUNTIF($C$8:C407,C407)&gt;1,"",C407)</f>
        <v/>
      </c>
      <c r="C407" s="96">
        <f>연결_월별결산!K406</f>
        <v>0</v>
      </c>
      <c r="D407" s="107">
        <f>연결_월별결산!L406</f>
        <v>0</v>
      </c>
      <c r="E407" s="117">
        <f>연결_월별결산!N406</f>
        <v>0</v>
      </c>
      <c r="F407" s="118">
        <f t="shared" si="6"/>
        <v>0</v>
      </c>
    </row>
    <row r="408" spans="2:6" ht="20.100000000000001" hidden="1" customHeight="1">
      <c r="B408" s="115" t="str">
        <f>IF(COUNTIF($C$8:C408,C408)&gt;1,"",C408)</f>
        <v/>
      </c>
      <c r="C408" s="96">
        <f>연결_월별결산!K407</f>
        <v>0</v>
      </c>
      <c r="D408" s="107">
        <f>연결_월별결산!L407</f>
        <v>0</v>
      </c>
      <c r="E408" s="117">
        <f>연결_월별결산!N407</f>
        <v>0</v>
      </c>
      <c r="F408" s="118">
        <f t="shared" si="6"/>
        <v>0</v>
      </c>
    </row>
    <row r="409" spans="2:6" ht="20.100000000000001" hidden="1" customHeight="1">
      <c r="B409" s="115" t="str">
        <f>IF(COUNTIF($C$8:C409,C409)&gt;1,"",C409)</f>
        <v/>
      </c>
      <c r="C409" s="96">
        <f>연결_월별결산!K408</f>
        <v>0</v>
      </c>
      <c r="D409" s="107">
        <f>연결_월별결산!L408</f>
        <v>0</v>
      </c>
      <c r="E409" s="117">
        <f>연결_월별결산!N408</f>
        <v>0</v>
      </c>
      <c r="F409" s="118">
        <f t="shared" si="6"/>
        <v>0</v>
      </c>
    </row>
    <row r="410" spans="2:6" ht="20.100000000000001" hidden="1" customHeight="1">
      <c r="B410" s="115" t="str">
        <f>IF(COUNTIF($C$8:C410,C410)&gt;1,"",C410)</f>
        <v/>
      </c>
      <c r="C410" s="96">
        <f>연결_월별결산!K409</f>
        <v>0</v>
      </c>
      <c r="D410" s="107">
        <f>연결_월별결산!L409</f>
        <v>0</v>
      </c>
      <c r="E410" s="117">
        <f>연결_월별결산!N409</f>
        <v>0</v>
      </c>
      <c r="F410" s="118">
        <f t="shared" si="6"/>
        <v>0</v>
      </c>
    </row>
    <row r="411" spans="2:6" ht="20.100000000000001" hidden="1" customHeight="1">
      <c r="B411" s="115" t="str">
        <f>IF(COUNTIF($C$8:C411,C411)&gt;1,"",C411)</f>
        <v/>
      </c>
      <c r="C411" s="96">
        <f>연결_월별결산!K410</f>
        <v>0</v>
      </c>
      <c r="D411" s="107">
        <f>연결_월별결산!L410</f>
        <v>0</v>
      </c>
      <c r="E411" s="117">
        <f>연결_월별결산!N410</f>
        <v>0</v>
      </c>
      <c r="F411" s="118">
        <f t="shared" si="6"/>
        <v>0</v>
      </c>
    </row>
    <row r="412" spans="2:6" ht="20.100000000000001" hidden="1" customHeight="1">
      <c r="B412" s="115" t="str">
        <f>IF(COUNTIF($C$8:C412,C412)&gt;1,"",C412)</f>
        <v/>
      </c>
      <c r="C412" s="96">
        <f>연결_월별결산!K411</f>
        <v>0</v>
      </c>
      <c r="D412" s="107">
        <f>연결_월별결산!L411</f>
        <v>0</v>
      </c>
      <c r="E412" s="117">
        <f>연결_월별결산!N411</f>
        <v>0</v>
      </c>
      <c r="F412" s="118">
        <f t="shared" si="6"/>
        <v>0</v>
      </c>
    </row>
    <row r="413" spans="2:6" ht="20.100000000000001" hidden="1" customHeight="1">
      <c r="B413" s="115" t="str">
        <f>IF(COUNTIF($C$8:C413,C413)&gt;1,"",C413)</f>
        <v/>
      </c>
      <c r="C413" s="96">
        <f>연결_월별결산!K412</f>
        <v>0</v>
      </c>
      <c r="D413" s="107">
        <f>연결_월별결산!L412</f>
        <v>0</v>
      </c>
      <c r="E413" s="117">
        <f>연결_월별결산!N412</f>
        <v>0</v>
      </c>
      <c r="F413" s="118">
        <f t="shared" si="6"/>
        <v>0</v>
      </c>
    </row>
    <row r="414" spans="2:6" ht="20.100000000000001" hidden="1" customHeight="1">
      <c r="B414" s="115" t="str">
        <f>IF(COUNTIF($C$8:C414,C414)&gt;1,"",C414)</f>
        <v/>
      </c>
      <c r="C414" s="96">
        <f>연결_월별결산!K413</f>
        <v>0</v>
      </c>
      <c r="D414" s="107">
        <f>연결_월별결산!L413</f>
        <v>0</v>
      </c>
      <c r="E414" s="117">
        <f>연결_월별결산!N413</f>
        <v>0</v>
      </c>
      <c r="F414" s="118">
        <f t="shared" si="6"/>
        <v>0</v>
      </c>
    </row>
    <row r="415" spans="2:6" ht="20.100000000000001" hidden="1" customHeight="1">
      <c r="B415" s="115" t="str">
        <f>IF(COUNTIF($C$8:C415,C415)&gt;1,"",C415)</f>
        <v/>
      </c>
      <c r="C415" s="96">
        <f>연결_월별결산!K414</f>
        <v>0</v>
      </c>
      <c r="D415" s="107">
        <f>연결_월별결산!L414</f>
        <v>0</v>
      </c>
      <c r="E415" s="117">
        <f>연결_월별결산!N414</f>
        <v>0</v>
      </c>
      <c r="F415" s="118">
        <f t="shared" si="6"/>
        <v>0</v>
      </c>
    </row>
    <row r="416" spans="2:6" ht="20.100000000000001" hidden="1" customHeight="1">
      <c r="B416" s="115" t="str">
        <f>IF(COUNTIF($C$8:C416,C416)&gt;1,"",C416)</f>
        <v/>
      </c>
      <c r="C416" s="96">
        <f>연결_월별결산!K415</f>
        <v>0</v>
      </c>
      <c r="D416" s="107">
        <f>연결_월별결산!L415</f>
        <v>0</v>
      </c>
      <c r="E416" s="117">
        <f>연결_월별결산!N415</f>
        <v>0</v>
      </c>
      <c r="F416" s="118">
        <f t="shared" si="6"/>
        <v>0</v>
      </c>
    </row>
    <row r="417" spans="2:6" ht="20.100000000000001" hidden="1" customHeight="1">
      <c r="B417" s="115" t="str">
        <f>IF(COUNTIF($C$8:C417,C417)&gt;1,"",C417)</f>
        <v/>
      </c>
      <c r="C417" s="96">
        <f>연결_월별결산!K416</f>
        <v>0</v>
      </c>
      <c r="D417" s="107">
        <f>연결_월별결산!L416</f>
        <v>0</v>
      </c>
      <c r="E417" s="117">
        <f>연결_월별결산!N416</f>
        <v>0</v>
      </c>
      <c r="F417" s="118">
        <f t="shared" si="6"/>
        <v>0</v>
      </c>
    </row>
    <row r="418" spans="2:6" ht="20.100000000000001" hidden="1" customHeight="1">
      <c r="B418" s="115" t="str">
        <f>IF(COUNTIF($C$8:C418,C418)&gt;1,"",C418)</f>
        <v/>
      </c>
      <c r="C418" s="96">
        <f>연결_월별결산!K417</f>
        <v>0</v>
      </c>
      <c r="D418" s="107">
        <f>연결_월별결산!L417</f>
        <v>0</v>
      </c>
      <c r="E418" s="117">
        <f>연결_월별결산!N417</f>
        <v>0</v>
      </c>
      <c r="F418" s="118">
        <f t="shared" si="6"/>
        <v>0</v>
      </c>
    </row>
    <row r="419" spans="2:6" ht="20.100000000000001" hidden="1" customHeight="1">
      <c r="B419" s="115" t="str">
        <f>IF(COUNTIF($C$8:C419,C419)&gt;1,"",C419)</f>
        <v/>
      </c>
      <c r="C419" s="96">
        <f>연결_월별결산!K418</f>
        <v>0</v>
      </c>
      <c r="D419" s="107">
        <f>연결_월별결산!L418</f>
        <v>0</v>
      </c>
      <c r="E419" s="117">
        <f>연결_월별결산!N418</f>
        <v>0</v>
      </c>
      <c r="F419" s="118">
        <f t="shared" si="6"/>
        <v>0</v>
      </c>
    </row>
    <row r="420" spans="2:6" ht="20.100000000000001" hidden="1" customHeight="1">
      <c r="B420" s="115" t="str">
        <f>IF(COUNTIF($C$8:C420,C420)&gt;1,"",C420)</f>
        <v/>
      </c>
      <c r="C420" s="96">
        <f>연결_월별결산!K419</f>
        <v>0</v>
      </c>
      <c r="D420" s="107">
        <f>연결_월별결산!L419</f>
        <v>0</v>
      </c>
      <c r="E420" s="117">
        <f>연결_월별결산!N419</f>
        <v>0</v>
      </c>
      <c r="F420" s="118">
        <f t="shared" si="6"/>
        <v>0</v>
      </c>
    </row>
    <row r="421" spans="2:6" ht="20.100000000000001" hidden="1" customHeight="1">
      <c r="B421" s="115" t="str">
        <f>IF(COUNTIF($C$8:C421,C421)&gt;1,"",C421)</f>
        <v/>
      </c>
      <c r="C421" s="96">
        <f>연결_월별결산!K420</f>
        <v>0</v>
      </c>
      <c r="D421" s="107">
        <f>연결_월별결산!L420</f>
        <v>0</v>
      </c>
      <c r="E421" s="117">
        <f>연결_월별결산!N420</f>
        <v>0</v>
      </c>
      <c r="F421" s="118">
        <f t="shared" si="6"/>
        <v>0</v>
      </c>
    </row>
    <row r="422" spans="2:6" ht="20.100000000000001" hidden="1" customHeight="1">
      <c r="B422" s="115" t="str">
        <f>IF(COUNTIF($C$8:C422,C422)&gt;1,"",C422)</f>
        <v/>
      </c>
      <c r="C422" s="96">
        <f>연결_월별결산!K421</f>
        <v>0</v>
      </c>
      <c r="D422" s="107">
        <f>연결_월별결산!L421</f>
        <v>0</v>
      </c>
      <c r="E422" s="117">
        <f>연결_월별결산!N421</f>
        <v>0</v>
      </c>
      <c r="F422" s="118">
        <f t="shared" si="6"/>
        <v>0</v>
      </c>
    </row>
    <row r="423" spans="2:6" ht="20.100000000000001" hidden="1" customHeight="1">
      <c r="B423" s="115" t="str">
        <f>IF(COUNTIF($C$8:C423,C423)&gt;1,"",C423)</f>
        <v/>
      </c>
      <c r="C423" s="96">
        <f>연결_월별결산!K422</f>
        <v>0</v>
      </c>
      <c r="D423" s="107">
        <f>연결_월별결산!L422</f>
        <v>0</v>
      </c>
      <c r="E423" s="117">
        <f>연결_월별결산!N422</f>
        <v>0</v>
      </c>
      <c r="F423" s="118">
        <f t="shared" si="6"/>
        <v>0</v>
      </c>
    </row>
    <row r="424" spans="2:6" ht="20.100000000000001" hidden="1" customHeight="1">
      <c r="B424" s="115" t="str">
        <f>IF(COUNTIF($C$8:C424,C424)&gt;1,"",C424)</f>
        <v/>
      </c>
      <c r="C424" s="96">
        <f>연결_월별결산!K423</f>
        <v>0</v>
      </c>
      <c r="D424" s="107">
        <f>연결_월별결산!L423</f>
        <v>0</v>
      </c>
      <c r="E424" s="117">
        <f>연결_월별결산!N423</f>
        <v>0</v>
      </c>
      <c r="F424" s="118">
        <f t="shared" si="6"/>
        <v>0</v>
      </c>
    </row>
    <row r="425" spans="2:6" ht="20.100000000000001" hidden="1" customHeight="1">
      <c r="B425" s="115" t="str">
        <f>IF(COUNTIF($C$8:C425,C425)&gt;1,"",C425)</f>
        <v/>
      </c>
      <c r="C425" s="96">
        <f>연결_월별결산!K424</f>
        <v>0</v>
      </c>
      <c r="D425" s="107">
        <f>연결_월별결산!L424</f>
        <v>0</v>
      </c>
      <c r="E425" s="117">
        <f>연결_월별결산!N424</f>
        <v>0</v>
      </c>
      <c r="F425" s="118">
        <f t="shared" si="6"/>
        <v>0</v>
      </c>
    </row>
    <row r="426" spans="2:6" ht="20.100000000000001" hidden="1" customHeight="1">
      <c r="B426" s="115" t="str">
        <f>IF(COUNTIF($C$8:C426,C426)&gt;1,"",C426)</f>
        <v/>
      </c>
      <c r="C426" s="96">
        <f>연결_월별결산!K425</f>
        <v>0</v>
      </c>
      <c r="D426" s="107">
        <f>연결_월별결산!L425</f>
        <v>0</v>
      </c>
      <c r="E426" s="117">
        <f>연결_월별결산!N425</f>
        <v>0</v>
      </c>
      <c r="F426" s="118">
        <f t="shared" si="6"/>
        <v>0</v>
      </c>
    </row>
    <row r="427" spans="2:6" ht="20.100000000000001" hidden="1" customHeight="1">
      <c r="B427" s="115" t="str">
        <f>IF(COUNTIF($C$8:C427,C427)&gt;1,"",C427)</f>
        <v/>
      </c>
      <c r="C427" s="96">
        <f>연결_월별결산!K426</f>
        <v>0</v>
      </c>
      <c r="D427" s="107">
        <f>연결_월별결산!L426</f>
        <v>0</v>
      </c>
      <c r="E427" s="117">
        <f>연결_월별결산!N426</f>
        <v>0</v>
      </c>
      <c r="F427" s="118">
        <f t="shared" si="6"/>
        <v>0</v>
      </c>
    </row>
    <row r="428" spans="2:6" ht="20.100000000000001" hidden="1" customHeight="1">
      <c r="B428" s="115" t="str">
        <f>IF(COUNTIF($C$8:C428,C428)&gt;1,"",C428)</f>
        <v/>
      </c>
      <c r="C428" s="96">
        <f>연결_월별결산!K427</f>
        <v>0</v>
      </c>
      <c r="D428" s="107">
        <f>연결_월별결산!L427</f>
        <v>0</v>
      </c>
      <c r="E428" s="117">
        <f>연결_월별결산!N427</f>
        <v>0</v>
      </c>
      <c r="F428" s="118">
        <f t="shared" si="6"/>
        <v>0</v>
      </c>
    </row>
    <row r="429" spans="2:6" ht="20.100000000000001" hidden="1" customHeight="1">
      <c r="B429" s="115" t="str">
        <f>IF(COUNTIF($C$8:C429,C429)&gt;1,"",C429)</f>
        <v/>
      </c>
      <c r="C429" s="96">
        <f>연결_월별결산!K428</f>
        <v>0</v>
      </c>
      <c r="D429" s="107">
        <f>연결_월별결산!L428</f>
        <v>0</v>
      </c>
      <c r="E429" s="117">
        <f>연결_월별결산!N428</f>
        <v>0</v>
      </c>
      <c r="F429" s="118">
        <f t="shared" si="6"/>
        <v>0</v>
      </c>
    </row>
    <row r="430" spans="2:6" ht="20.100000000000001" hidden="1" customHeight="1">
      <c r="B430" s="115" t="str">
        <f>IF(COUNTIF($C$8:C430,C430)&gt;1,"",C430)</f>
        <v/>
      </c>
      <c r="C430" s="96">
        <f>연결_월별결산!K429</f>
        <v>0</v>
      </c>
      <c r="D430" s="107">
        <f>연결_월별결산!L429</f>
        <v>0</v>
      </c>
      <c r="E430" s="117">
        <f>연결_월별결산!N429</f>
        <v>0</v>
      </c>
      <c r="F430" s="118">
        <f t="shared" si="6"/>
        <v>0</v>
      </c>
    </row>
    <row r="431" spans="2:6" ht="20.100000000000001" hidden="1" customHeight="1">
      <c r="B431" s="115" t="str">
        <f>IF(COUNTIF($C$8:C431,C431)&gt;1,"",C431)</f>
        <v/>
      </c>
      <c r="C431" s="96">
        <f>연결_월별결산!K430</f>
        <v>0</v>
      </c>
      <c r="D431" s="107">
        <f>연결_월별결산!L430</f>
        <v>0</v>
      </c>
      <c r="E431" s="117">
        <f>연결_월별결산!N430</f>
        <v>0</v>
      </c>
      <c r="F431" s="118">
        <f t="shared" si="6"/>
        <v>0</v>
      </c>
    </row>
    <row r="432" spans="2:6" ht="20.100000000000001" hidden="1" customHeight="1">
      <c r="B432" s="115" t="str">
        <f>IF(COUNTIF($C$8:C432,C432)&gt;1,"",C432)</f>
        <v/>
      </c>
      <c r="C432" s="96">
        <f>연결_월별결산!K431</f>
        <v>0</v>
      </c>
      <c r="D432" s="107">
        <f>연결_월별결산!L431</f>
        <v>0</v>
      </c>
      <c r="E432" s="117">
        <f>연결_월별결산!N431</f>
        <v>0</v>
      </c>
      <c r="F432" s="118">
        <f t="shared" si="6"/>
        <v>0</v>
      </c>
    </row>
    <row r="433" spans="2:6" ht="20.100000000000001" hidden="1" customHeight="1">
      <c r="B433" s="115" t="str">
        <f>IF(COUNTIF($C$8:C433,C433)&gt;1,"",C433)</f>
        <v/>
      </c>
      <c r="C433" s="96">
        <f>연결_월별결산!K432</f>
        <v>0</v>
      </c>
      <c r="D433" s="107">
        <f>연결_월별결산!L432</f>
        <v>0</v>
      </c>
      <c r="E433" s="117">
        <f>연결_월별결산!N432</f>
        <v>0</v>
      </c>
      <c r="F433" s="118">
        <f t="shared" si="6"/>
        <v>0</v>
      </c>
    </row>
    <row r="434" spans="2:6" ht="20.100000000000001" hidden="1" customHeight="1">
      <c r="B434" s="115" t="str">
        <f>IF(COUNTIF($C$8:C434,C434)&gt;1,"",C434)</f>
        <v/>
      </c>
      <c r="C434" s="96">
        <f>연결_월별결산!K433</f>
        <v>0</v>
      </c>
      <c r="D434" s="107">
        <f>연결_월별결산!L433</f>
        <v>0</v>
      </c>
      <c r="E434" s="117">
        <f>연결_월별결산!N433</f>
        <v>0</v>
      </c>
      <c r="F434" s="118">
        <f t="shared" si="6"/>
        <v>0</v>
      </c>
    </row>
    <row r="435" spans="2:6" ht="20.100000000000001" hidden="1" customHeight="1">
      <c r="B435" s="115" t="str">
        <f>IF(COUNTIF($C$8:C435,C435)&gt;1,"",C435)</f>
        <v/>
      </c>
      <c r="C435" s="96">
        <f>연결_월별결산!K434</f>
        <v>0</v>
      </c>
      <c r="D435" s="107">
        <f>연결_월별결산!L434</f>
        <v>0</v>
      </c>
      <c r="E435" s="117">
        <f>연결_월별결산!N434</f>
        <v>0</v>
      </c>
      <c r="F435" s="118">
        <f t="shared" si="6"/>
        <v>0</v>
      </c>
    </row>
    <row r="436" spans="2:6" ht="20.100000000000001" hidden="1" customHeight="1">
      <c r="B436" s="115" t="str">
        <f>IF(COUNTIF($C$8:C436,C436)&gt;1,"",C436)</f>
        <v/>
      </c>
      <c r="C436" s="96">
        <f>연결_월별결산!K435</f>
        <v>0</v>
      </c>
      <c r="D436" s="107">
        <f>연결_월별결산!L435</f>
        <v>0</v>
      </c>
      <c r="E436" s="117">
        <f>연결_월별결산!N435</f>
        <v>0</v>
      </c>
      <c r="F436" s="118">
        <f t="shared" si="6"/>
        <v>0</v>
      </c>
    </row>
    <row r="437" spans="2:6" ht="20.100000000000001" hidden="1" customHeight="1">
      <c r="B437" s="115" t="str">
        <f>IF(COUNTIF($C$8:C437,C437)&gt;1,"",C437)</f>
        <v/>
      </c>
      <c r="C437" s="96">
        <f>연결_월별결산!K436</f>
        <v>0</v>
      </c>
      <c r="D437" s="107">
        <f>연결_월별결산!L436</f>
        <v>0</v>
      </c>
      <c r="E437" s="117">
        <f>연결_월별결산!N436</f>
        <v>0</v>
      </c>
      <c r="F437" s="118">
        <f t="shared" si="6"/>
        <v>0</v>
      </c>
    </row>
    <row r="438" spans="2:6" ht="20.100000000000001" hidden="1" customHeight="1">
      <c r="B438" s="115" t="str">
        <f>IF(COUNTIF($C$8:C438,C438)&gt;1,"",C438)</f>
        <v/>
      </c>
      <c r="C438" s="96">
        <f>연결_월별결산!K437</f>
        <v>0</v>
      </c>
      <c r="D438" s="107">
        <f>연결_월별결산!L437</f>
        <v>0</v>
      </c>
      <c r="E438" s="117">
        <f>연결_월별결산!N437</f>
        <v>0</v>
      </c>
      <c r="F438" s="118">
        <f t="shared" si="6"/>
        <v>0</v>
      </c>
    </row>
    <row r="439" spans="2:6" ht="20.100000000000001" hidden="1" customHeight="1">
      <c r="B439" s="115" t="str">
        <f>IF(COUNTIF($C$8:C439,C439)&gt;1,"",C439)</f>
        <v/>
      </c>
      <c r="C439" s="96">
        <f>연결_월별결산!K438</f>
        <v>0</v>
      </c>
      <c r="D439" s="107">
        <f>연결_월별결산!L438</f>
        <v>0</v>
      </c>
      <c r="E439" s="117">
        <f>연결_월별결산!N438</f>
        <v>0</v>
      </c>
      <c r="F439" s="118">
        <f t="shared" si="6"/>
        <v>0</v>
      </c>
    </row>
    <row r="440" spans="2:6" ht="20.100000000000001" hidden="1" customHeight="1">
      <c r="B440" s="115" t="str">
        <f>IF(COUNTIF($C$8:C440,C440)&gt;1,"",C440)</f>
        <v/>
      </c>
      <c r="C440" s="96">
        <f>연결_월별결산!K439</f>
        <v>0</v>
      </c>
      <c r="D440" s="107">
        <f>연결_월별결산!L439</f>
        <v>0</v>
      </c>
      <c r="E440" s="117">
        <f>연결_월별결산!N439</f>
        <v>0</v>
      </c>
      <c r="F440" s="118">
        <f t="shared" si="6"/>
        <v>0</v>
      </c>
    </row>
    <row r="441" spans="2:6" ht="20.100000000000001" hidden="1" customHeight="1">
      <c r="B441" s="115" t="str">
        <f>IF(COUNTIF($C$8:C441,C441)&gt;1,"",C441)</f>
        <v/>
      </c>
      <c r="C441" s="96">
        <f>연결_월별결산!K440</f>
        <v>0</v>
      </c>
      <c r="D441" s="107">
        <f>연결_월별결산!L440</f>
        <v>0</v>
      </c>
      <c r="E441" s="117">
        <f>연결_월별결산!N440</f>
        <v>0</v>
      </c>
      <c r="F441" s="118">
        <f t="shared" si="6"/>
        <v>0</v>
      </c>
    </row>
    <row r="442" spans="2:6" ht="20.100000000000001" hidden="1" customHeight="1">
      <c r="B442" s="115" t="str">
        <f>IF(COUNTIF($C$8:C442,C442)&gt;1,"",C442)</f>
        <v/>
      </c>
      <c r="C442" s="96">
        <f>연결_월별결산!K441</f>
        <v>0</v>
      </c>
      <c r="D442" s="107">
        <f>연결_월별결산!L441</f>
        <v>0</v>
      </c>
      <c r="E442" s="117">
        <f>연결_월별결산!N441</f>
        <v>0</v>
      </c>
      <c r="F442" s="118">
        <f t="shared" si="6"/>
        <v>0</v>
      </c>
    </row>
    <row r="443" spans="2:6" ht="20.100000000000001" hidden="1" customHeight="1">
      <c r="B443" s="115" t="str">
        <f>IF(COUNTIF($C$8:C443,C443)&gt;1,"",C443)</f>
        <v/>
      </c>
      <c r="C443" s="96">
        <f>연결_월별결산!K442</f>
        <v>0</v>
      </c>
      <c r="D443" s="107">
        <f>연결_월별결산!L442</f>
        <v>0</v>
      </c>
      <c r="E443" s="117">
        <f>연결_월별결산!N442</f>
        <v>0</v>
      </c>
      <c r="F443" s="118">
        <f t="shared" si="6"/>
        <v>0</v>
      </c>
    </row>
    <row r="444" spans="2:6" ht="20.100000000000001" hidden="1" customHeight="1">
      <c r="B444" s="115" t="str">
        <f>IF(COUNTIF($C$8:C444,C444)&gt;1,"",C444)</f>
        <v/>
      </c>
      <c r="C444" s="96">
        <f>연결_월별결산!K443</f>
        <v>0</v>
      </c>
      <c r="D444" s="107">
        <f>연결_월별결산!L443</f>
        <v>0</v>
      </c>
      <c r="E444" s="117">
        <f>연결_월별결산!N443</f>
        <v>0</v>
      </c>
      <c r="F444" s="118">
        <f t="shared" si="6"/>
        <v>0</v>
      </c>
    </row>
    <row r="445" spans="2:6" ht="20.100000000000001" hidden="1" customHeight="1">
      <c r="B445" s="115" t="str">
        <f>IF(COUNTIF($C$8:C445,C445)&gt;1,"",C445)</f>
        <v/>
      </c>
      <c r="C445" s="96">
        <f>연결_월별결산!K444</f>
        <v>0</v>
      </c>
      <c r="D445" s="107">
        <f>연결_월별결산!L444</f>
        <v>0</v>
      </c>
      <c r="E445" s="117">
        <f>연결_월별결산!N444</f>
        <v>0</v>
      </c>
      <c r="F445" s="118">
        <f t="shared" si="6"/>
        <v>0</v>
      </c>
    </row>
    <row r="446" spans="2:6" ht="20.100000000000001" hidden="1" customHeight="1">
      <c r="B446" s="115" t="str">
        <f>IF(COUNTIF($C$8:C446,C446)&gt;1,"",C446)</f>
        <v/>
      </c>
      <c r="C446" s="96">
        <f>연결_월별결산!K445</f>
        <v>0</v>
      </c>
      <c r="D446" s="107">
        <f>연결_월별결산!L445</f>
        <v>0</v>
      </c>
      <c r="E446" s="117">
        <f>연결_월별결산!N445</f>
        <v>0</v>
      </c>
      <c r="F446" s="118">
        <f t="shared" si="6"/>
        <v>0</v>
      </c>
    </row>
    <row r="447" spans="2:6" ht="20.100000000000001" hidden="1" customHeight="1">
      <c r="B447" s="115" t="str">
        <f>IF(COUNTIF($C$8:C447,C447)&gt;1,"",C447)</f>
        <v/>
      </c>
      <c r="C447" s="96">
        <f>연결_월별결산!K446</f>
        <v>0</v>
      </c>
      <c r="D447" s="107">
        <f>연결_월별결산!L446</f>
        <v>0</v>
      </c>
      <c r="E447" s="117">
        <f>연결_월별결산!N446</f>
        <v>0</v>
      </c>
      <c r="F447" s="118">
        <f t="shared" si="6"/>
        <v>0</v>
      </c>
    </row>
    <row r="448" spans="2:6" ht="20.100000000000001" hidden="1" customHeight="1">
      <c r="B448" s="115" t="str">
        <f>IF(COUNTIF($C$8:C448,C448)&gt;1,"",C448)</f>
        <v/>
      </c>
      <c r="C448" s="96">
        <f>연결_월별결산!K447</f>
        <v>0</v>
      </c>
      <c r="D448" s="107">
        <f>연결_월별결산!L447</f>
        <v>0</v>
      </c>
      <c r="E448" s="117">
        <f>연결_월별결산!N447</f>
        <v>0</v>
      </c>
      <c r="F448" s="118">
        <f t="shared" si="6"/>
        <v>0</v>
      </c>
    </row>
    <row r="449" spans="2:6" ht="20.100000000000001" hidden="1" customHeight="1">
      <c r="B449" s="115" t="str">
        <f>IF(COUNTIF($C$8:C449,C449)&gt;1,"",C449)</f>
        <v/>
      </c>
      <c r="C449" s="96">
        <f>연결_월별결산!K448</f>
        <v>0</v>
      </c>
      <c r="D449" s="107">
        <f>연결_월별결산!L448</f>
        <v>0</v>
      </c>
      <c r="E449" s="117">
        <f>연결_월별결산!N448</f>
        <v>0</v>
      </c>
      <c r="F449" s="118">
        <f t="shared" si="6"/>
        <v>0</v>
      </c>
    </row>
    <row r="450" spans="2:6" ht="20.100000000000001" hidden="1" customHeight="1">
      <c r="B450" s="115" t="str">
        <f>IF(COUNTIF($C$8:C450,C450)&gt;1,"",C450)</f>
        <v/>
      </c>
      <c r="C450" s="96">
        <f>연결_월별결산!K449</f>
        <v>0</v>
      </c>
      <c r="D450" s="107">
        <f>연결_월별결산!L449</f>
        <v>0</v>
      </c>
      <c r="E450" s="117">
        <f>연결_월별결산!N449</f>
        <v>0</v>
      </c>
      <c r="F450" s="118">
        <f t="shared" si="6"/>
        <v>0</v>
      </c>
    </row>
    <row r="451" spans="2:6" ht="20.100000000000001" hidden="1" customHeight="1">
      <c r="B451" s="115" t="str">
        <f>IF(COUNTIF($C$8:C451,C451)&gt;1,"",C451)</f>
        <v/>
      </c>
      <c r="C451" s="96">
        <f>연결_월별결산!K450</f>
        <v>0</v>
      </c>
      <c r="D451" s="107">
        <f>연결_월별결산!L450</f>
        <v>0</v>
      </c>
      <c r="E451" s="117">
        <f>연결_월별결산!N450</f>
        <v>0</v>
      </c>
      <c r="F451" s="118">
        <f t="shared" si="6"/>
        <v>0</v>
      </c>
    </row>
    <row r="452" spans="2:6" ht="20.100000000000001" hidden="1" customHeight="1">
      <c r="B452" s="115" t="str">
        <f>IF(COUNTIF($C$8:C452,C452)&gt;1,"",C452)</f>
        <v/>
      </c>
      <c r="C452" s="96">
        <f>연결_월별결산!K451</f>
        <v>0</v>
      </c>
      <c r="D452" s="107">
        <f>연결_월별결산!L451</f>
        <v>0</v>
      </c>
      <c r="E452" s="117">
        <f>연결_월별결산!N451</f>
        <v>0</v>
      </c>
      <c r="F452" s="118">
        <f t="shared" si="6"/>
        <v>0</v>
      </c>
    </row>
    <row r="453" spans="2:6" ht="20.100000000000001" hidden="1" customHeight="1">
      <c r="B453" s="115" t="str">
        <f>IF(COUNTIF($C$8:C453,C453)&gt;1,"",C453)</f>
        <v/>
      </c>
      <c r="C453" s="96">
        <f>연결_월별결산!K452</f>
        <v>0</v>
      </c>
      <c r="D453" s="107">
        <f>연결_월별결산!L452</f>
        <v>0</v>
      </c>
      <c r="E453" s="117">
        <f>연결_월별결산!N452</f>
        <v>0</v>
      </c>
      <c r="F453" s="118">
        <f t="shared" si="6"/>
        <v>0</v>
      </c>
    </row>
    <row r="454" spans="2:6" ht="20.100000000000001" hidden="1" customHeight="1">
      <c r="B454" s="115" t="str">
        <f>IF(COUNTIF($C$8:C454,C454)&gt;1,"",C454)</f>
        <v/>
      </c>
      <c r="C454" s="96">
        <f>연결_월별결산!K453</f>
        <v>0</v>
      </c>
      <c r="D454" s="107">
        <f>연결_월별결산!L453</f>
        <v>0</v>
      </c>
      <c r="E454" s="117">
        <f>연결_월별결산!N453</f>
        <v>0</v>
      </c>
      <c r="F454" s="118">
        <f t="shared" si="6"/>
        <v>0</v>
      </c>
    </row>
    <row r="455" spans="2:6" ht="20.100000000000001" hidden="1" customHeight="1">
      <c r="B455" s="115" t="str">
        <f>IF(COUNTIF($C$8:C455,C455)&gt;1,"",C455)</f>
        <v/>
      </c>
      <c r="C455" s="96">
        <f>연결_월별결산!K454</f>
        <v>0</v>
      </c>
      <c r="D455" s="107">
        <f>연결_월별결산!L454</f>
        <v>0</v>
      </c>
      <c r="E455" s="117">
        <f>연결_월별결산!N454</f>
        <v>0</v>
      </c>
      <c r="F455" s="118">
        <f t="shared" si="6"/>
        <v>0</v>
      </c>
    </row>
    <row r="456" spans="2:6" ht="20.100000000000001" hidden="1" customHeight="1">
      <c r="B456" s="115" t="str">
        <f>IF(COUNTIF($C$8:C456,C456)&gt;1,"",C456)</f>
        <v/>
      </c>
      <c r="C456" s="96">
        <f>연결_월별결산!K455</f>
        <v>0</v>
      </c>
      <c r="D456" s="107">
        <f>연결_월별결산!L455</f>
        <v>0</v>
      </c>
      <c r="E456" s="117">
        <f>연결_월별결산!N455</f>
        <v>0</v>
      </c>
      <c r="F456" s="118">
        <f t="shared" si="6"/>
        <v>0</v>
      </c>
    </row>
    <row r="457" spans="2:6" ht="20.100000000000001" hidden="1" customHeight="1">
      <c r="B457" s="115" t="str">
        <f>IF(COUNTIF($C$8:C457,C457)&gt;1,"",C457)</f>
        <v/>
      </c>
      <c r="C457" s="96">
        <f>연결_월별결산!K456</f>
        <v>0</v>
      </c>
      <c r="D457" s="107">
        <f>연결_월별결산!L456</f>
        <v>0</v>
      </c>
      <c r="E457" s="117">
        <f>연결_월별결산!N456</f>
        <v>0</v>
      </c>
      <c r="F457" s="118">
        <f t="shared" ref="F457:F520" si="7">SUMIF($C$8:$C$1084,B457,$E$8:$E$1084)</f>
        <v>0</v>
      </c>
    </row>
    <row r="458" spans="2:6" ht="20.100000000000001" hidden="1" customHeight="1">
      <c r="B458" s="115" t="str">
        <f>IF(COUNTIF($C$8:C458,C458)&gt;1,"",C458)</f>
        <v/>
      </c>
      <c r="C458" s="96">
        <f>연결_월별결산!K457</f>
        <v>0</v>
      </c>
      <c r="D458" s="107">
        <f>연결_월별결산!L457</f>
        <v>0</v>
      </c>
      <c r="E458" s="117">
        <f>연결_월별결산!N457</f>
        <v>0</v>
      </c>
      <c r="F458" s="118">
        <f t="shared" si="7"/>
        <v>0</v>
      </c>
    </row>
    <row r="459" spans="2:6" ht="20.100000000000001" hidden="1" customHeight="1">
      <c r="B459" s="115" t="str">
        <f>IF(COUNTIF($C$8:C459,C459)&gt;1,"",C459)</f>
        <v/>
      </c>
      <c r="C459" s="96">
        <f>연결_월별결산!K458</f>
        <v>0</v>
      </c>
      <c r="D459" s="107">
        <f>연결_월별결산!L458</f>
        <v>0</v>
      </c>
      <c r="E459" s="117">
        <f>연결_월별결산!N458</f>
        <v>0</v>
      </c>
      <c r="F459" s="118">
        <f t="shared" si="7"/>
        <v>0</v>
      </c>
    </row>
    <row r="460" spans="2:6" ht="20.100000000000001" hidden="1" customHeight="1">
      <c r="B460" s="115" t="str">
        <f>IF(COUNTIF($C$8:C460,C460)&gt;1,"",C460)</f>
        <v/>
      </c>
      <c r="C460" s="96">
        <f>연결_월별결산!K459</f>
        <v>0</v>
      </c>
      <c r="D460" s="107">
        <f>연결_월별결산!L459</f>
        <v>0</v>
      </c>
      <c r="E460" s="117">
        <f>연결_월별결산!N459</f>
        <v>0</v>
      </c>
      <c r="F460" s="118">
        <f t="shared" si="7"/>
        <v>0</v>
      </c>
    </row>
    <row r="461" spans="2:6" ht="20.100000000000001" hidden="1" customHeight="1">
      <c r="B461" s="115" t="str">
        <f>IF(COUNTIF($C$8:C461,C461)&gt;1,"",C461)</f>
        <v/>
      </c>
      <c r="C461" s="96">
        <f>연결_월별결산!K460</f>
        <v>0</v>
      </c>
      <c r="D461" s="107">
        <f>연결_월별결산!L460</f>
        <v>0</v>
      </c>
      <c r="E461" s="117">
        <f>연결_월별결산!N460</f>
        <v>0</v>
      </c>
      <c r="F461" s="118">
        <f t="shared" si="7"/>
        <v>0</v>
      </c>
    </row>
    <row r="462" spans="2:6" ht="20.100000000000001" hidden="1" customHeight="1">
      <c r="B462" s="115" t="str">
        <f>IF(COUNTIF($C$8:C462,C462)&gt;1,"",C462)</f>
        <v/>
      </c>
      <c r="C462" s="96">
        <f>연결_월별결산!K461</f>
        <v>0</v>
      </c>
      <c r="D462" s="107">
        <f>연결_월별결산!L461</f>
        <v>0</v>
      </c>
      <c r="E462" s="117">
        <f>연결_월별결산!N461</f>
        <v>0</v>
      </c>
      <c r="F462" s="118">
        <f t="shared" si="7"/>
        <v>0</v>
      </c>
    </row>
    <row r="463" spans="2:6" ht="20.100000000000001" hidden="1" customHeight="1">
      <c r="B463" s="115" t="str">
        <f>IF(COUNTIF($C$8:C463,C463)&gt;1,"",C463)</f>
        <v/>
      </c>
      <c r="C463" s="96">
        <f>연결_월별결산!K462</f>
        <v>0</v>
      </c>
      <c r="D463" s="107">
        <f>연결_월별결산!L462</f>
        <v>0</v>
      </c>
      <c r="E463" s="117">
        <f>연결_월별결산!N462</f>
        <v>0</v>
      </c>
      <c r="F463" s="118">
        <f t="shared" si="7"/>
        <v>0</v>
      </c>
    </row>
    <row r="464" spans="2:6" ht="20.100000000000001" hidden="1" customHeight="1">
      <c r="B464" s="115" t="str">
        <f>IF(COUNTIF($C$8:C464,C464)&gt;1,"",C464)</f>
        <v/>
      </c>
      <c r="C464" s="96">
        <f>연결_월별결산!K463</f>
        <v>0</v>
      </c>
      <c r="D464" s="107">
        <f>연결_월별결산!L463</f>
        <v>0</v>
      </c>
      <c r="E464" s="117">
        <f>연결_월별결산!N463</f>
        <v>0</v>
      </c>
      <c r="F464" s="118">
        <f t="shared" si="7"/>
        <v>0</v>
      </c>
    </row>
    <row r="465" spans="2:6" ht="20.100000000000001" hidden="1" customHeight="1">
      <c r="B465" s="115" t="str">
        <f>IF(COUNTIF($C$8:C465,C465)&gt;1,"",C465)</f>
        <v/>
      </c>
      <c r="C465" s="96">
        <f>연결_월별결산!K464</f>
        <v>0</v>
      </c>
      <c r="D465" s="107">
        <f>연결_월별결산!L464</f>
        <v>0</v>
      </c>
      <c r="E465" s="117">
        <f>연결_월별결산!N464</f>
        <v>0</v>
      </c>
      <c r="F465" s="118">
        <f t="shared" si="7"/>
        <v>0</v>
      </c>
    </row>
    <row r="466" spans="2:6" ht="20.100000000000001" hidden="1" customHeight="1">
      <c r="B466" s="115" t="str">
        <f>IF(COUNTIF($C$8:C466,C466)&gt;1,"",C466)</f>
        <v/>
      </c>
      <c r="C466" s="96">
        <f>연결_월별결산!K465</f>
        <v>0</v>
      </c>
      <c r="D466" s="107">
        <f>연결_월별결산!L465</f>
        <v>0</v>
      </c>
      <c r="E466" s="117">
        <f>연결_월별결산!N465</f>
        <v>0</v>
      </c>
      <c r="F466" s="118">
        <f t="shared" si="7"/>
        <v>0</v>
      </c>
    </row>
    <row r="467" spans="2:6" ht="20.100000000000001" hidden="1" customHeight="1">
      <c r="B467" s="115" t="str">
        <f>IF(COUNTIF($C$8:C467,C467)&gt;1,"",C467)</f>
        <v/>
      </c>
      <c r="C467" s="96">
        <f>연결_월별결산!K466</f>
        <v>0</v>
      </c>
      <c r="D467" s="107">
        <f>연결_월별결산!L466</f>
        <v>0</v>
      </c>
      <c r="E467" s="117">
        <f>연결_월별결산!N466</f>
        <v>0</v>
      </c>
      <c r="F467" s="118">
        <f t="shared" si="7"/>
        <v>0</v>
      </c>
    </row>
    <row r="468" spans="2:6" ht="20.100000000000001" hidden="1" customHeight="1">
      <c r="B468" s="115" t="str">
        <f>IF(COUNTIF($C$8:C468,C468)&gt;1,"",C468)</f>
        <v/>
      </c>
      <c r="C468" s="96">
        <f>연결_월별결산!K467</f>
        <v>0</v>
      </c>
      <c r="D468" s="107">
        <f>연결_월별결산!L467</f>
        <v>0</v>
      </c>
      <c r="E468" s="117">
        <f>연결_월별결산!N467</f>
        <v>0</v>
      </c>
      <c r="F468" s="118">
        <f t="shared" si="7"/>
        <v>0</v>
      </c>
    </row>
    <row r="469" spans="2:6" ht="20.100000000000001" hidden="1" customHeight="1">
      <c r="B469" s="115" t="str">
        <f>IF(COUNTIF($C$8:C469,C469)&gt;1,"",C469)</f>
        <v/>
      </c>
      <c r="C469" s="96">
        <f>연결_월별결산!K468</f>
        <v>0</v>
      </c>
      <c r="D469" s="107">
        <f>연결_월별결산!L468</f>
        <v>0</v>
      </c>
      <c r="E469" s="117">
        <f>연결_월별결산!N468</f>
        <v>0</v>
      </c>
      <c r="F469" s="118">
        <f t="shared" si="7"/>
        <v>0</v>
      </c>
    </row>
    <row r="470" spans="2:6" ht="20.100000000000001" hidden="1" customHeight="1">
      <c r="B470" s="115" t="str">
        <f>IF(COUNTIF($C$8:C470,C470)&gt;1,"",C470)</f>
        <v/>
      </c>
      <c r="C470" s="96">
        <f>연결_월별결산!K469</f>
        <v>0</v>
      </c>
      <c r="D470" s="107">
        <f>연결_월별결산!L469</f>
        <v>0</v>
      </c>
      <c r="E470" s="117">
        <f>연결_월별결산!N469</f>
        <v>0</v>
      </c>
      <c r="F470" s="118">
        <f t="shared" si="7"/>
        <v>0</v>
      </c>
    </row>
    <row r="471" spans="2:6" ht="20.100000000000001" hidden="1" customHeight="1">
      <c r="B471" s="115" t="str">
        <f>IF(COUNTIF($C$8:C471,C471)&gt;1,"",C471)</f>
        <v/>
      </c>
      <c r="C471" s="96">
        <f>연결_월별결산!K470</f>
        <v>0</v>
      </c>
      <c r="D471" s="107">
        <f>연결_월별결산!L470</f>
        <v>0</v>
      </c>
      <c r="E471" s="117">
        <f>연결_월별결산!N470</f>
        <v>0</v>
      </c>
      <c r="F471" s="118">
        <f t="shared" si="7"/>
        <v>0</v>
      </c>
    </row>
    <row r="472" spans="2:6" ht="20.100000000000001" hidden="1" customHeight="1">
      <c r="B472" s="115" t="str">
        <f>IF(COUNTIF($C$8:C472,C472)&gt;1,"",C472)</f>
        <v/>
      </c>
      <c r="C472" s="96">
        <f>연결_월별결산!K471</f>
        <v>0</v>
      </c>
      <c r="D472" s="107">
        <f>연결_월별결산!L471</f>
        <v>0</v>
      </c>
      <c r="E472" s="117">
        <f>연결_월별결산!N471</f>
        <v>0</v>
      </c>
      <c r="F472" s="118">
        <f t="shared" si="7"/>
        <v>0</v>
      </c>
    </row>
    <row r="473" spans="2:6" ht="20.100000000000001" hidden="1" customHeight="1">
      <c r="B473" s="115" t="str">
        <f>IF(COUNTIF($C$8:C473,C473)&gt;1,"",C473)</f>
        <v/>
      </c>
      <c r="C473" s="96">
        <f>연결_월별결산!K472</f>
        <v>0</v>
      </c>
      <c r="D473" s="107">
        <f>연결_월별결산!L472</f>
        <v>0</v>
      </c>
      <c r="E473" s="117">
        <f>연결_월별결산!N472</f>
        <v>0</v>
      </c>
      <c r="F473" s="118">
        <f t="shared" si="7"/>
        <v>0</v>
      </c>
    </row>
    <row r="474" spans="2:6" ht="20.100000000000001" hidden="1" customHeight="1">
      <c r="B474" s="115" t="str">
        <f>IF(COUNTIF($C$8:C474,C474)&gt;1,"",C474)</f>
        <v/>
      </c>
      <c r="C474" s="96">
        <f>연결_월별결산!K473</f>
        <v>0</v>
      </c>
      <c r="D474" s="107">
        <f>연결_월별결산!L473</f>
        <v>0</v>
      </c>
      <c r="E474" s="117">
        <f>연결_월별결산!N473</f>
        <v>0</v>
      </c>
      <c r="F474" s="118">
        <f t="shared" si="7"/>
        <v>0</v>
      </c>
    </row>
    <row r="475" spans="2:6" ht="20.100000000000001" hidden="1" customHeight="1">
      <c r="B475" s="115" t="str">
        <f>IF(COUNTIF($C$8:C475,C475)&gt;1,"",C475)</f>
        <v/>
      </c>
      <c r="C475" s="96">
        <f>연결_월별결산!K474</f>
        <v>0</v>
      </c>
      <c r="D475" s="107">
        <f>연결_월별결산!L474</f>
        <v>0</v>
      </c>
      <c r="E475" s="117">
        <f>연결_월별결산!N474</f>
        <v>0</v>
      </c>
      <c r="F475" s="118">
        <f t="shared" si="7"/>
        <v>0</v>
      </c>
    </row>
    <row r="476" spans="2:6" ht="20.100000000000001" hidden="1" customHeight="1">
      <c r="B476" s="115" t="str">
        <f>IF(COUNTIF($C$8:C476,C476)&gt;1,"",C476)</f>
        <v/>
      </c>
      <c r="C476" s="96">
        <f>연결_월별결산!K475</f>
        <v>0</v>
      </c>
      <c r="D476" s="107">
        <f>연결_월별결산!L475</f>
        <v>0</v>
      </c>
      <c r="E476" s="117">
        <f>연결_월별결산!N475</f>
        <v>0</v>
      </c>
      <c r="F476" s="118">
        <f t="shared" si="7"/>
        <v>0</v>
      </c>
    </row>
    <row r="477" spans="2:6" ht="20.100000000000001" hidden="1" customHeight="1">
      <c r="B477" s="115" t="str">
        <f>IF(COUNTIF($C$8:C477,C477)&gt;1,"",C477)</f>
        <v/>
      </c>
      <c r="C477" s="96">
        <f>연결_월별결산!K476</f>
        <v>0</v>
      </c>
      <c r="D477" s="107">
        <f>연결_월별결산!L476</f>
        <v>0</v>
      </c>
      <c r="E477" s="117">
        <f>연결_월별결산!N476</f>
        <v>0</v>
      </c>
      <c r="F477" s="118">
        <f t="shared" si="7"/>
        <v>0</v>
      </c>
    </row>
    <row r="478" spans="2:6" ht="20.100000000000001" hidden="1" customHeight="1">
      <c r="B478" s="115" t="str">
        <f>IF(COUNTIF($C$8:C478,C478)&gt;1,"",C478)</f>
        <v/>
      </c>
      <c r="C478" s="96">
        <f>연결_월별결산!K477</f>
        <v>0</v>
      </c>
      <c r="D478" s="107">
        <f>연결_월별결산!L477</f>
        <v>0</v>
      </c>
      <c r="E478" s="117">
        <f>연결_월별결산!N477</f>
        <v>0</v>
      </c>
      <c r="F478" s="118">
        <f t="shared" si="7"/>
        <v>0</v>
      </c>
    </row>
    <row r="479" spans="2:6" ht="20.100000000000001" hidden="1" customHeight="1">
      <c r="B479" s="115" t="str">
        <f>IF(COUNTIF($C$8:C479,C479)&gt;1,"",C479)</f>
        <v/>
      </c>
      <c r="C479" s="96">
        <f>연결_월별결산!K478</f>
        <v>0</v>
      </c>
      <c r="D479" s="107">
        <f>연결_월별결산!L478</f>
        <v>0</v>
      </c>
      <c r="E479" s="117">
        <f>연결_월별결산!N478</f>
        <v>0</v>
      </c>
      <c r="F479" s="118">
        <f t="shared" si="7"/>
        <v>0</v>
      </c>
    </row>
    <row r="480" spans="2:6" ht="20.100000000000001" hidden="1" customHeight="1">
      <c r="B480" s="115" t="str">
        <f>IF(COUNTIF($C$8:C480,C480)&gt;1,"",C480)</f>
        <v/>
      </c>
      <c r="C480" s="96">
        <f>연결_월별결산!K479</f>
        <v>0</v>
      </c>
      <c r="D480" s="107">
        <f>연결_월별결산!L479</f>
        <v>0</v>
      </c>
      <c r="E480" s="117">
        <f>연결_월별결산!N479</f>
        <v>0</v>
      </c>
      <c r="F480" s="118">
        <f t="shared" si="7"/>
        <v>0</v>
      </c>
    </row>
    <row r="481" spans="2:6" ht="20.100000000000001" hidden="1" customHeight="1">
      <c r="B481" s="115" t="str">
        <f>IF(COUNTIF($C$8:C481,C481)&gt;1,"",C481)</f>
        <v/>
      </c>
      <c r="C481" s="96">
        <f>연결_월별결산!K480</f>
        <v>0</v>
      </c>
      <c r="D481" s="107">
        <f>연결_월별결산!L480</f>
        <v>0</v>
      </c>
      <c r="E481" s="117">
        <f>연결_월별결산!N480</f>
        <v>0</v>
      </c>
      <c r="F481" s="118">
        <f t="shared" si="7"/>
        <v>0</v>
      </c>
    </row>
    <row r="482" spans="2:6" ht="20.100000000000001" hidden="1" customHeight="1">
      <c r="B482" s="115" t="str">
        <f>IF(COUNTIF($C$8:C482,C482)&gt;1,"",C482)</f>
        <v/>
      </c>
      <c r="C482" s="96">
        <f>연결_월별결산!K481</f>
        <v>0</v>
      </c>
      <c r="D482" s="107">
        <f>연결_월별결산!L481</f>
        <v>0</v>
      </c>
      <c r="E482" s="117">
        <f>연결_월별결산!N481</f>
        <v>0</v>
      </c>
      <c r="F482" s="118">
        <f t="shared" si="7"/>
        <v>0</v>
      </c>
    </row>
    <row r="483" spans="2:6" ht="20.100000000000001" hidden="1" customHeight="1">
      <c r="B483" s="115" t="str">
        <f>IF(COUNTIF($C$8:C483,C483)&gt;1,"",C483)</f>
        <v/>
      </c>
      <c r="C483" s="96">
        <f>연결_월별결산!K482</f>
        <v>0</v>
      </c>
      <c r="D483" s="107">
        <f>연결_월별결산!L482</f>
        <v>0</v>
      </c>
      <c r="E483" s="117">
        <f>연결_월별결산!N482</f>
        <v>0</v>
      </c>
      <c r="F483" s="118">
        <f t="shared" si="7"/>
        <v>0</v>
      </c>
    </row>
    <row r="484" spans="2:6" ht="20.100000000000001" hidden="1" customHeight="1">
      <c r="B484" s="115" t="str">
        <f>IF(COUNTIF($C$8:C484,C484)&gt;1,"",C484)</f>
        <v/>
      </c>
      <c r="C484" s="96">
        <f>연결_월별결산!K483</f>
        <v>0</v>
      </c>
      <c r="D484" s="107">
        <f>연결_월별결산!L483</f>
        <v>0</v>
      </c>
      <c r="E484" s="117">
        <f>연결_월별결산!N483</f>
        <v>0</v>
      </c>
      <c r="F484" s="118">
        <f t="shared" si="7"/>
        <v>0</v>
      </c>
    </row>
    <row r="485" spans="2:6" ht="20.100000000000001" hidden="1" customHeight="1">
      <c r="B485" s="115" t="str">
        <f>IF(COUNTIF($C$8:C485,C485)&gt;1,"",C485)</f>
        <v/>
      </c>
      <c r="C485" s="96">
        <f>연결_월별결산!K484</f>
        <v>0</v>
      </c>
      <c r="D485" s="107">
        <f>연결_월별결산!L484</f>
        <v>0</v>
      </c>
      <c r="E485" s="117">
        <f>연결_월별결산!N484</f>
        <v>0</v>
      </c>
      <c r="F485" s="118">
        <f t="shared" si="7"/>
        <v>0</v>
      </c>
    </row>
    <row r="486" spans="2:6" ht="20.100000000000001" hidden="1" customHeight="1">
      <c r="B486" s="115" t="str">
        <f>IF(COUNTIF($C$8:C486,C486)&gt;1,"",C486)</f>
        <v/>
      </c>
      <c r="C486" s="96">
        <f>연결_월별결산!K485</f>
        <v>0</v>
      </c>
      <c r="D486" s="107">
        <f>연결_월별결산!L485</f>
        <v>0</v>
      </c>
      <c r="E486" s="117">
        <f>연결_월별결산!N485</f>
        <v>0</v>
      </c>
      <c r="F486" s="118">
        <f t="shared" si="7"/>
        <v>0</v>
      </c>
    </row>
    <row r="487" spans="2:6" ht="20.100000000000001" hidden="1" customHeight="1">
      <c r="B487" s="115" t="str">
        <f>IF(COUNTIF($C$8:C487,C487)&gt;1,"",C487)</f>
        <v/>
      </c>
      <c r="C487" s="96">
        <f>연결_월별결산!K486</f>
        <v>0</v>
      </c>
      <c r="D487" s="107">
        <f>연결_월별결산!L486</f>
        <v>0</v>
      </c>
      <c r="E487" s="117">
        <f>연결_월별결산!N486</f>
        <v>0</v>
      </c>
      <c r="F487" s="118">
        <f t="shared" si="7"/>
        <v>0</v>
      </c>
    </row>
    <row r="488" spans="2:6" ht="20.100000000000001" hidden="1" customHeight="1">
      <c r="B488" s="115" t="str">
        <f>IF(COUNTIF($C$8:C488,C488)&gt;1,"",C488)</f>
        <v/>
      </c>
      <c r="C488" s="96">
        <f>연결_월별결산!K487</f>
        <v>0</v>
      </c>
      <c r="D488" s="107">
        <f>연결_월별결산!L487</f>
        <v>0</v>
      </c>
      <c r="E488" s="117">
        <f>연결_월별결산!N487</f>
        <v>0</v>
      </c>
      <c r="F488" s="118">
        <f t="shared" si="7"/>
        <v>0</v>
      </c>
    </row>
    <row r="489" spans="2:6" ht="20.100000000000001" hidden="1" customHeight="1">
      <c r="B489" s="115" t="str">
        <f>IF(COUNTIF($C$8:C489,C489)&gt;1,"",C489)</f>
        <v/>
      </c>
      <c r="C489" s="96">
        <f>연결_월별결산!K488</f>
        <v>0</v>
      </c>
      <c r="D489" s="107">
        <f>연결_월별결산!L488</f>
        <v>0</v>
      </c>
      <c r="E489" s="117">
        <f>연결_월별결산!N488</f>
        <v>0</v>
      </c>
      <c r="F489" s="118">
        <f t="shared" si="7"/>
        <v>0</v>
      </c>
    </row>
    <row r="490" spans="2:6" ht="20.100000000000001" hidden="1" customHeight="1">
      <c r="B490" s="115" t="str">
        <f>IF(COUNTIF($C$8:C490,C490)&gt;1,"",C490)</f>
        <v/>
      </c>
      <c r="C490" s="96">
        <f>연결_월별결산!K489</f>
        <v>0</v>
      </c>
      <c r="D490" s="107">
        <f>연결_월별결산!L489</f>
        <v>0</v>
      </c>
      <c r="E490" s="117">
        <f>연결_월별결산!N489</f>
        <v>0</v>
      </c>
      <c r="F490" s="118">
        <f t="shared" si="7"/>
        <v>0</v>
      </c>
    </row>
    <row r="491" spans="2:6" ht="20.100000000000001" hidden="1" customHeight="1">
      <c r="B491" s="115" t="str">
        <f>IF(COUNTIF($C$8:C491,C491)&gt;1,"",C491)</f>
        <v/>
      </c>
      <c r="C491" s="96">
        <f>연결_월별결산!K490</f>
        <v>0</v>
      </c>
      <c r="D491" s="107">
        <f>연결_월별결산!L490</f>
        <v>0</v>
      </c>
      <c r="E491" s="117">
        <f>연결_월별결산!N490</f>
        <v>0</v>
      </c>
      <c r="F491" s="118">
        <f t="shared" si="7"/>
        <v>0</v>
      </c>
    </row>
    <row r="492" spans="2:6" ht="20.100000000000001" hidden="1" customHeight="1">
      <c r="B492" s="115" t="str">
        <f>IF(COUNTIF($C$8:C492,C492)&gt;1,"",C492)</f>
        <v/>
      </c>
      <c r="C492" s="96">
        <f>연결_월별결산!K491</f>
        <v>0</v>
      </c>
      <c r="D492" s="107">
        <f>연결_월별결산!L491</f>
        <v>0</v>
      </c>
      <c r="E492" s="117">
        <f>연결_월별결산!N491</f>
        <v>0</v>
      </c>
      <c r="F492" s="118">
        <f t="shared" si="7"/>
        <v>0</v>
      </c>
    </row>
    <row r="493" spans="2:6" ht="20.100000000000001" hidden="1" customHeight="1">
      <c r="B493" s="115" t="str">
        <f>IF(COUNTIF($C$8:C493,C493)&gt;1,"",C493)</f>
        <v/>
      </c>
      <c r="C493" s="96">
        <f>연결_월별결산!K492</f>
        <v>0</v>
      </c>
      <c r="D493" s="107">
        <f>연결_월별결산!L492</f>
        <v>0</v>
      </c>
      <c r="E493" s="117">
        <f>연결_월별결산!N492</f>
        <v>0</v>
      </c>
      <c r="F493" s="118">
        <f t="shared" si="7"/>
        <v>0</v>
      </c>
    </row>
    <row r="494" spans="2:6" ht="20.100000000000001" hidden="1" customHeight="1">
      <c r="B494" s="115" t="str">
        <f>IF(COUNTIF($C$8:C494,C494)&gt;1,"",C494)</f>
        <v/>
      </c>
      <c r="C494" s="96">
        <f>연결_월별결산!K493</f>
        <v>0</v>
      </c>
      <c r="D494" s="107">
        <f>연결_월별결산!L493</f>
        <v>0</v>
      </c>
      <c r="E494" s="117">
        <f>연결_월별결산!N493</f>
        <v>0</v>
      </c>
      <c r="F494" s="118">
        <f t="shared" si="7"/>
        <v>0</v>
      </c>
    </row>
    <row r="495" spans="2:6" ht="20.100000000000001" hidden="1" customHeight="1">
      <c r="B495" s="115" t="str">
        <f>IF(COUNTIF($C$8:C495,C495)&gt;1,"",C495)</f>
        <v/>
      </c>
      <c r="C495" s="96">
        <f>연결_월별결산!K494</f>
        <v>0</v>
      </c>
      <c r="D495" s="107">
        <f>연결_월별결산!L494</f>
        <v>0</v>
      </c>
      <c r="E495" s="117">
        <f>연결_월별결산!N494</f>
        <v>0</v>
      </c>
      <c r="F495" s="118">
        <f t="shared" si="7"/>
        <v>0</v>
      </c>
    </row>
    <row r="496" spans="2:6" ht="20.100000000000001" hidden="1" customHeight="1">
      <c r="B496" s="115" t="str">
        <f>IF(COUNTIF($C$8:C496,C496)&gt;1,"",C496)</f>
        <v/>
      </c>
      <c r="C496" s="96">
        <f>연결_월별결산!K495</f>
        <v>0</v>
      </c>
      <c r="D496" s="107">
        <f>연결_월별결산!L495</f>
        <v>0</v>
      </c>
      <c r="E496" s="117">
        <f>연결_월별결산!N495</f>
        <v>0</v>
      </c>
      <c r="F496" s="118">
        <f t="shared" si="7"/>
        <v>0</v>
      </c>
    </row>
    <row r="497" spans="2:6" ht="20.100000000000001" hidden="1" customHeight="1">
      <c r="B497" s="115" t="str">
        <f>IF(COUNTIF($C$8:C497,C497)&gt;1,"",C497)</f>
        <v/>
      </c>
      <c r="C497" s="96">
        <f>연결_월별결산!K496</f>
        <v>0</v>
      </c>
      <c r="D497" s="107">
        <f>연결_월별결산!L496</f>
        <v>0</v>
      </c>
      <c r="E497" s="117">
        <f>연결_월별결산!N496</f>
        <v>0</v>
      </c>
      <c r="F497" s="118">
        <f t="shared" si="7"/>
        <v>0</v>
      </c>
    </row>
    <row r="498" spans="2:6" ht="20.100000000000001" hidden="1" customHeight="1">
      <c r="B498" s="115" t="str">
        <f>IF(COUNTIF($C$8:C498,C498)&gt;1,"",C498)</f>
        <v/>
      </c>
      <c r="C498" s="96">
        <f>연결_월별결산!K497</f>
        <v>0</v>
      </c>
      <c r="D498" s="107">
        <f>연결_월별결산!L497</f>
        <v>0</v>
      </c>
      <c r="E498" s="117">
        <f>연결_월별결산!N497</f>
        <v>0</v>
      </c>
      <c r="F498" s="118">
        <f t="shared" si="7"/>
        <v>0</v>
      </c>
    </row>
    <row r="499" spans="2:6" ht="20.100000000000001" hidden="1" customHeight="1">
      <c r="B499" s="115" t="str">
        <f>IF(COUNTIF($C$8:C499,C499)&gt;1,"",C499)</f>
        <v/>
      </c>
      <c r="C499" s="96">
        <f>연결_월별결산!K498</f>
        <v>0</v>
      </c>
      <c r="D499" s="107">
        <f>연결_월별결산!L498</f>
        <v>0</v>
      </c>
      <c r="E499" s="117">
        <f>연결_월별결산!N498</f>
        <v>0</v>
      </c>
      <c r="F499" s="118">
        <f t="shared" si="7"/>
        <v>0</v>
      </c>
    </row>
    <row r="500" spans="2:6" ht="20.100000000000001" hidden="1" customHeight="1">
      <c r="B500" s="115" t="str">
        <f>IF(COUNTIF($C$8:C500,C500)&gt;1,"",C500)</f>
        <v/>
      </c>
      <c r="C500" s="96">
        <f>연결_월별결산!K499</f>
        <v>0</v>
      </c>
      <c r="D500" s="107">
        <f>연결_월별결산!L499</f>
        <v>0</v>
      </c>
      <c r="E500" s="117">
        <f>연결_월별결산!N499</f>
        <v>0</v>
      </c>
      <c r="F500" s="118">
        <f t="shared" si="7"/>
        <v>0</v>
      </c>
    </row>
    <row r="501" spans="2:6" ht="20.100000000000001" hidden="1" customHeight="1">
      <c r="B501" s="115" t="str">
        <f>IF(COUNTIF($C$8:C501,C501)&gt;1,"",C501)</f>
        <v/>
      </c>
      <c r="C501" s="96">
        <f>연결_월별결산!K500</f>
        <v>0</v>
      </c>
      <c r="D501" s="107">
        <f>연결_월별결산!L500</f>
        <v>0</v>
      </c>
      <c r="E501" s="117">
        <f>연결_월별결산!N500</f>
        <v>0</v>
      </c>
      <c r="F501" s="118">
        <f t="shared" si="7"/>
        <v>0</v>
      </c>
    </row>
    <row r="502" spans="2:6" ht="20.100000000000001" hidden="1" customHeight="1">
      <c r="B502" s="115" t="str">
        <f>IF(COUNTIF($C$8:C502,C502)&gt;1,"",C502)</f>
        <v/>
      </c>
      <c r="C502" s="96">
        <f>연결_월별결산!K501</f>
        <v>0</v>
      </c>
      <c r="D502" s="107">
        <f>연결_월별결산!L501</f>
        <v>0</v>
      </c>
      <c r="E502" s="117">
        <f>연결_월별결산!N501</f>
        <v>0</v>
      </c>
      <c r="F502" s="118">
        <f t="shared" si="7"/>
        <v>0</v>
      </c>
    </row>
    <row r="503" spans="2:6" ht="20.100000000000001" hidden="1" customHeight="1">
      <c r="B503" s="115" t="str">
        <f>IF(COUNTIF($C$8:C503,C503)&gt;1,"",C503)</f>
        <v/>
      </c>
      <c r="C503" s="96">
        <f>연결_월별결산!K502</f>
        <v>0</v>
      </c>
      <c r="D503" s="107">
        <f>연결_월별결산!L502</f>
        <v>0</v>
      </c>
      <c r="E503" s="117">
        <f>연결_월별결산!N502</f>
        <v>0</v>
      </c>
      <c r="F503" s="118">
        <f t="shared" si="7"/>
        <v>0</v>
      </c>
    </row>
    <row r="504" spans="2:6" ht="20.100000000000001" hidden="1" customHeight="1">
      <c r="B504" s="115" t="str">
        <f>IF(COUNTIF($C$8:C504,C504)&gt;1,"",C504)</f>
        <v/>
      </c>
      <c r="C504" s="96">
        <f>연결_월별결산!K503</f>
        <v>0</v>
      </c>
      <c r="D504" s="107">
        <f>연결_월별결산!L503</f>
        <v>0</v>
      </c>
      <c r="E504" s="117">
        <f>연결_월별결산!N503</f>
        <v>0</v>
      </c>
      <c r="F504" s="118">
        <f t="shared" si="7"/>
        <v>0</v>
      </c>
    </row>
    <row r="505" spans="2:6" ht="20.100000000000001" hidden="1" customHeight="1">
      <c r="B505" s="115" t="str">
        <f>IF(COUNTIF($C$8:C505,C505)&gt;1,"",C505)</f>
        <v/>
      </c>
      <c r="C505" s="96">
        <f>연결_월별결산!K504</f>
        <v>0</v>
      </c>
      <c r="D505" s="107">
        <f>연결_월별결산!L504</f>
        <v>0</v>
      </c>
      <c r="E505" s="117">
        <f>연결_월별결산!N504</f>
        <v>0</v>
      </c>
      <c r="F505" s="118">
        <f t="shared" si="7"/>
        <v>0</v>
      </c>
    </row>
    <row r="506" spans="2:6" ht="20.100000000000001" hidden="1" customHeight="1">
      <c r="B506" s="115" t="str">
        <f>IF(COUNTIF($C$8:C506,C506)&gt;1,"",C506)</f>
        <v/>
      </c>
      <c r="C506" s="96">
        <f>연결_월별결산!K505</f>
        <v>0</v>
      </c>
      <c r="D506" s="107">
        <f>연결_월별결산!L505</f>
        <v>0</v>
      </c>
      <c r="E506" s="117">
        <f>연결_월별결산!N505</f>
        <v>0</v>
      </c>
      <c r="F506" s="118">
        <f t="shared" si="7"/>
        <v>0</v>
      </c>
    </row>
    <row r="507" spans="2:6" ht="20.100000000000001" hidden="1" customHeight="1">
      <c r="B507" s="115" t="str">
        <f>IF(COUNTIF($C$8:C507,C507)&gt;1,"",C507)</f>
        <v/>
      </c>
      <c r="C507" s="96">
        <f>연결_월별결산!K506</f>
        <v>0</v>
      </c>
      <c r="D507" s="107">
        <f>연결_월별결산!L506</f>
        <v>0</v>
      </c>
      <c r="E507" s="117">
        <f>연결_월별결산!N506</f>
        <v>0</v>
      </c>
      <c r="F507" s="118">
        <f t="shared" si="7"/>
        <v>0</v>
      </c>
    </row>
    <row r="508" spans="2:6" ht="20.100000000000001" hidden="1" customHeight="1">
      <c r="B508" s="115" t="str">
        <f>IF(COUNTIF($C$8:C508,C508)&gt;1,"",C508)</f>
        <v/>
      </c>
      <c r="C508" s="96">
        <f>연결_월별결산!K507</f>
        <v>0</v>
      </c>
      <c r="D508" s="107">
        <f>연결_월별결산!L507</f>
        <v>0</v>
      </c>
      <c r="E508" s="117">
        <f>연결_월별결산!N507</f>
        <v>0</v>
      </c>
      <c r="F508" s="118">
        <f t="shared" si="7"/>
        <v>0</v>
      </c>
    </row>
    <row r="509" spans="2:6" ht="20.100000000000001" hidden="1" customHeight="1">
      <c r="B509" s="115" t="str">
        <f>IF(COUNTIF($C$8:C509,C509)&gt;1,"",C509)</f>
        <v/>
      </c>
      <c r="C509" s="96">
        <f>연결_월별결산!K508</f>
        <v>0</v>
      </c>
      <c r="D509" s="107">
        <f>연결_월별결산!L508</f>
        <v>0</v>
      </c>
      <c r="E509" s="117">
        <f>연결_월별결산!N508</f>
        <v>0</v>
      </c>
      <c r="F509" s="118">
        <f t="shared" si="7"/>
        <v>0</v>
      </c>
    </row>
    <row r="510" spans="2:6" ht="20.100000000000001" hidden="1" customHeight="1">
      <c r="B510" s="115" t="str">
        <f>IF(COUNTIF($C$8:C510,C510)&gt;1,"",C510)</f>
        <v/>
      </c>
      <c r="C510" s="96">
        <f>연결_월별결산!K509</f>
        <v>0</v>
      </c>
      <c r="D510" s="107">
        <f>연결_월별결산!L509</f>
        <v>0</v>
      </c>
      <c r="E510" s="117">
        <f>연결_월별결산!N509</f>
        <v>0</v>
      </c>
      <c r="F510" s="118">
        <f t="shared" si="7"/>
        <v>0</v>
      </c>
    </row>
    <row r="511" spans="2:6" ht="20.100000000000001" hidden="1" customHeight="1">
      <c r="B511" s="115" t="str">
        <f>IF(COUNTIF($C$8:C511,C511)&gt;1,"",C511)</f>
        <v/>
      </c>
      <c r="C511" s="96">
        <f>연결_월별결산!K510</f>
        <v>0</v>
      </c>
      <c r="D511" s="107">
        <f>연결_월별결산!L510</f>
        <v>0</v>
      </c>
      <c r="E511" s="117">
        <f>연결_월별결산!N510</f>
        <v>0</v>
      </c>
      <c r="F511" s="118">
        <f t="shared" si="7"/>
        <v>0</v>
      </c>
    </row>
    <row r="512" spans="2:6" ht="20.100000000000001" hidden="1" customHeight="1">
      <c r="B512" s="115" t="str">
        <f>IF(COUNTIF($C$8:C512,C512)&gt;1,"",C512)</f>
        <v/>
      </c>
      <c r="C512" s="96">
        <f>연결_월별결산!K511</f>
        <v>0</v>
      </c>
      <c r="D512" s="107">
        <f>연결_월별결산!L511</f>
        <v>0</v>
      </c>
      <c r="E512" s="117">
        <f>연결_월별결산!N511</f>
        <v>0</v>
      </c>
      <c r="F512" s="118">
        <f t="shared" si="7"/>
        <v>0</v>
      </c>
    </row>
    <row r="513" spans="2:6" ht="20.100000000000001" hidden="1" customHeight="1">
      <c r="B513" s="115" t="str">
        <f>IF(COUNTIF($C$8:C513,C513)&gt;1,"",C513)</f>
        <v/>
      </c>
      <c r="C513" s="96">
        <f>연결_월별결산!K512</f>
        <v>0</v>
      </c>
      <c r="D513" s="107">
        <f>연결_월별결산!L512</f>
        <v>0</v>
      </c>
      <c r="E513" s="117">
        <f>연결_월별결산!N512</f>
        <v>0</v>
      </c>
      <c r="F513" s="118">
        <f t="shared" si="7"/>
        <v>0</v>
      </c>
    </row>
    <row r="514" spans="2:6" ht="20.100000000000001" hidden="1" customHeight="1">
      <c r="B514" s="115" t="str">
        <f>IF(COUNTIF($C$8:C514,C514)&gt;1,"",C514)</f>
        <v/>
      </c>
      <c r="C514" s="96">
        <f>연결_월별결산!K513</f>
        <v>0</v>
      </c>
      <c r="D514" s="107">
        <f>연결_월별결산!L513</f>
        <v>0</v>
      </c>
      <c r="E514" s="117">
        <f>연결_월별결산!N513</f>
        <v>0</v>
      </c>
      <c r="F514" s="118">
        <f t="shared" si="7"/>
        <v>0</v>
      </c>
    </row>
    <row r="515" spans="2:6" ht="20.100000000000001" hidden="1" customHeight="1">
      <c r="B515" s="115" t="str">
        <f>IF(COUNTIF($C$8:C515,C515)&gt;1,"",C515)</f>
        <v/>
      </c>
      <c r="C515" s="96">
        <f>연결_월별결산!K514</f>
        <v>0</v>
      </c>
      <c r="D515" s="107">
        <f>연결_월별결산!L514</f>
        <v>0</v>
      </c>
      <c r="E515" s="117">
        <f>연결_월별결산!N514</f>
        <v>0</v>
      </c>
      <c r="F515" s="118">
        <f t="shared" si="7"/>
        <v>0</v>
      </c>
    </row>
    <row r="516" spans="2:6" ht="20.100000000000001" hidden="1" customHeight="1">
      <c r="B516" s="115" t="str">
        <f>IF(COUNTIF($C$8:C516,C516)&gt;1,"",C516)</f>
        <v/>
      </c>
      <c r="C516" s="96">
        <f>연결_월별결산!K515</f>
        <v>0</v>
      </c>
      <c r="D516" s="107">
        <f>연결_월별결산!L515</f>
        <v>0</v>
      </c>
      <c r="E516" s="117">
        <f>연결_월별결산!N515</f>
        <v>0</v>
      </c>
      <c r="F516" s="118">
        <f t="shared" si="7"/>
        <v>0</v>
      </c>
    </row>
    <row r="517" spans="2:6" ht="20.100000000000001" hidden="1" customHeight="1">
      <c r="B517" s="115" t="str">
        <f>IF(COUNTIF($C$8:C517,C517)&gt;1,"",C517)</f>
        <v/>
      </c>
      <c r="C517" s="96">
        <f>연결_월별결산!K516</f>
        <v>0</v>
      </c>
      <c r="D517" s="107">
        <f>연결_월별결산!L516</f>
        <v>0</v>
      </c>
      <c r="E517" s="117">
        <f>연결_월별결산!N516</f>
        <v>0</v>
      </c>
      <c r="F517" s="118">
        <f t="shared" si="7"/>
        <v>0</v>
      </c>
    </row>
    <row r="518" spans="2:6" ht="20.100000000000001" hidden="1" customHeight="1">
      <c r="B518" s="115" t="str">
        <f>IF(COUNTIF($C$8:C518,C518)&gt;1,"",C518)</f>
        <v/>
      </c>
      <c r="C518" s="96">
        <f>연결_월별결산!K517</f>
        <v>0</v>
      </c>
      <c r="D518" s="107">
        <f>연결_월별결산!L517</f>
        <v>0</v>
      </c>
      <c r="E518" s="117">
        <f>연결_월별결산!N517</f>
        <v>0</v>
      </c>
      <c r="F518" s="118">
        <f t="shared" si="7"/>
        <v>0</v>
      </c>
    </row>
    <row r="519" spans="2:6" ht="20.100000000000001" hidden="1" customHeight="1">
      <c r="B519" s="115" t="str">
        <f>IF(COUNTIF($C$8:C519,C519)&gt;1,"",C519)</f>
        <v/>
      </c>
      <c r="C519" s="96">
        <f>연결_월별결산!K518</f>
        <v>0</v>
      </c>
      <c r="D519" s="107">
        <f>연결_월별결산!L518</f>
        <v>0</v>
      </c>
      <c r="E519" s="117">
        <f>연결_월별결산!N518</f>
        <v>0</v>
      </c>
      <c r="F519" s="118">
        <f t="shared" si="7"/>
        <v>0</v>
      </c>
    </row>
    <row r="520" spans="2:6" ht="20.100000000000001" hidden="1" customHeight="1">
      <c r="B520" s="115" t="str">
        <f>IF(COUNTIF($C$8:C520,C520)&gt;1,"",C520)</f>
        <v/>
      </c>
      <c r="C520" s="96">
        <f>연결_월별결산!K519</f>
        <v>0</v>
      </c>
      <c r="D520" s="107">
        <f>연결_월별결산!L519</f>
        <v>0</v>
      </c>
      <c r="E520" s="117">
        <f>연결_월별결산!N519</f>
        <v>0</v>
      </c>
      <c r="F520" s="118">
        <f t="shared" si="7"/>
        <v>0</v>
      </c>
    </row>
    <row r="521" spans="2:6" ht="20.100000000000001" hidden="1" customHeight="1">
      <c r="B521" s="115" t="str">
        <f>IF(COUNTIF($C$8:C521,C521)&gt;1,"",C521)</f>
        <v/>
      </c>
      <c r="C521" s="96">
        <f>연결_월별결산!K520</f>
        <v>0</v>
      </c>
      <c r="D521" s="107">
        <f>연결_월별결산!L520</f>
        <v>0</v>
      </c>
      <c r="E521" s="117">
        <f>연결_월별결산!N520</f>
        <v>0</v>
      </c>
      <c r="F521" s="118">
        <f t="shared" ref="F521:F584" si="8">SUMIF($C$8:$C$1084,B521,$E$8:$E$1084)</f>
        <v>0</v>
      </c>
    </row>
    <row r="522" spans="2:6" ht="20.100000000000001" hidden="1" customHeight="1">
      <c r="B522" s="115" t="str">
        <f>IF(COUNTIF($C$8:C522,C522)&gt;1,"",C522)</f>
        <v/>
      </c>
      <c r="C522" s="96">
        <f>연결_월별결산!K521</f>
        <v>0</v>
      </c>
      <c r="D522" s="107">
        <f>연결_월별결산!L521</f>
        <v>0</v>
      </c>
      <c r="E522" s="117">
        <f>연결_월별결산!N521</f>
        <v>0</v>
      </c>
      <c r="F522" s="118">
        <f t="shared" si="8"/>
        <v>0</v>
      </c>
    </row>
    <row r="523" spans="2:6" ht="20.100000000000001" hidden="1" customHeight="1">
      <c r="B523" s="115" t="str">
        <f>IF(COUNTIF($C$8:C523,C523)&gt;1,"",C523)</f>
        <v/>
      </c>
      <c r="C523" s="96">
        <f>연결_월별결산!K522</f>
        <v>0</v>
      </c>
      <c r="D523" s="107">
        <f>연결_월별결산!L522</f>
        <v>0</v>
      </c>
      <c r="E523" s="117">
        <f>연결_월별결산!N522</f>
        <v>0</v>
      </c>
      <c r="F523" s="118">
        <f t="shared" si="8"/>
        <v>0</v>
      </c>
    </row>
    <row r="524" spans="2:6" ht="20.100000000000001" hidden="1" customHeight="1">
      <c r="B524" s="115" t="str">
        <f>IF(COUNTIF($C$8:C524,C524)&gt;1,"",C524)</f>
        <v/>
      </c>
      <c r="C524" s="96">
        <f>연결_월별결산!K523</f>
        <v>0</v>
      </c>
      <c r="D524" s="107">
        <f>연결_월별결산!L523</f>
        <v>0</v>
      </c>
      <c r="E524" s="117">
        <f>연결_월별결산!N523</f>
        <v>0</v>
      </c>
      <c r="F524" s="118">
        <f t="shared" si="8"/>
        <v>0</v>
      </c>
    </row>
    <row r="525" spans="2:6" ht="20.100000000000001" hidden="1" customHeight="1">
      <c r="B525" s="115" t="str">
        <f>IF(COUNTIF($C$8:C525,C525)&gt;1,"",C525)</f>
        <v/>
      </c>
      <c r="C525" s="96">
        <f>연결_월별결산!K524</f>
        <v>0</v>
      </c>
      <c r="D525" s="107">
        <f>연결_월별결산!L524</f>
        <v>0</v>
      </c>
      <c r="E525" s="117">
        <f>연결_월별결산!N524</f>
        <v>0</v>
      </c>
      <c r="F525" s="118">
        <f t="shared" si="8"/>
        <v>0</v>
      </c>
    </row>
    <row r="526" spans="2:6" ht="20.100000000000001" hidden="1" customHeight="1">
      <c r="B526" s="115" t="str">
        <f>IF(COUNTIF($C$8:C526,C526)&gt;1,"",C526)</f>
        <v/>
      </c>
      <c r="C526" s="96">
        <f>연결_월별결산!K525</f>
        <v>0</v>
      </c>
      <c r="D526" s="107">
        <f>연결_월별결산!L525</f>
        <v>0</v>
      </c>
      <c r="E526" s="117">
        <f>연결_월별결산!N525</f>
        <v>0</v>
      </c>
      <c r="F526" s="118">
        <f t="shared" si="8"/>
        <v>0</v>
      </c>
    </row>
    <row r="527" spans="2:6" ht="20.100000000000001" hidden="1" customHeight="1">
      <c r="B527" s="115" t="str">
        <f>IF(COUNTIF($C$8:C527,C527)&gt;1,"",C527)</f>
        <v/>
      </c>
      <c r="C527" s="96">
        <f>연결_월별결산!K526</f>
        <v>0</v>
      </c>
      <c r="D527" s="107">
        <f>연결_월별결산!L526</f>
        <v>0</v>
      </c>
      <c r="E527" s="117">
        <f>연결_월별결산!N526</f>
        <v>0</v>
      </c>
      <c r="F527" s="118">
        <f t="shared" si="8"/>
        <v>0</v>
      </c>
    </row>
    <row r="528" spans="2:6" ht="20.100000000000001" hidden="1" customHeight="1">
      <c r="B528" s="115" t="str">
        <f>IF(COUNTIF($C$8:C528,C528)&gt;1,"",C528)</f>
        <v/>
      </c>
      <c r="C528" s="96">
        <f>연결_월별결산!K527</f>
        <v>0</v>
      </c>
      <c r="D528" s="107">
        <f>연결_월별결산!L527</f>
        <v>0</v>
      </c>
      <c r="E528" s="117">
        <f>연결_월별결산!N527</f>
        <v>0</v>
      </c>
      <c r="F528" s="118">
        <f t="shared" si="8"/>
        <v>0</v>
      </c>
    </row>
    <row r="529" spans="2:6" ht="20.100000000000001" hidden="1" customHeight="1">
      <c r="B529" s="115" t="str">
        <f>IF(COUNTIF($C$8:C529,C529)&gt;1,"",C529)</f>
        <v/>
      </c>
      <c r="C529" s="96">
        <f>연결_월별결산!K528</f>
        <v>0</v>
      </c>
      <c r="D529" s="107">
        <f>연결_월별결산!L528</f>
        <v>0</v>
      </c>
      <c r="E529" s="117">
        <f>연결_월별결산!N528</f>
        <v>0</v>
      </c>
      <c r="F529" s="118">
        <f t="shared" si="8"/>
        <v>0</v>
      </c>
    </row>
    <row r="530" spans="2:6" ht="20.100000000000001" hidden="1" customHeight="1">
      <c r="B530" s="115" t="str">
        <f>IF(COUNTIF($C$8:C530,C530)&gt;1,"",C530)</f>
        <v/>
      </c>
      <c r="C530" s="96">
        <f>연결_월별결산!K529</f>
        <v>0</v>
      </c>
      <c r="D530" s="107">
        <f>연결_월별결산!L529</f>
        <v>0</v>
      </c>
      <c r="E530" s="117">
        <f>연결_월별결산!N529</f>
        <v>0</v>
      </c>
      <c r="F530" s="118">
        <f t="shared" si="8"/>
        <v>0</v>
      </c>
    </row>
    <row r="531" spans="2:6" ht="20.100000000000001" hidden="1" customHeight="1">
      <c r="B531" s="115" t="str">
        <f>IF(COUNTIF($C$8:C531,C531)&gt;1,"",C531)</f>
        <v/>
      </c>
      <c r="C531" s="96">
        <f>연결_월별결산!K530</f>
        <v>0</v>
      </c>
      <c r="D531" s="107">
        <f>연결_월별결산!L530</f>
        <v>0</v>
      </c>
      <c r="E531" s="117">
        <f>연결_월별결산!N530</f>
        <v>0</v>
      </c>
      <c r="F531" s="118">
        <f t="shared" si="8"/>
        <v>0</v>
      </c>
    </row>
    <row r="532" spans="2:6" ht="20.100000000000001" hidden="1" customHeight="1">
      <c r="B532" s="115" t="str">
        <f>IF(COUNTIF($C$8:C532,C532)&gt;1,"",C532)</f>
        <v/>
      </c>
      <c r="C532" s="96">
        <f>연결_월별결산!K531</f>
        <v>0</v>
      </c>
      <c r="D532" s="107">
        <f>연결_월별결산!L531</f>
        <v>0</v>
      </c>
      <c r="E532" s="117">
        <f>연결_월별결산!N531</f>
        <v>0</v>
      </c>
      <c r="F532" s="118">
        <f t="shared" si="8"/>
        <v>0</v>
      </c>
    </row>
    <row r="533" spans="2:6" ht="20.100000000000001" hidden="1" customHeight="1">
      <c r="B533" s="115" t="str">
        <f>IF(COUNTIF($C$8:C533,C533)&gt;1,"",C533)</f>
        <v/>
      </c>
      <c r="C533" s="96">
        <f>연결_월별결산!K532</f>
        <v>0</v>
      </c>
      <c r="D533" s="107">
        <f>연결_월별결산!L532</f>
        <v>0</v>
      </c>
      <c r="E533" s="117">
        <f>연결_월별결산!N532</f>
        <v>0</v>
      </c>
      <c r="F533" s="118">
        <f t="shared" si="8"/>
        <v>0</v>
      </c>
    </row>
    <row r="534" spans="2:6" ht="20.100000000000001" hidden="1" customHeight="1">
      <c r="B534" s="115" t="str">
        <f>IF(COUNTIF($C$8:C534,C534)&gt;1,"",C534)</f>
        <v/>
      </c>
      <c r="C534" s="96">
        <f>연결_월별결산!K533</f>
        <v>0</v>
      </c>
      <c r="D534" s="107">
        <f>연결_월별결산!L533</f>
        <v>0</v>
      </c>
      <c r="E534" s="117">
        <f>연결_월별결산!N533</f>
        <v>0</v>
      </c>
      <c r="F534" s="118">
        <f t="shared" si="8"/>
        <v>0</v>
      </c>
    </row>
    <row r="535" spans="2:6" ht="20.100000000000001" hidden="1" customHeight="1">
      <c r="B535" s="115" t="str">
        <f>IF(COUNTIF($C$8:C535,C535)&gt;1,"",C535)</f>
        <v/>
      </c>
      <c r="C535" s="96">
        <f>연결_월별결산!K534</f>
        <v>0</v>
      </c>
      <c r="D535" s="107">
        <f>연결_월별결산!L534</f>
        <v>0</v>
      </c>
      <c r="E535" s="117">
        <f>연결_월별결산!N534</f>
        <v>0</v>
      </c>
      <c r="F535" s="118">
        <f t="shared" si="8"/>
        <v>0</v>
      </c>
    </row>
    <row r="536" spans="2:6" ht="20.100000000000001" hidden="1" customHeight="1">
      <c r="B536" s="115" t="str">
        <f>IF(COUNTIF($C$8:C536,C536)&gt;1,"",C536)</f>
        <v/>
      </c>
      <c r="C536" s="96">
        <f>연결_월별결산!K535</f>
        <v>0</v>
      </c>
      <c r="D536" s="107">
        <f>연결_월별결산!L535</f>
        <v>0</v>
      </c>
      <c r="E536" s="117">
        <f>연결_월별결산!N535</f>
        <v>0</v>
      </c>
      <c r="F536" s="118">
        <f t="shared" si="8"/>
        <v>0</v>
      </c>
    </row>
    <row r="537" spans="2:6" ht="20.100000000000001" hidden="1" customHeight="1">
      <c r="B537" s="115" t="str">
        <f>IF(COUNTIF($C$8:C537,C537)&gt;1,"",C537)</f>
        <v/>
      </c>
      <c r="C537" s="96">
        <f>연결_월별결산!K536</f>
        <v>0</v>
      </c>
      <c r="D537" s="107">
        <f>연결_월별결산!L536</f>
        <v>0</v>
      </c>
      <c r="E537" s="117">
        <f>연결_월별결산!N536</f>
        <v>0</v>
      </c>
      <c r="F537" s="118">
        <f t="shared" si="8"/>
        <v>0</v>
      </c>
    </row>
    <row r="538" spans="2:6" ht="20.100000000000001" hidden="1" customHeight="1">
      <c r="B538" s="115" t="str">
        <f>IF(COUNTIF($C$8:C538,C538)&gt;1,"",C538)</f>
        <v/>
      </c>
      <c r="C538" s="96">
        <f>연결_월별결산!K537</f>
        <v>0</v>
      </c>
      <c r="D538" s="107">
        <f>연결_월별결산!L537</f>
        <v>0</v>
      </c>
      <c r="E538" s="117">
        <f>연결_월별결산!N537</f>
        <v>0</v>
      </c>
      <c r="F538" s="118">
        <f t="shared" si="8"/>
        <v>0</v>
      </c>
    </row>
    <row r="539" spans="2:6" ht="20.100000000000001" hidden="1" customHeight="1">
      <c r="B539" s="115" t="str">
        <f>IF(COUNTIF($C$8:C539,C539)&gt;1,"",C539)</f>
        <v/>
      </c>
      <c r="C539" s="96">
        <f>연결_월별결산!K538</f>
        <v>0</v>
      </c>
      <c r="D539" s="107">
        <f>연결_월별결산!L538</f>
        <v>0</v>
      </c>
      <c r="E539" s="117">
        <f>연결_월별결산!N538</f>
        <v>0</v>
      </c>
      <c r="F539" s="118">
        <f t="shared" si="8"/>
        <v>0</v>
      </c>
    </row>
    <row r="540" spans="2:6" ht="20.100000000000001" hidden="1" customHeight="1">
      <c r="B540" s="115" t="str">
        <f>IF(COUNTIF($C$8:C540,C540)&gt;1,"",C540)</f>
        <v/>
      </c>
      <c r="C540" s="96">
        <f>연결_월별결산!K539</f>
        <v>0</v>
      </c>
      <c r="D540" s="107">
        <f>연결_월별결산!L539</f>
        <v>0</v>
      </c>
      <c r="E540" s="117">
        <f>연결_월별결산!N539</f>
        <v>0</v>
      </c>
      <c r="F540" s="118">
        <f t="shared" si="8"/>
        <v>0</v>
      </c>
    </row>
    <row r="541" spans="2:6" ht="20.100000000000001" hidden="1" customHeight="1">
      <c r="B541" s="115" t="str">
        <f>IF(COUNTIF($C$8:C541,C541)&gt;1,"",C541)</f>
        <v/>
      </c>
      <c r="C541" s="96">
        <f>연결_월별결산!K540</f>
        <v>0</v>
      </c>
      <c r="D541" s="107">
        <f>연결_월별결산!L540</f>
        <v>0</v>
      </c>
      <c r="E541" s="117">
        <f>연결_월별결산!N540</f>
        <v>0</v>
      </c>
      <c r="F541" s="118">
        <f t="shared" si="8"/>
        <v>0</v>
      </c>
    </row>
    <row r="542" spans="2:6" ht="20.100000000000001" hidden="1" customHeight="1">
      <c r="B542" s="115" t="str">
        <f>IF(COUNTIF($C$8:C542,C542)&gt;1,"",C542)</f>
        <v/>
      </c>
      <c r="C542" s="96">
        <f>연결_월별결산!K541</f>
        <v>0</v>
      </c>
      <c r="D542" s="107">
        <f>연결_월별결산!L541</f>
        <v>0</v>
      </c>
      <c r="E542" s="117">
        <f>연결_월별결산!N541</f>
        <v>0</v>
      </c>
      <c r="F542" s="118">
        <f t="shared" si="8"/>
        <v>0</v>
      </c>
    </row>
    <row r="543" spans="2:6" ht="20.100000000000001" hidden="1" customHeight="1">
      <c r="B543" s="115" t="str">
        <f>IF(COUNTIF($C$8:C543,C543)&gt;1,"",C543)</f>
        <v/>
      </c>
      <c r="C543" s="96">
        <f>연결_월별결산!K542</f>
        <v>0</v>
      </c>
      <c r="D543" s="107">
        <f>연결_월별결산!L542</f>
        <v>0</v>
      </c>
      <c r="E543" s="117">
        <f>연결_월별결산!N542</f>
        <v>0</v>
      </c>
      <c r="F543" s="118">
        <f t="shared" si="8"/>
        <v>0</v>
      </c>
    </row>
    <row r="544" spans="2:6" ht="20.100000000000001" hidden="1" customHeight="1">
      <c r="B544" s="115" t="str">
        <f>IF(COUNTIF($C$8:C544,C544)&gt;1,"",C544)</f>
        <v/>
      </c>
      <c r="C544" s="96">
        <f>연결_월별결산!K543</f>
        <v>0</v>
      </c>
      <c r="D544" s="107">
        <f>연결_월별결산!L543</f>
        <v>0</v>
      </c>
      <c r="E544" s="117">
        <f>연결_월별결산!N543</f>
        <v>0</v>
      </c>
      <c r="F544" s="118">
        <f t="shared" si="8"/>
        <v>0</v>
      </c>
    </row>
    <row r="545" spans="2:6" ht="20.100000000000001" hidden="1" customHeight="1">
      <c r="B545" s="115" t="str">
        <f>IF(COUNTIF($C$8:C545,C545)&gt;1,"",C545)</f>
        <v/>
      </c>
      <c r="C545" s="96">
        <f>연결_월별결산!K544</f>
        <v>0</v>
      </c>
      <c r="D545" s="107">
        <f>연결_월별결산!L544</f>
        <v>0</v>
      </c>
      <c r="E545" s="117">
        <f>연결_월별결산!N544</f>
        <v>0</v>
      </c>
      <c r="F545" s="118">
        <f t="shared" si="8"/>
        <v>0</v>
      </c>
    </row>
    <row r="546" spans="2:6" ht="20.100000000000001" hidden="1" customHeight="1">
      <c r="B546" s="115" t="str">
        <f>IF(COUNTIF($C$8:C546,C546)&gt;1,"",C546)</f>
        <v/>
      </c>
      <c r="C546" s="96">
        <f>연결_월별결산!K545</f>
        <v>0</v>
      </c>
      <c r="D546" s="107">
        <f>연결_월별결산!L545</f>
        <v>0</v>
      </c>
      <c r="E546" s="117">
        <f>연결_월별결산!N545</f>
        <v>0</v>
      </c>
      <c r="F546" s="118">
        <f t="shared" si="8"/>
        <v>0</v>
      </c>
    </row>
    <row r="547" spans="2:6" ht="20.100000000000001" hidden="1" customHeight="1">
      <c r="B547" s="115" t="str">
        <f>IF(COUNTIF($C$8:C547,C547)&gt;1,"",C547)</f>
        <v/>
      </c>
      <c r="C547" s="96">
        <f>연결_월별결산!K546</f>
        <v>0</v>
      </c>
      <c r="D547" s="107">
        <f>연결_월별결산!L546</f>
        <v>0</v>
      </c>
      <c r="E547" s="117">
        <f>연결_월별결산!N546</f>
        <v>0</v>
      </c>
      <c r="F547" s="118">
        <f t="shared" si="8"/>
        <v>0</v>
      </c>
    </row>
    <row r="548" spans="2:6" ht="20.100000000000001" hidden="1" customHeight="1">
      <c r="B548" s="115" t="str">
        <f>IF(COUNTIF($C$8:C548,C548)&gt;1,"",C548)</f>
        <v/>
      </c>
      <c r="C548" s="96">
        <f>연결_월별결산!K547</f>
        <v>0</v>
      </c>
      <c r="D548" s="107">
        <f>연결_월별결산!L547</f>
        <v>0</v>
      </c>
      <c r="E548" s="117">
        <f>연결_월별결산!N547</f>
        <v>0</v>
      </c>
      <c r="F548" s="118">
        <f t="shared" si="8"/>
        <v>0</v>
      </c>
    </row>
    <row r="549" spans="2:6" ht="20.100000000000001" hidden="1" customHeight="1">
      <c r="B549" s="115" t="str">
        <f>IF(COUNTIF($C$8:C549,C549)&gt;1,"",C549)</f>
        <v/>
      </c>
      <c r="C549" s="96">
        <f>연결_월별결산!K548</f>
        <v>0</v>
      </c>
      <c r="D549" s="107">
        <f>연결_월별결산!L548</f>
        <v>0</v>
      </c>
      <c r="E549" s="117">
        <f>연결_월별결산!N548</f>
        <v>0</v>
      </c>
      <c r="F549" s="118">
        <f t="shared" si="8"/>
        <v>0</v>
      </c>
    </row>
    <row r="550" spans="2:6" ht="20.100000000000001" hidden="1" customHeight="1">
      <c r="B550" s="115" t="str">
        <f>IF(COUNTIF($C$8:C550,C550)&gt;1,"",C550)</f>
        <v/>
      </c>
      <c r="C550" s="96">
        <f>연결_월별결산!K549</f>
        <v>0</v>
      </c>
      <c r="D550" s="107">
        <f>연결_월별결산!L549</f>
        <v>0</v>
      </c>
      <c r="E550" s="117">
        <f>연결_월별결산!N549</f>
        <v>0</v>
      </c>
      <c r="F550" s="118">
        <f t="shared" si="8"/>
        <v>0</v>
      </c>
    </row>
    <row r="551" spans="2:6" ht="20.100000000000001" hidden="1" customHeight="1">
      <c r="B551" s="115" t="str">
        <f>IF(COUNTIF($C$8:C551,C551)&gt;1,"",C551)</f>
        <v/>
      </c>
      <c r="C551" s="96">
        <f>연결_월별결산!K550</f>
        <v>0</v>
      </c>
      <c r="D551" s="107">
        <f>연결_월별결산!L550</f>
        <v>0</v>
      </c>
      <c r="E551" s="117">
        <f>연결_월별결산!N550</f>
        <v>0</v>
      </c>
      <c r="F551" s="118">
        <f t="shared" si="8"/>
        <v>0</v>
      </c>
    </row>
    <row r="552" spans="2:6" ht="20.100000000000001" hidden="1" customHeight="1">
      <c r="B552" s="115" t="str">
        <f>IF(COUNTIF($C$8:C552,C552)&gt;1,"",C552)</f>
        <v/>
      </c>
      <c r="C552" s="96">
        <f>연결_월별결산!K551</f>
        <v>0</v>
      </c>
      <c r="D552" s="107">
        <f>연결_월별결산!L551</f>
        <v>0</v>
      </c>
      <c r="E552" s="117">
        <f>연결_월별결산!N551</f>
        <v>0</v>
      </c>
      <c r="F552" s="118">
        <f t="shared" si="8"/>
        <v>0</v>
      </c>
    </row>
    <row r="553" spans="2:6" ht="20.100000000000001" hidden="1" customHeight="1">
      <c r="B553" s="115" t="str">
        <f>IF(COUNTIF($C$8:C553,C553)&gt;1,"",C553)</f>
        <v/>
      </c>
      <c r="C553" s="96">
        <f>연결_월별결산!K552</f>
        <v>0</v>
      </c>
      <c r="D553" s="107">
        <f>연결_월별결산!L552</f>
        <v>0</v>
      </c>
      <c r="E553" s="117">
        <f>연결_월별결산!N552</f>
        <v>0</v>
      </c>
      <c r="F553" s="118">
        <f t="shared" si="8"/>
        <v>0</v>
      </c>
    </row>
    <row r="554" spans="2:6" ht="20.100000000000001" hidden="1" customHeight="1">
      <c r="B554" s="115" t="str">
        <f>IF(COUNTIF($C$8:C554,C554)&gt;1,"",C554)</f>
        <v/>
      </c>
      <c r="C554" s="96">
        <f>연결_월별결산!K553</f>
        <v>0</v>
      </c>
      <c r="D554" s="107">
        <f>연결_월별결산!L553</f>
        <v>0</v>
      </c>
      <c r="E554" s="117">
        <f>연결_월별결산!N553</f>
        <v>0</v>
      </c>
      <c r="F554" s="118">
        <f t="shared" si="8"/>
        <v>0</v>
      </c>
    </row>
    <row r="555" spans="2:6" ht="20.100000000000001" hidden="1" customHeight="1">
      <c r="B555" s="115" t="str">
        <f>IF(COUNTIF($C$8:C555,C555)&gt;1,"",C555)</f>
        <v/>
      </c>
      <c r="C555" s="96">
        <f>연결_월별결산!K554</f>
        <v>0</v>
      </c>
      <c r="D555" s="107">
        <f>연결_월별결산!L554</f>
        <v>0</v>
      </c>
      <c r="E555" s="117">
        <f>연결_월별결산!N554</f>
        <v>0</v>
      </c>
      <c r="F555" s="118">
        <f t="shared" si="8"/>
        <v>0</v>
      </c>
    </row>
    <row r="556" spans="2:6" ht="20.100000000000001" hidden="1" customHeight="1">
      <c r="B556" s="115" t="str">
        <f>IF(COUNTIF($C$8:C556,C556)&gt;1,"",C556)</f>
        <v/>
      </c>
      <c r="C556" s="96">
        <f>연결_월별결산!K555</f>
        <v>0</v>
      </c>
      <c r="D556" s="107">
        <f>연결_월별결산!L555</f>
        <v>0</v>
      </c>
      <c r="E556" s="117">
        <f>연결_월별결산!N555</f>
        <v>0</v>
      </c>
      <c r="F556" s="118">
        <f t="shared" si="8"/>
        <v>0</v>
      </c>
    </row>
    <row r="557" spans="2:6" ht="20.100000000000001" hidden="1" customHeight="1">
      <c r="B557" s="115" t="str">
        <f>IF(COUNTIF($C$8:C557,C557)&gt;1,"",C557)</f>
        <v/>
      </c>
      <c r="C557" s="96">
        <f>연결_월별결산!K556</f>
        <v>0</v>
      </c>
      <c r="D557" s="107">
        <f>연결_월별결산!L556</f>
        <v>0</v>
      </c>
      <c r="E557" s="117">
        <f>연결_월별결산!N556</f>
        <v>0</v>
      </c>
      <c r="F557" s="118">
        <f t="shared" si="8"/>
        <v>0</v>
      </c>
    </row>
    <row r="558" spans="2:6" ht="20.100000000000001" hidden="1" customHeight="1">
      <c r="B558" s="115" t="str">
        <f>IF(COUNTIF($C$8:C558,C558)&gt;1,"",C558)</f>
        <v/>
      </c>
      <c r="C558" s="96">
        <f>연결_월별결산!K557</f>
        <v>0</v>
      </c>
      <c r="D558" s="107">
        <f>연결_월별결산!L557</f>
        <v>0</v>
      </c>
      <c r="E558" s="117">
        <f>연결_월별결산!N557</f>
        <v>0</v>
      </c>
      <c r="F558" s="118">
        <f t="shared" si="8"/>
        <v>0</v>
      </c>
    </row>
    <row r="559" spans="2:6" ht="20.100000000000001" hidden="1" customHeight="1">
      <c r="B559" s="115" t="str">
        <f>IF(COUNTIF($C$8:C559,C559)&gt;1,"",C559)</f>
        <v/>
      </c>
      <c r="C559" s="96">
        <f>연결_월별결산!K558</f>
        <v>0</v>
      </c>
      <c r="D559" s="107">
        <f>연결_월별결산!L558</f>
        <v>0</v>
      </c>
      <c r="E559" s="117">
        <f>연결_월별결산!N558</f>
        <v>0</v>
      </c>
      <c r="F559" s="118">
        <f t="shared" si="8"/>
        <v>0</v>
      </c>
    </row>
    <row r="560" spans="2:6" ht="20.100000000000001" hidden="1" customHeight="1">
      <c r="B560" s="115" t="str">
        <f>IF(COUNTIF($C$8:C560,C560)&gt;1,"",C560)</f>
        <v/>
      </c>
      <c r="C560" s="96">
        <f>연결_월별결산!K559</f>
        <v>0</v>
      </c>
      <c r="D560" s="107">
        <f>연결_월별결산!L559</f>
        <v>0</v>
      </c>
      <c r="E560" s="117">
        <f>연결_월별결산!N559</f>
        <v>0</v>
      </c>
      <c r="F560" s="118">
        <f t="shared" si="8"/>
        <v>0</v>
      </c>
    </row>
    <row r="561" spans="2:6" ht="20.100000000000001" hidden="1" customHeight="1">
      <c r="B561" s="115" t="str">
        <f>IF(COUNTIF($C$8:C561,C561)&gt;1,"",C561)</f>
        <v/>
      </c>
      <c r="C561" s="96">
        <f>연결_월별결산!K560</f>
        <v>0</v>
      </c>
      <c r="D561" s="107">
        <f>연결_월별결산!L560</f>
        <v>0</v>
      </c>
      <c r="E561" s="117">
        <f>연결_월별결산!N560</f>
        <v>0</v>
      </c>
      <c r="F561" s="118">
        <f t="shared" si="8"/>
        <v>0</v>
      </c>
    </row>
    <row r="562" spans="2:6" ht="20.100000000000001" hidden="1" customHeight="1">
      <c r="B562" s="115" t="str">
        <f>IF(COUNTIF($C$8:C562,C562)&gt;1,"",C562)</f>
        <v/>
      </c>
      <c r="C562" s="96">
        <f>연결_월별결산!K561</f>
        <v>0</v>
      </c>
      <c r="D562" s="107">
        <f>연결_월별결산!L561</f>
        <v>0</v>
      </c>
      <c r="E562" s="117">
        <f>연결_월별결산!N561</f>
        <v>0</v>
      </c>
      <c r="F562" s="118">
        <f t="shared" si="8"/>
        <v>0</v>
      </c>
    </row>
    <row r="563" spans="2:6" ht="20.100000000000001" hidden="1" customHeight="1">
      <c r="B563" s="115" t="str">
        <f>IF(COUNTIF($C$8:C563,C563)&gt;1,"",C563)</f>
        <v/>
      </c>
      <c r="C563" s="96">
        <f>연결_월별결산!K562</f>
        <v>0</v>
      </c>
      <c r="D563" s="107">
        <f>연결_월별결산!L562</f>
        <v>0</v>
      </c>
      <c r="E563" s="117">
        <f>연결_월별결산!N562</f>
        <v>0</v>
      </c>
      <c r="F563" s="118">
        <f t="shared" si="8"/>
        <v>0</v>
      </c>
    </row>
    <row r="564" spans="2:6" ht="20.100000000000001" hidden="1" customHeight="1">
      <c r="B564" s="115" t="str">
        <f>IF(COUNTIF($C$8:C564,C564)&gt;1,"",C564)</f>
        <v/>
      </c>
      <c r="C564" s="96">
        <f>연결_월별결산!K563</f>
        <v>0</v>
      </c>
      <c r="D564" s="107">
        <f>연결_월별결산!L563</f>
        <v>0</v>
      </c>
      <c r="E564" s="117">
        <f>연결_월별결산!N563</f>
        <v>0</v>
      </c>
      <c r="F564" s="118">
        <f t="shared" si="8"/>
        <v>0</v>
      </c>
    </row>
    <row r="565" spans="2:6" ht="20.100000000000001" hidden="1" customHeight="1">
      <c r="B565" s="115" t="str">
        <f>IF(COUNTIF($C$8:C565,C565)&gt;1,"",C565)</f>
        <v/>
      </c>
      <c r="C565" s="96">
        <f>연결_월별결산!K564</f>
        <v>0</v>
      </c>
      <c r="D565" s="107">
        <f>연결_월별결산!L564</f>
        <v>0</v>
      </c>
      <c r="E565" s="117">
        <f>연결_월별결산!N564</f>
        <v>0</v>
      </c>
      <c r="F565" s="118">
        <f t="shared" si="8"/>
        <v>0</v>
      </c>
    </row>
    <row r="566" spans="2:6" ht="20.100000000000001" hidden="1" customHeight="1">
      <c r="B566" s="115" t="str">
        <f>IF(COUNTIF($C$8:C566,C566)&gt;1,"",C566)</f>
        <v/>
      </c>
      <c r="C566" s="96">
        <f>연결_월별결산!K565</f>
        <v>0</v>
      </c>
      <c r="D566" s="107">
        <f>연결_월별결산!L565</f>
        <v>0</v>
      </c>
      <c r="E566" s="117">
        <f>연결_월별결산!N565</f>
        <v>0</v>
      </c>
      <c r="F566" s="118">
        <f t="shared" si="8"/>
        <v>0</v>
      </c>
    </row>
    <row r="567" spans="2:6" ht="20.100000000000001" hidden="1" customHeight="1">
      <c r="B567" s="115" t="str">
        <f>IF(COUNTIF($C$8:C567,C567)&gt;1,"",C567)</f>
        <v/>
      </c>
      <c r="C567" s="96">
        <f>연결_월별결산!K566</f>
        <v>0</v>
      </c>
      <c r="D567" s="107">
        <f>연결_월별결산!L566</f>
        <v>0</v>
      </c>
      <c r="E567" s="117">
        <f>연결_월별결산!N566</f>
        <v>0</v>
      </c>
      <c r="F567" s="118">
        <f t="shared" si="8"/>
        <v>0</v>
      </c>
    </row>
    <row r="568" spans="2:6" ht="20.100000000000001" hidden="1" customHeight="1">
      <c r="B568" s="115" t="str">
        <f>IF(COUNTIF($C$8:C568,C568)&gt;1,"",C568)</f>
        <v/>
      </c>
      <c r="C568" s="96">
        <f>연결_월별결산!K567</f>
        <v>0</v>
      </c>
      <c r="D568" s="107">
        <f>연결_월별결산!L567</f>
        <v>0</v>
      </c>
      <c r="E568" s="117">
        <f>연결_월별결산!N567</f>
        <v>0</v>
      </c>
      <c r="F568" s="118">
        <f t="shared" si="8"/>
        <v>0</v>
      </c>
    </row>
    <row r="569" spans="2:6" ht="20.100000000000001" hidden="1" customHeight="1">
      <c r="B569" s="115" t="str">
        <f>IF(COUNTIF($C$8:C569,C569)&gt;1,"",C569)</f>
        <v/>
      </c>
      <c r="C569" s="96">
        <f>연결_월별결산!K568</f>
        <v>0</v>
      </c>
      <c r="D569" s="107">
        <f>연결_월별결산!L568</f>
        <v>0</v>
      </c>
      <c r="E569" s="117">
        <f>연결_월별결산!N568</f>
        <v>0</v>
      </c>
      <c r="F569" s="118">
        <f t="shared" si="8"/>
        <v>0</v>
      </c>
    </row>
    <row r="570" spans="2:6" ht="20.100000000000001" hidden="1" customHeight="1">
      <c r="B570" s="115" t="str">
        <f>IF(COUNTIF($C$8:C570,C570)&gt;1,"",C570)</f>
        <v/>
      </c>
      <c r="C570" s="96">
        <f>연결_월별결산!K569</f>
        <v>0</v>
      </c>
      <c r="D570" s="107">
        <f>연결_월별결산!L569</f>
        <v>0</v>
      </c>
      <c r="E570" s="117">
        <f>연결_월별결산!N569</f>
        <v>0</v>
      </c>
      <c r="F570" s="118">
        <f t="shared" si="8"/>
        <v>0</v>
      </c>
    </row>
    <row r="571" spans="2:6" ht="20.100000000000001" hidden="1" customHeight="1">
      <c r="B571" s="115" t="str">
        <f>IF(COUNTIF($C$8:C571,C571)&gt;1,"",C571)</f>
        <v/>
      </c>
      <c r="C571" s="96">
        <f>연결_월별결산!K570</f>
        <v>0</v>
      </c>
      <c r="D571" s="107">
        <f>연결_월별결산!L570</f>
        <v>0</v>
      </c>
      <c r="E571" s="117">
        <f>연결_월별결산!N570</f>
        <v>0</v>
      </c>
      <c r="F571" s="118">
        <f t="shared" si="8"/>
        <v>0</v>
      </c>
    </row>
    <row r="572" spans="2:6" ht="20.100000000000001" hidden="1" customHeight="1">
      <c r="B572" s="115" t="str">
        <f>IF(COUNTIF($C$8:C572,C572)&gt;1,"",C572)</f>
        <v/>
      </c>
      <c r="C572" s="96">
        <f>연결_월별결산!K571</f>
        <v>0</v>
      </c>
      <c r="D572" s="107">
        <f>연결_월별결산!L571</f>
        <v>0</v>
      </c>
      <c r="E572" s="117">
        <f>연결_월별결산!N571</f>
        <v>0</v>
      </c>
      <c r="F572" s="118">
        <f t="shared" si="8"/>
        <v>0</v>
      </c>
    </row>
    <row r="573" spans="2:6" ht="20.100000000000001" hidden="1" customHeight="1">
      <c r="B573" s="115" t="str">
        <f>IF(COUNTIF($C$8:C573,C573)&gt;1,"",C573)</f>
        <v/>
      </c>
      <c r="C573" s="96">
        <f>연결_월별결산!K572</f>
        <v>0</v>
      </c>
      <c r="D573" s="107">
        <f>연결_월별결산!L572</f>
        <v>0</v>
      </c>
      <c r="E573" s="117">
        <f>연결_월별결산!N572</f>
        <v>0</v>
      </c>
      <c r="F573" s="118">
        <f t="shared" si="8"/>
        <v>0</v>
      </c>
    </row>
    <row r="574" spans="2:6" ht="20.100000000000001" hidden="1" customHeight="1">
      <c r="B574" s="115" t="str">
        <f>IF(COUNTIF($C$8:C574,C574)&gt;1,"",C574)</f>
        <v/>
      </c>
      <c r="C574" s="96">
        <f>연결_월별결산!K573</f>
        <v>0</v>
      </c>
      <c r="D574" s="107">
        <f>연결_월별결산!L573</f>
        <v>0</v>
      </c>
      <c r="E574" s="117">
        <f>연결_월별결산!N573</f>
        <v>0</v>
      </c>
      <c r="F574" s="118">
        <f t="shared" si="8"/>
        <v>0</v>
      </c>
    </row>
    <row r="575" spans="2:6" ht="20.100000000000001" hidden="1" customHeight="1">
      <c r="B575" s="115" t="str">
        <f>IF(COUNTIF($C$8:C575,C575)&gt;1,"",C575)</f>
        <v/>
      </c>
      <c r="C575" s="96">
        <f>연결_월별결산!K574</f>
        <v>0</v>
      </c>
      <c r="D575" s="107">
        <f>연결_월별결산!L574</f>
        <v>0</v>
      </c>
      <c r="E575" s="117">
        <f>연결_월별결산!N574</f>
        <v>0</v>
      </c>
      <c r="F575" s="118">
        <f t="shared" si="8"/>
        <v>0</v>
      </c>
    </row>
    <row r="576" spans="2:6" ht="20.100000000000001" hidden="1" customHeight="1">
      <c r="B576" s="115" t="str">
        <f>IF(COUNTIF($C$8:C576,C576)&gt;1,"",C576)</f>
        <v/>
      </c>
      <c r="C576" s="96">
        <f>연결_월별결산!K575</f>
        <v>0</v>
      </c>
      <c r="D576" s="107">
        <f>연결_월별결산!L575</f>
        <v>0</v>
      </c>
      <c r="E576" s="117">
        <f>연결_월별결산!N575</f>
        <v>0</v>
      </c>
      <c r="F576" s="118">
        <f t="shared" si="8"/>
        <v>0</v>
      </c>
    </row>
    <row r="577" spans="2:6" ht="20.100000000000001" hidden="1" customHeight="1">
      <c r="B577" s="115" t="str">
        <f>IF(COUNTIF($C$8:C577,C577)&gt;1,"",C577)</f>
        <v/>
      </c>
      <c r="C577" s="96">
        <f>연결_월별결산!K576</f>
        <v>0</v>
      </c>
      <c r="D577" s="107">
        <f>연결_월별결산!L576</f>
        <v>0</v>
      </c>
      <c r="E577" s="117">
        <f>연결_월별결산!N576</f>
        <v>0</v>
      </c>
      <c r="F577" s="118">
        <f t="shared" si="8"/>
        <v>0</v>
      </c>
    </row>
    <row r="578" spans="2:6" ht="20.100000000000001" hidden="1" customHeight="1">
      <c r="B578" s="115" t="str">
        <f>IF(COUNTIF($C$8:C578,C578)&gt;1,"",C578)</f>
        <v/>
      </c>
      <c r="C578" s="96">
        <f>연결_월별결산!K577</f>
        <v>0</v>
      </c>
      <c r="D578" s="107">
        <f>연결_월별결산!L577</f>
        <v>0</v>
      </c>
      <c r="E578" s="117">
        <f>연결_월별결산!N577</f>
        <v>0</v>
      </c>
      <c r="F578" s="118">
        <f t="shared" si="8"/>
        <v>0</v>
      </c>
    </row>
    <row r="579" spans="2:6" ht="20.100000000000001" hidden="1" customHeight="1">
      <c r="B579" s="115" t="str">
        <f>IF(COUNTIF($C$8:C579,C579)&gt;1,"",C579)</f>
        <v/>
      </c>
      <c r="C579" s="96">
        <f>연결_월별결산!K578</f>
        <v>0</v>
      </c>
      <c r="D579" s="107">
        <f>연결_월별결산!L578</f>
        <v>0</v>
      </c>
      <c r="E579" s="117">
        <f>연결_월별결산!N578</f>
        <v>0</v>
      </c>
      <c r="F579" s="118">
        <f t="shared" si="8"/>
        <v>0</v>
      </c>
    </row>
    <row r="580" spans="2:6" ht="20.100000000000001" hidden="1" customHeight="1">
      <c r="B580" s="115" t="str">
        <f>IF(COUNTIF($C$8:C580,C580)&gt;1,"",C580)</f>
        <v/>
      </c>
      <c r="C580" s="96">
        <f>연결_월별결산!K579</f>
        <v>0</v>
      </c>
      <c r="D580" s="107">
        <f>연결_월별결산!L579</f>
        <v>0</v>
      </c>
      <c r="E580" s="117">
        <f>연결_월별결산!N579</f>
        <v>0</v>
      </c>
      <c r="F580" s="118">
        <f t="shared" si="8"/>
        <v>0</v>
      </c>
    </row>
    <row r="581" spans="2:6" ht="20.100000000000001" hidden="1" customHeight="1">
      <c r="B581" s="115" t="str">
        <f>IF(COUNTIF($C$8:C581,C581)&gt;1,"",C581)</f>
        <v/>
      </c>
      <c r="C581" s="96">
        <f>연결_월별결산!K580</f>
        <v>0</v>
      </c>
      <c r="D581" s="107">
        <f>연결_월별결산!L580</f>
        <v>0</v>
      </c>
      <c r="E581" s="117">
        <f>연결_월별결산!N580</f>
        <v>0</v>
      </c>
      <c r="F581" s="118">
        <f t="shared" si="8"/>
        <v>0</v>
      </c>
    </row>
    <row r="582" spans="2:6" ht="20.100000000000001" hidden="1" customHeight="1">
      <c r="B582" s="115" t="str">
        <f>IF(COUNTIF($C$8:C582,C582)&gt;1,"",C582)</f>
        <v/>
      </c>
      <c r="C582" s="96">
        <f>연결_월별결산!K581</f>
        <v>0</v>
      </c>
      <c r="D582" s="107">
        <f>연결_월별결산!L581</f>
        <v>0</v>
      </c>
      <c r="E582" s="117">
        <f>연결_월별결산!N581</f>
        <v>0</v>
      </c>
      <c r="F582" s="118">
        <f t="shared" si="8"/>
        <v>0</v>
      </c>
    </row>
    <row r="583" spans="2:6" ht="20.100000000000001" hidden="1" customHeight="1">
      <c r="B583" s="115" t="str">
        <f>IF(COUNTIF($C$8:C583,C583)&gt;1,"",C583)</f>
        <v/>
      </c>
      <c r="C583" s="96">
        <f>연결_월별결산!K582</f>
        <v>0</v>
      </c>
      <c r="D583" s="107">
        <f>연결_월별결산!L582</f>
        <v>0</v>
      </c>
      <c r="E583" s="117">
        <f>연결_월별결산!N582</f>
        <v>0</v>
      </c>
      <c r="F583" s="118">
        <f t="shared" si="8"/>
        <v>0</v>
      </c>
    </row>
    <row r="584" spans="2:6" ht="20.100000000000001" hidden="1" customHeight="1">
      <c r="B584" s="115" t="str">
        <f>IF(COUNTIF($C$8:C584,C584)&gt;1,"",C584)</f>
        <v/>
      </c>
      <c r="C584" s="96">
        <f>연결_월별결산!K583</f>
        <v>0</v>
      </c>
      <c r="D584" s="107">
        <f>연결_월별결산!L583</f>
        <v>0</v>
      </c>
      <c r="E584" s="117">
        <f>연결_월별결산!N583</f>
        <v>0</v>
      </c>
      <c r="F584" s="118">
        <f t="shared" si="8"/>
        <v>0</v>
      </c>
    </row>
    <row r="585" spans="2:6" ht="20.100000000000001" hidden="1" customHeight="1">
      <c r="B585" s="115" t="str">
        <f>IF(COUNTIF($C$8:C585,C585)&gt;1,"",C585)</f>
        <v/>
      </c>
      <c r="C585" s="96">
        <f>연결_월별결산!K584</f>
        <v>0</v>
      </c>
      <c r="D585" s="107">
        <f>연결_월별결산!L584</f>
        <v>0</v>
      </c>
      <c r="E585" s="117">
        <f>연결_월별결산!N584</f>
        <v>0</v>
      </c>
      <c r="F585" s="118">
        <f t="shared" ref="F585:F648" si="9">SUMIF($C$8:$C$1084,B585,$E$8:$E$1084)</f>
        <v>0</v>
      </c>
    </row>
    <row r="586" spans="2:6" ht="20.100000000000001" hidden="1" customHeight="1">
      <c r="B586" s="115" t="str">
        <f>IF(COUNTIF($C$8:C586,C586)&gt;1,"",C586)</f>
        <v/>
      </c>
      <c r="C586" s="96">
        <f>연결_월별결산!K585</f>
        <v>0</v>
      </c>
      <c r="D586" s="107">
        <f>연결_월별결산!L585</f>
        <v>0</v>
      </c>
      <c r="E586" s="117">
        <f>연결_월별결산!N585</f>
        <v>0</v>
      </c>
      <c r="F586" s="118">
        <f t="shared" si="9"/>
        <v>0</v>
      </c>
    </row>
    <row r="587" spans="2:6" ht="20.100000000000001" hidden="1" customHeight="1">
      <c r="B587" s="115" t="str">
        <f>IF(COUNTIF($C$8:C587,C587)&gt;1,"",C587)</f>
        <v/>
      </c>
      <c r="C587" s="96">
        <f>연결_월별결산!K586</f>
        <v>0</v>
      </c>
      <c r="D587" s="107">
        <f>연결_월별결산!L586</f>
        <v>0</v>
      </c>
      <c r="E587" s="117">
        <f>연결_월별결산!N586</f>
        <v>0</v>
      </c>
      <c r="F587" s="118">
        <f t="shared" si="9"/>
        <v>0</v>
      </c>
    </row>
    <row r="588" spans="2:6" ht="20.100000000000001" hidden="1" customHeight="1">
      <c r="B588" s="115" t="str">
        <f>IF(COUNTIF($C$8:C588,C588)&gt;1,"",C588)</f>
        <v/>
      </c>
      <c r="C588" s="96">
        <f>연결_월별결산!K587</f>
        <v>0</v>
      </c>
      <c r="D588" s="107">
        <f>연결_월별결산!L587</f>
        <v>0</v>
      </c>
      <c r="E588" s="117">
        <f>연결_월별결산!N587</f>
        <v>0</v>
      </c>
      <c r="F588" s="118">
        <f t="shared" si="9"/>
        <v>0</v>
      </c>
    </row>
    <row r="589" spans="2:6" ht="20.100000000000001" hidden="1" customHeight="1">
      <c r="B589" s="115" t="str">
        <f>IF(COUNTIF($C$8:C589,C589)&gt;1,"",C589)</f>
        <v/>
      </c>
      <c r="C589" s="96">
        <f>연결_월별결산!K588</f>
        <v>0</v>
      </c>
      <c r="D589" s="107">
        <f>연결_월별결산!L588</f>
        <v>0</v>
      </c>
      <c r="E589" s="117">
        <f>연결_월별결산!N588</f>
        <v>0</v>
      </c>
      <c r="F589" s="118">
        <f t="shared" si="9"/>
        <v>0</v>
      </c>
    </row>
    <row r="590" spans="2:6" ht="20.100000000000001" hidden="1" customHeight="1">
      <c r="B590" s="115" t="str">
        <f>IF(COUNTIF($C$8:C590,C590)&gt;1,"",C590)</f>
        <v/>
      </c>
      <c r="C590" s="96">
        <f>연결_월별결산!K589</f>
        <v>0</v>
      </c>
      <c r="D590" s="107">
        <f>연결_월별결산!L589</f>
        <v>0</v>
      </c>
      <c r="E590" s="117">
        <f>연결_월별결산!N589</f>
        <v>0</v>
      </c>
      <c r="F590" s="118">
        <f t="shared" si="9"/>
        <v>0</v>
      </c>
    </row>
    <row r="591" spans="2:6" ht="20.100000000000001" hidden="1" customHeight="1">
      <c r="B591" s="115" t="str">
        <f>IF(COUNTIF($C$8:C591,C591)&gt;1,"",C591)</f>
        <v/>
      </c>
      <c r="C591" s="96">
        <f>연결_월별결산!K590</f>
        <v>0</v>
      </c>
      <c r="D591" s="107">
        <f>연결_월별결산!L590</f>
        <v>0</v>
      </c>
      <c r="E591" s="117">
        <f>연결_월별결산!N590</f>
        <v>0</v>
      </c>
      <c r="F591" s="118">
        <f t="shared" si="9"/>
        <v>0</v>
      </c>
    </row>
    <row r="592" spans="2:6" ht="20.100000000000001" hidden="1" customHeight="1">
      <c r="B592" s="115" t="str">
        <f>IF(COUNTIF($C$8:C592,C592)&gt;1,"",C592)</f>
        <v/>
      </c>
      <c r="C592" s="96">
        <f>연결_월별결산!K591</f>
        <v>0</v>
      </c>
      <c r="D592" s="107">
        <f>연결_월별결산!L591</f>
        <v>0</v>
      </c>
      <c r="E592" s="117">
        <f>연결_월별결산!N591</f>
        <v>0</v>
      </c>
      <c r="F592" s="118">
        <f t="shared" si="9"/>
        <v>0</v>
      </c>
    </row>
    <row r="593" spans="2:6" ht="20.100000000000001" hidden="1" customHeight="1">
      <c r="B593" s="115" t="str">
        <f>IF(COUNTIF($C$8:C593,C593)&gt;1,"",C593)</f>
        <v/>
      </c>
      <c r="C593" s="96">
        <f>연결_월별결산!K592</f>
        <v>0</v>
      </c>
      <c r="D593" s="107">
        <f>연결_월별결산!L592</f>
        <v>0</v>
      </c>
      <c r="E593" s="117">
        <f>연결_월별결산!N592</f>
        <v>0</v>
      </c>
      <c r="F593" s="118">
        <f t="shared" si="9"/>
        <v>0</v>
      </c>
    </row>
    <row r="594" spans="2:6" ht="20.100000000000001" hidden="1" customHeight="1">
      <c r="B594" s="115" t="str">
        <f>IF(COUNTIF($C$8:C594,C594)&gt;1,"",C594)</f>
        <v/>
      </c>
      <c r="C594" s="96">
        <f>연결_월별결산!K593</f>
        <v>0</v>
      </c>
      <c r="D594" s="107">
        <f>연결_월별결산!L593</f>
        <v>0</v>
      </c>
      <c r="E594" s="117">
        <f>연결_월별결산!N593</f>
        <v>0</v>
      </c>
      <c r="F594" s="118">
        <f t="shared" si="9"/>
        <v>0</v>
      </c>
    </row>
    <row r="595" spans="2:6" ht="20.100000000000001" hidden="1" customHeight="1">
      <c r="B595" s="115" t="str">
        <f>IF(COUNTIF($C$8:C595,C595)&gt;1,"",C595)</f>
        <v/>
      </c>
      <c r="C595" s="96">
        <f>연결_월별결산!K594</f>
        <v>0</v>
      </c>
      <c r="D595" s="107">
        <f>연결_월별결산!L594</f>
        <v>0</v>
      </c>
      <c r="E595" s="117">
        <f>연결_월별결산!N594</f>
        <v>0</v>
      </c>
      <c r="F595" s="118">
        <f t="shared" si="9"/>
        <v>0</v>
      </c>
    </row>
    <row r="596" spans="2:6" ht="20.100000000000001" hidden="1" customHeight="1">
      <c r="B596" s="115" t="str">
        <f>IF(COUNTIF($C$8:C596,C596)&gt;1,"",C596)</f>
        <v/>
      </c>
      <c r="C596" s="96">
        <f>연결_월별결산!K595</f>
        <v>0</v>
      </c>
      <c r="D596" s="107">
        <f>연결_월별결산!L595</f>
        <v>0</v>
      </c>
      <c r="E596" s="117">
        <f>연결_월별결산!N595</f>
        <v>0</v>
      </c>
      <c r="F596" s="118">
        <f t="shared" si="9"/>
        <v>0</v>
      </c>
    </row>
    <row r="597" spans="2:6" ht="20.100000000000001" hidden="1" customHeight="1">
      <c r="B597" s="115" t="str">
        <f>IF(COUNTIF($C$8:C597,C597)&gt;1,"",C597)</f>
        <v/>
      </c>
      <c r="C597" s="96">
        <f>연결_월별결산!K596</f>
        <v>0</v>
      </c>
      <c r="D597" s="107">
        <f>연결_월별결산!L596</f>
        <v>0</v>
      </c>
      <c r="E597" s="117">
        <f>연결_월별결산!N596</f>
        <v>0</v>
      </c>
      <c r="F597" s="118">
        <f t="shared" si="9"/>
        <v>0</v>
      </c>
    </row>
    <row r="598" spans="2:6" ht="20.100000000000001" hidden="1" customHeight="1">
      <c r="B598" s="115" t="str">
        <f>IF(COUNTIF($C$8:C598,C598)&gt;1,"",C598)</f>
        <v/>
      </c>
      <c r="C598" s="96">
        <f>연결_월별결산!K597</f>
        <v>0</v>
      </c>
      <c r="D598" s="107">
        <f>연결_월별결산!L597</f>
        <v>0</v>
      </c>
      <c r="E598" s="117">
        <f>연결_월별결산!N597</f>
        <v>0</v>
      </c>
      <c r="F598" s="118">
        <f t="shared" si="9"/>
        <v>0</v>
      </c>
    </row>
    <row r="599" spans="2:6" ht="20.100000000000001" hidden="1" customHeight="1">
      <c r="B599" s="115" t="str">
        <f>IF(COUNTIF($C$8:C599,C599)&gt;1,"",C599)</f>
        <v/>
      </c>
      <c r="C599" s="96">
        <f>연결_월별결산!K598</f>
        <v>0</v>
      </c>
      <c r="D599" s="107">
        <f>연결_월별결산!L598</f>
        <v>0</v>
      </c>
      <c r="E599" s="117">
        <f>연결_월별결산!N598</f>
        <v>0</v>
      </c>
      <c r="F599" s="118">
        <f t="shared" si="9"/>
        <v>0</v>
      </c>
    </row>
    <row r="600" spans="2:6" ht="20.100000000000001" hidden="1" customHeight="1">
      <c r="B600" s="115" t="str">
        <f>IF(COUNTIF($C$8:C600,C600)&gt;1,"",C600)</f>
        <v/>
      </c>
      <c r="C600" s="96">
        <f>연결_월별결산!K599</f>
        <v>0</v>
      </c>
      <c r="D600" s="107">
        <f>연결_월별결산!L599</f>
        <v>0</v>
      </c>
      <c r="E600" s="117">
        <f>연결_월별결산!N599</f>
        <v>0</v>
      </c>
      <c r="F600" s="118">
        <f t="shared" si="9"/>
        <v>0</v>
      </c>
    </row>
    <row r="601" spans="2:6" ht="20.100000000000001" hidden="1" customHeight="1">
      <c r="B601" s="115" t="str">
        <f>IF(COUNTIF($C$8:C601,C601)&gt;1,"",C601)</f>
        <v/>
      </c>
      <c r="C601" s="96">
        <f>연결_월별결산!K600</f>
        <v>0</v>
      </c>
      <c r="D601" s="107">
        <f>연결_월별결산!L600</f>
        <v>0</v>
      </c>
      <c r="E601" s="117">
        <f>연결_월별결산!N600</f>
        <v>0</v>
      </c>
      <c r="F601" s="118">
        <f t="shared" si="9"/>
        <v>0</v>
      </c>
    </row>
    <row r="602" spans="2:6" ht="20.100000000000001" hidden="1" customHeight="1">
      <c r="B602" s="115" t="str">
        <f>IF(COUNTIF($C$8:C602,C602)&gt;1,"",C602)</f>
        <v/>
      </c>
      <c r="C602" s="96">
        <f>연결_월별결산!K601</f>
        <v>0</v>
      </c>
      <c r="D602" s="107">
        <f>연결_월별결산!L601</f>
        <v>0</v>
      </c>
      <c r="E602" s="117">
        <f>연결_월별결산!N601</f>
        <v>0</v>
      </c>
      <c r="F602" s="118">
        <f t="shared" si="9"/>
        <v>0</v>
      </c>
    </row>
    <row r="603" spans="2:6" ht="20.100000000000001" hidden="1" customHeight="1">
      <c r="B603" s="115" t="str">
        <f>IF(COUNTIF($C$8:C603,C603)&gt;1,"",C603)</f>
        <v/>
      </c>
      <c r="C603" s="96">
        <f>연결_월별결산!K602</f>
        <v>0</v>
      </c>
      <c r="D603" s="107">
        <f>연결_월별결산!L602</f>
        <v>0</v>
      </c>
      <c r="E603" s="117">
        <f>연결_월별결산!N602</f>
        <v>0</v>
      </c>
      <c r="F603" s="118">
        <f t="shared" si="9"/>
        <v>0</v>
      </c>
    </row>
    <row r="604" spans="2:6" ht="20.100000000000001" hidden="1" customHeight="1">
      <c r="B604" s="115" t="str">
        <f>IF(COUNTIF($C$8:C604,C604)&gt;1,"",C604)</f>
        <v/>
      </c>
      <c r="C604" s="96">
        <f>연결_월별결산!K603</f>
        <v>0</v>
      </c>
      <c r="D604" s="107">
        <f>연결_월별결산!L603</f>
        <v>0</v>
      </c>
      <c r="E604" s="117">
        <f>연결_월별결산!N603</f>
        <v>0</v>
      </c>
      <c r="F604" s="118">
        <f t="shared" si="9"/>
        <v>0</v>
      </c>
    </row>
    <row r="605" spans="2:6" ht="20.100000000000001" hidden="1" customHeight="1">
      <c r="B605" s="115" t="str">
        <f>IF(COUNTIF($C$8:C605,C605)&gt;1,"",C605)</f>
        <v/>
      </c>
      <c r="C605" s="96">
        <f>연결_월별결산!K604</f>
        <v>0</v>
      </c>
      <c r="D605" s="107">
        <f>연결_월별결산!L604</f>
        <v>0</v>
      </c>
      <c r="E605" s="117">
        <f>연결_월별결산!N604</f>
        <v>0</v>
      </c>
      <c r="F605" s="118">
        <f t="shared" si="9"/>
        <v>0</v>
      </c>
    </row>
    <row r="606" spans="2:6" ht="20.100000000000001" hidden="1" customHeight="1">
      <c r="B606" s="115" t="str">
        <f>IF(COUNTIF($C$8:C606,C606)&gt;1,"",C606)</f>
        <v/>
      </c>
      <c r="C606" s="96">
        <f>연결_월별결산!K605</f>
        <v>0</v>
      </c>
      <c r="D606" s="107">
        <f>연결_월별결산!L605</f>
        <v>0</v>
      </c>
      <c r="E606" s="117">
        <f>연결_월별결산!N605</f>
        <v>0</v>
      </c>
      <c r="F606" s="118">
        <f t="shared" si="9"/>
        <v>0</v>
      </c>
    </row>
    <row r="607" spans="2:6" ht="20.100000000000001" hidden="1" customHeight="1">
      <c r="B607" s="115" t="str">
        <f>IF(COUNTIF($C$8:C607,C607)&gt;1,"",C607)</f>
        <v/>
      </c>
      <c r="C607" s="96">
        <f>연결_월별결산!K606</f>
        <v>0</v>
      </c>
      <c r="D607" s="107">
        <f>연결_월별결산!L606</f>
        <v>0</v>
      </c>
      <c r="E607" s="117">
        <f>연결_월별결산!N606</f>
        <v>0</v>
      </c>
      <c r="F607" s="118">
        <f t="shared" si="9"/>
        <v>0</v>
      </c>
    </row>
    <row r="608" spans="2:6" ht="20.100000000000001" hidden="1" customHeight="1">
      <c r="B608" s="115" t="str">
        <f>IF(COUNTIF($C$8:C608,C608)&gt;1,"",C608)</f>
        <v/>
      </c>
      <c r="C608" s="96">
        <f>연결_월별결산!K607</f>
        <v>0</v>
      </c>
      <c r="D608" s="107">
        <f>연결_월별결산!L607</f>
        <v>0</v>
      </c>
      <c r="E608" s="117">
        <f>연결_월별결산!N607</f>
        <v>0</v>
      </c>
      <c r="F608" s="118">
        <f t="shared" si="9"/>
        <v>0</v>
      </c>
    </row>
    <row r="609" spans="2:6" ht="20.100000000000001" hidden="1" customHeight="1">
      <c r="B609" s="115" t="str">
        <f>IF(COUNTIF($C$8:C609,C609)&gt;1,"",C609)</f>
        <v/>
      </c>
      <c r="C609" s="96">
        <f>연결_월별결산!K608</f>
        <v>0</v>
      </c>
      <c r="D609" s="107">
        <f>연결_월별결산!L608</f>
        <v>0</v>
      </c>
      <c r="E609" s="117">
        <f>연결_월별결산!N608</f>
        <v>0</v>
      </c>
      <c r="F609" s="118">
        <f t="shared" si="9"/>
        <v>0</v>
      </c>
    </row>
    <row r="610" spans="2:6" ht="20.100000000000001" hidden="1" customHeight="1">
      <c r="B610" s="115" t="str">
        <f>IF(COUNTIF($C$8:C610,C610)&gt;1,"",C610)</f>
        <v/>
      </c>
      <c r="C610" s="96">
        <f>연결_월별결산!K609</f>
        <v>0</v>
      </c>
      <c r="D610" s="107">
        <f>연결_월별결산!L609</f>
        <v>0</v>
      </c>
      <c r="E610" s="117">
        <f>연결_월별결산!N609</f>
        <v>0</v>
      </c>
      <c r="F610" s="118">
        <f t="shared" si="9"/>
        <v>0</v>
      </c>
    </row>
    <row r="611" spans="2:6" ht="20.100000000000001" hidden="1" customHeight="1">
      <c r="B611" s="115" t="str">
        <f>IF(COUNTIF($C$8:C611,C611)&gt;1,"",C611)</f>
        <v/>
      </c>
      <c r="C611" s="96">
        <f>연결_월별결산!K610</f>
        <v>0</v>
      </c>
      <c r="D611" s="107">
        <f>연결_월별결산!L610</f>
        <v>0</v>
      </c>
      <c r="E611" s="117">
        <f>연결_월별결산!N610</f>
        <v>0</v>
      </c>
      <c r="F611" s="118">
        <f t="shared" si="9"/>
        <v>0</v>
      </c>
    </row>
    <row r="612" spans="2:6" ht="20.100000000000001" hidden="1" customHeight="1">
      <c r="B612" s="115" t="str">
        <f>IF(COUNTIF($C$8:C612,C612)&gt;1,"",C612)</f>
        <v/>
      </c>
      <c r="C612" s="96">
        <f>연결_월별결산!K611</f>
        <v>0</v>
      </c>
      <c r="D612" s="107">
        <f>연결_월별결산!L611</f>
        <v>0</v>
      </c>
      <c r="E612" s="117">
        <f>연결_월별결산!N611</f>
        <v>0</v>
      </c>
      <c r="F612" s="118">
        <f t="shared" si="9"/>
        <v>0</v>
      </c>
    </row>
    <row r="613" spans="2:6" ht="20.100000000000001" hidden="1" customHeight="1">
      <c r="B613" s="115" t="str">
        <f>IF(COUNTIF($C$8:C613,C613)&gt;1,"",C613)</f>
        <v/>
      </c>
      <c r="C613" s="96">
        <f>연결_월별결산!K612</f>
        <v>0</v>
      </c>
      <c r="D613" s="107">
        <f>연결_월별결산!L612</f>
        <v>0</v>
      </c>
      <c r="E613" s="117">
        <f>연결_월별결산!N612</f>
        <v>0</v>
      </c>
      <c r="F613" s="118">
        <f t="shared" si="9"/>
        <v>0</v>
      </c>
    </row>
    <row r="614" spans="2:6" ht="20.100000000000001" hidden="1" customHeight="1">
      <c r="B614" s="115" t="str">
        <f>IF(COUNTIF($C$8:C614,C614)&gt;1,"",C614)</f>
        <v/>
      </c>
      <c r="C614" s="96">
        <f>연결_월별결산!K613</f>
        <v>0</v>
      </c>
      <c r="D614" s="107">
        <f>연결_월별결산!L613</f>
        <v>0</v>
      </c>
      <c r="E614" s="117">
        <f>연결_월별결산!N613</f>
        <v>0</v>
      </c>
      <c r="F614" s="118">
        <f t="shared" si="9"/>
        <v>0</v>
      </c>
    </row>
    <row r="615" spans="2:6" ht="20.100000000000001" hidden="1" customHeight="1">
      <c r="B615" s="115" t="str">
        <f>IF(COUNTIF($C$8:C615,C615)&gt;1,"",C615)</f>
        <v/>
      </c>
      <c r="C615" s="96">
        <f>연결_월별결산!K614</f>
        <v>0</v>
      </c>
      <c r="D615" s="107">
        <f>연결_월별결산!L614</f>
        <v>0</v>
      </c>
      <c r="E615" s="117">
        <f>연결_월별결산!N614</f>
        <v>0</v>
      </c>
      <c r="F615" s="118">
        <f t="shared" si="9"/>
        <v>0</v>
      </c>
    </row>
    <row r="616" spans="2:6" ht="20.100000000000001" hidden="1" customHeight="1">
      <c r="B616" s="115" t="str">
        <f>IF(COUNTIF($C$8:C616,C616)&gt;1,"",C616)</f>
        <v/>
      </c>
      <c r="C616" s="96">
        <f>연결_월별결산!K615</f>
        <v>0</v>
      </c>
      <c r="D616" s="107">
        <f>연결_월별결산!L615</f>
        <v>0</v>
      </c>
      <c r="E616" s="117">
        <f>연결_월별결산!N615</f>
        <v>0</v>
      </c>
      <c r="F616" s="118">
        <f t="shared" si="9"/>
        <v>0</v>
      </c>
    </row>
    <row r="617" spans="2:6" ht="20.100000000000001" hidden="1" customHeight="1">
      <c r="B617" s="115" t="str">
        <f>IF(COUNTIF($C$8:C617,C617)&gt;1,"",C617)</f>
        <v/>
      </c>
      <c r="C617" s="96">
        <f>연결_월별결산!K616</f>
        <v>0</v>
      </c>
      <c r="D617" s="107">
        <f>연결_월별결산!L616</f>
        <v>0</v>
      </c>
      <c r="E617" s="117">
        <f>연결_월별결산!N616</f>
        <v>0</v>
      </c>
      <c r="F617" s="118">
        <f t="shared" si="9"/>
        <v>0</v>
      </c>
    </row>
    <row r="618" spans="2:6" ht="20.100000000000001" hidden="1" customHeight="1">
      <c r="B618" s="115" t="str">
        <f>IF(COUNTIF($C$8:C618,C618)&gt;1,"",C618)</f>
        <v/>
      </c>
      <c r="C618" s="96">
        <f>연결_월별결산!K617</f>
        <v>0</v>
      </c>
      <c r="D618" s="107">
        <f>연결_월별결산!L617</f>
        <v>0</v>
      </c>
      <c r="E618" s="117">
        <f>연결_월별결산!N617</f>
        <v>0</v>
      </c>
      <c r="F618" s="118">
        <f t="shared" si="9"/>
        <v>0</v>
      </c>
    </row>
    <row r="619" spans="2:6" ht="20.100000000000001" hidden="1" customHeight="1">
      <c r="B619" s="115" t="str">
        <f>IF(COUNTIF($C$8:C619,C619)&gt;1,"",C619)</f>
        <v/>
      </c>
      <c r="C619" s="96">
        <f>연결_월별결산!K618</f>
        <v>0</v>
      </c>
      <c r="D619" s="107">
        <f>연결_월별결산!L618</f>
        <v>0</v>
      </c>
      <c r="E619" s="117">
        <f>연결_월별결산!N618</f>
        <v>0</v>
      </c>
      <c r="F619" s="118">
        <f t="shared" si="9"/>
        <v>0</v>
      </c>
    </row>
    <row r="620" spans="2:6" ht="20.100000000000001" hidden="1" customHeight="1">
      <c r="B620" s="115" t="str">
        <f>IF(COUNTIF($C$8:C620,C620)&gt;1,"",C620)</f>
        <v/>
      </c>
      <c r="C620" s="96">
        <f>연결_월별결산!K619</f>
        <v>0</v>
      </c>
      <c r="D620" s="107">
        <f>연결_월별결산!L619</f>
        <v>0</v>
      </c>
      <c r="E620" s="117">
        <f>연결_월별결산!N619</f>
        <v>0</v>
      </c>
      <c r="F620" s="118">
        <f t="shared" si="9"/>
        <v>0</v>
      </c>
    </row>
    <row r="621" spans="2:6" ht="20.100000000000001" hidden="1" customHeight="1">
      <c r="B621" s="115" t="str">
        <f>IF(COUNTIF($C$8:C621,C621)&gt;1,"",C621)</f>
        <v/>
      </c>
      <c r="C621" s="96">
        <f>연결_월별결산!K620</f>
        <v>0</v>
      </c>
      <c r="D621" s="107">
        <f>연결_월별결산!L620</f>
        <v>0</v>
      </c>
      <c r="E621" s="117">
        <f>연결_월별결산!N620</f>
        <v>0</v>
      </c>
      <c r="F621" s="118">
        <f t="shared" si="9"/>
        <v>0</v>
      </c>
    </row>
    <row r="622" spans="2:6" ht="20.100000000000001" hidden="1" customHeight="1">
      <c r="B622" s="115" t="str">
        <f>IF(COUNTIF($C$8:C622,C622)&gt;1,"",C622)</f>
        <v/>
      </c>
      <c r="C622" s="96">
        <f>연결_월별결산!K621</f>
        <v>0</v>
      </c>
      <c r="D622" s="107">
        <f>연결_월별결산!L621</f>
        <v>0</v>
      </c>
      <c r="E622" s="117">
        <f>연결_월별결산!N621</f>
        <v>0</v>
      </c>
      <c r="F622" s="118">
        <f t="shared" si="9"/>
        <v>0</v>
      </c>
    </row>
    <row r="623" spans="2:6" ht="20.100000000000001" hidden="1" customHeight="1">
      <c r="B623" s="115" t="str">
        <f>IF(COUNTIF($C$8:C623,C623)&gt;1,"",C623)</f>
        <v/>
      </c>
      <c r="C623" s="96">
        <f>연결_월별결산!K622</f>
        <v>0</v>
      </c>
      <c r="D623" s="107">
        <f>연결_월별결산!L622</f>
        <v>0</v>
      </c>
      <c r="E623" s="117">
        <f>연결_월별결산!N622</f>
        <v>0</v>
      </c>
      <c r="F623" s="118">
        <f t="shared" si="9"/>
        <v>0</v>
      </c>
    </row>
    <row r="624" spans="2:6" ht="20.100000000000001" hidden="1" customHeight="1">
      <c r="B624" s="115" t="str">
        <f>IF(COUNTIF($C$8:C624,C624)&gt;1,"",C624)</f>
        <v/>
      </c>
      <c r="C624" s="96">
        <f>연결_월별결산!K623</f>
        <v>0</v>
      </c>
      <c r="D624" s="107">
        <f>연결_월별결산!L623</f>
        <v>0</v>
      </c>
      <c r="E624" s="117">
        <f>연결_월별결산!N623</f>
        <v>0</v>
      </c>
      <c r="F624" s="118">
        <f t="shared" si="9"/>
        <v>0</v>
      </c>
    </row>
    <row r="625" spans="2:6" ht="20.100000000000001" hidden="1" customHeight="1">
      <c r="B625" s="115" t="str">
        <f>IF(COUNTIF($C$8:C625,C625)&gt;1,"",C625)</f>
        <v/>
      </c>
      <c r="C625" s="96">
        <f>연결_월별결산!K624</f>
        <v>0</v>
      </c>
      <c r="D625" s="107">
        <f>연결_월별결산!L624</f>
        <v>0</v>
      </c>
      <c r="E625" s="117">
        <f>연결_월별결산!N624</f>
        <v>0</v>
      </c>
      <c r="F625" s="118">
        <f t="shared" si="9"/>
        <v>0</v>
      </c>
    </row>
    <row r="626" spans="2:6" ht="20.100000000000001" hidden="1" customHeight="1">
      <c r="B626" s="115" t="str">
        <f>IF(COUNTIF($C$8:C626,C626)&gt;1,"",C626)</f>
        <v/>
      </c>
      <c r="C626" s="96">
        <f>연결_월별결산!K625</f>
        <v>0</v>
      </c>
      <c r="D626" s="107">
        <f>연결_월별결산!L625</f>
        <v>0</v>
      </c>
      <c r="E626" s="117">
        <f>연결_월별결산!N625</f>
        <v>0</v>
      </c>
      <c r="F626" s="118">
        <f t="shared" si="9"/>
        <v>0</v>
      </c>
    </row>
    <row r="627" spans="2:6" ht="20.100000000000001" hidden="1" customHeight="1">
      <c r="B627" s="115" t="str">
        <f>IF(COUNTIF($C$8:C627,C627)&gt;1,"",C627)</f>
        <v/>
      </c>
      <c r="C627" s="96">
        <f>연결_월별결산!K626</f>
        <v>0</v>
      </c>
      <c r="D627" s="107">
        <f>연결_월별결산!L626</f>
        <v>0</v>
      </c>
      <c r="E627" s="117">
        <f>연결_월별결산!N626</f>
        <v>0</v>
      </c>
      <c r="F627" s="118">
        <f t="shared" si="9"/>
        <v>0</v>
      </c>
    </row>
    <row r="628" spans="2:6" ht="20.100000000000001" hidden="1" customHeight="1">
      <c r="B628" s="115" t="str">
        <f>IF(COUNTIF($C$8:C628,C628)&gt;1,"",C628)</f>
        <v/>
      </c>
      <c r="C628" s="96">
        <f>연결_월별결산!K627</f>
        <v>0</v>
      </c>
      <c r="D628" s="107">
        <f>연결_월별결산!L627</f>
        <v>0</v>
      </c>
      <c r="E628" s="117">
        <f>연결_월별결산!N627</f>
        <v>0</v>
      </c>
      <c r="F628" s="118">
        <f t="shared" si="9"/>
        <v>0</v>
      </c>
    </row>
    <row r="629" spans="2:6" ht="20.100000000000001" hidden="1" customHeight="1">
      <c r="B629" s="115" t="str">
        <f>IF(COUNTIF($C$8:C629,C629)&gt;1,"",C629)</f>
        <v/>
      </c>
      <c r="C629" s="96">
        <f>연결_월별결산!K628</f>
        <v>0</v>
      </c>
      <c r="D629" s="107">
        <f>연결_월별결산!L628</f>
        <v>0</v>
      </c>
      <c r="E629" s="117">
        <f>연결_월별결산!N628</f>
        <v>0</v>
      </c>
      <c r="F629" s="118">
        <f t="shared" si="9"/>
        <v>0</v>
      </c>
    </row>
    <row r="630" spans="2:6" ht="20.100000000000001" hidden="1" customHeight="1">
      <c r="B630" s="115" t="str">
        <f>IF(COUNTIF($C$8:C630,C630)&gt;1,"",C630)</f>
        <v/>
      </c>
      <c r="C630" s="96">
        <f>연결_월별결산!K629</f>
        <v>0</v>
      </c>
      <c r="D630" s="107">
        <f>연결_월별결산!L629</f>
        <v>0</v>
      </c>
      <c r="E630" s="117">
        <f>연결_월별결산!N629</f>
        <v>0</v>
      </c>
      <c r="F630" s="118">
        <f t="shared" si="9"/>
        <v>0</v>
      </c>
    </row>
    <row r="631" spans="2:6" ht="20.100000000000001" hidden="1" customHeight="1">
      <c r="B631" s="115" t="str">
        <f>IF(COUNTIF($C$8:C631,C631)&gt;1,"",C631)</f>
        <v/>
      </c>
      <c r="C631" s="96">
        <f>연결_월별결산!K630</f>
        <v>0</v>
      </c>
      <c r="D631" s="107">
        <f>연결_월별결산!L630</f>
        <v>0</v>
      </c>
      <c r="E631" s="117">
        <f>연결_월별결산!N630</f>
        <v>0</v>
      </c>
      <c r="F631" s="118">
        <f t="shared" si="9"/>
        <v>0</v>
      </c>
    </row>
    <row r="632" spans="2:6" ht="20.100000000000001" hidden="1" customHeight="1">
      <c r="B632" s="115" t="str">
        <f>IF(COUNTIF($C$8:C632,C632)&gt;1,"",C632)</f>
        <v/>
      </c>
      <c r="C632" s="96">
        <f>연결_월별결산!K631</f>
        <v>0</v>
      </c>
      <c r="D632" s="107">
        <f>연결_월별결산!L631</f>
        <v>0</v>
      </c>
      <c r="E632" s="117">
        <f>연결_월별결산!N631</f>
        <v>0</v>
      </c>
      <c r="F632" s="118">
        <f t="shared" si="9"/>
        <v>0</v>
      </c>
    </row>
    <row r="633" spans="2:6" ht="20.100000000000001" hidden="1" customHeight="1">
      <c r="B633" s="115" t="str">
        <f>IF(COUNTIF($C$8:C633,C633)&gt;1,"",C633)</f>
        <v/>
      </c>
      <c r="C633" s="96">
        <f>연결_월별결산!K632</f>
        <v>0</v>
      </c>
      <c r="D633" s="107">
        <f>연결_월별결산!L632</f>
        <v>0</v>
      </c>
      <c r="E633" s="117">
        <f>연결_월별결산!N632</f>
        <v>0</v>
      </c>
      <c r="F633" s="118">
        <f t="shared" si="9"/>
        <v>0</v>
      </c>
    </row>
    <row r="634" spans="2:6" ht="20.100000000000001" hidden="1" customHeight="1">
      <c r="B634" s="115" t="str">
        <f>IF(COUNTIF($C$8:C634,C634)&gt;1,"",C634)</f>
        <v/>
      </c>
      <c r="C634" s="96">
        <f>연결_월별결산!K633</f>
        <v>0</v>
      </c>
      <c r="D634" s="107">
        <f>연결_월별결산!L633</f>
        <v>0</v>
      </c>
      <c r="E634" s="117">
        <f>연결_월별결산!N633</f>
        <v>0</v>
      </c>
      <c r="F634" s="118">
        <f t="shared" si="9"/>
        <v>0</v>
      </c>
    </row>
    <row r="635" spans="2:6" ht="20.100000000000001" hidden="1" customHeight="1">
      <c r="B635" s="115" t="str">
        <f>IF(COUNTIF($C$8:C635,C635)&gt;1,"",C635)</f>
        <v/>
      </c>
      <c r="C635" s="96">
        <f>연결_월별결산!K634</f>
        <v>0</v>
      </c>
      <c r="D635" s="107">
        <f>연결_월별결산!L634</f>
        <v>0</v>
      </c>
      <c r="E635" s="117">
        <f>연결_월별결산!N634</f>
        <v>0</v>
      </c>
      <c r="F635" s="118">
        <f t="shared" si="9"/>
        <v>0</v>
      </c>
    </row>
    <row r="636" spans="2:6" ht="20.100000000000001" hidden="1" customHeight="1">
      <c r="B636" s="115" t="str">
        <f>IF(COUNTIF($C$8:C636,C636)&gt;1,"",C636)</f>
        <v/>
      </c>
      <c r="C636" s="96">
        <f>연결_월별결산!K635</f>
        <v>0</v>
      </c>
      <c r="D636" s="107">
        <f>연결_월별결산!L635</f>
        <v>0</v>
      </c>
      <c r="E636" s="117">
        <f>연결_월별결산!N635</f>
        <v>0</v>
      </c>
      <c r="F636" s="118">
        <f t="shared" si="9"/>
        <v>0</v>
      </c>
    </row>
    <row r="637" spans="2:6" ht="20.100000000000001" hidden="1" customHeight="1">
      <c r="B637" s="115" t="str">
        <f>IF(COUNTIF($C$8:C637,C637)&gt;1,"",C637)</f>
        <v/>
      </c>
      <c r="C637" s="96">
        <f>연결_월별결산!K636</f>
        <v>0</v>
      </c>
      <c r="D637" s="107">
        <f>연결_월별결산!L636</f>
        <v>0</v>
      </c>
      <c r="E637" s="117">
        <f>연결_월별결산!N636</f>
        <v>0</v>
      </c>
      <c r="F637" s="118">
        <f t="shared" si="9"/>
        <v>0</v>
      </c>
    </row>
    <row r="638" spans="2:6" ht="20.100000000000001" hidden="1" customHeight="1">
      <c r="B638" s="115" t="str">
        <f>IF(COUNTIF($C$8:C638,C638)&gt;1,"",C638)</f>
        <v/>
      </c>
      <c r="C638" s="96">
        <f>연결_월별결산!K637</f>
        <v>0</v>
      </c>
      <c r="D638" s="107">
        <f>연결_월별결산!L637</f>
        <v>0</v>
      </c>
      <c r="E638" s="117">
        <f>연결_월별결산!N637</f>
        <v>0</v>
      </c>
      <c r="F638" s="118">
        <f t="shared" si="9"/>
        <v>0</v>
      </c>
    </row>
    <row r="639" spans="2:6" ht="20.100000000000001" hidden="1" customHeight="1">
      <c r="B639" s="115" t="str">
        <f>IF(COUNTIF($C$8:C639,C639)&gt;1,"",C639)</f>
        <v/>
      </c>
      <c r="C639" s="96">
        <f>연결_월별결산!K638</f>
        <v>0</v>
      </c>
      <c r="D639" s="107">
        <f>연결_월별결산!L638</f>
        <v>0</v>
      </c>
      <c r="E639" s="117">
        <f>연결_월별결산!N638</f>
        <v>0</v>
      </c>
      <c r="F639" s="118">
        <f t="shared" si="9"/>
        <v>0</v>
      </c>
    </row>
    <row r="640" spans="2:6" ht="20.100000000000001" hidden="1" customHeight="1">
      <c r="B640" s="115" t="str">
        <f>IF(COUNTIF($C$8:C640,C640)&gt;1,"",C640)</f>
        <v/>
      </c>
      <c r="C640" s="96">
        <f>연결_월별결산!K639</f>
        <v>0</v>
      </c>
      <c r="D640" s="107">
        <f>연결_월별결산!L639</f>
        <v>0</v>
      </c>
      <c r="E640" s="117">
        <f>연결_월별결산!N639</f>
        <v>0</v>
      </c>
      <c r="F640" s="118">
        <f t="shared" si="9"/>
        <v>0</v>
      </c>
    </row>
    <row r="641" spans="2:6" ht="20.100000000000001" hidden="1" customHeight="1">
      <c r="B641" s="115" t="str">
        <f>IF(COUNTIF($C$8:C641,C641)&gt;1,"",C641)</f>
        <v/>
      </c>
      <c r="C641" s="96">
        <f>연결_월별결산!K640</f>
        <v>0</v>
      </c>
      <c r="D641" s="107">
        <f>연결_월별결산!L640</f>
        <v>0</v>
      </c>
      <c r="E641" s="117">
        <f>연결_월별결산!N640</f>
        <v>0</v>
      </c>
      <c r="F641" s="118">
        <f t="shared" si="9"/>
        <v>0</v>
      </c>
    </row>
    <row r="642" spans="2:6" ht="20.100000000000001" hidden="1" customHeight="1">
      <c r="B642" s="115" t="str">
        <f>IF(COUNTIF($C$8:C642,C642)&gt;1,"",C642)</f>
        <v/>
      </c>
      <c r="C642" s="96">
        <f>연결_월별결산!K641</f>
        <v>0</v>
      </c>
      <c r="D642" s="107">
        <f>연결_월별결산!L641</f>
        <v>0</v>
      </c>
      <c r="E642" s="117">
        <f>연결_월별결산!N641</f>
        <v>0</v>
      </c>
      <c r="F642" s="118">
        <f t="shared" si="9"/>
        <v>0</v>
      </c>
    </row>
    <row r="643" spans="2:6" ht="20.100000000000001" hidden="1" customHeight="1">
      <c r="B643" s="115" t="str">
        <f>IF(COUNTIF($C$8:C643,C643)&gt;1,"",C643)</f>
        <v/>
      </c>
      <c r="C643" s="96">
        <f>연결_월별결산!K642</f>
        <v>0</v>
      </c>
      <c r="D643" s="107">
        <f>연결_월별결산!L642</f>
        <v>0</v>
      </c>
      <c r="E643" s="117">
        <f>연결_월별결산!N642</f>
        <v>0</v>
      </c>
      <c r="F643" s="118">
        <f t="shared" si="9"/>
        <v>0</v>
      </c>
    </row>
    <row r="644" spans="2:6" ht="20.100000000000001" hidden="1" customHeight="1">
      <c r="B644" s="115" t="str">
        <f>IF(COUNTIF($C$8:C644,C644)&gt;1,"",C644)</f>
        <v/>
      </c>
      <c r="C644" s="96">
        <f>연결_월별결산!K643</f>
        <v>0</v>
      </c>
      <c r="D644" s="107">
        <f>연결_월별결산!L643</f>
        <v>0</v>
      </c>
      <c r="E644" s="117">
        <f>연결_월별결산!N643</f>
        <v>0</v>
      </c>
      <c r="F644" s="118">
        <f t="shared" si="9"/>
        <v>0</v>
      </c>
    </row>
    <row r="645" spans="2:6" ht="20.100000000000001" hidden="1" customHeight="1">
      <c r="B645" s="115" t="str">
        <f>IF(COUNTIF($C$8:C645,C645)&gt;1,"",C645)</f>
        <v/>
      </c>
      <c r="C645" s="96">
        <f>연결_월별결산!K644</f>
        <v>0</v>
      </c>
      <c r="D645" s="107">
        <f>연결_월별결산!L644</f>
        <v>0</v>
      </c>
      <c r="E645" s="117">
        <f>연결_월별결산!N644</f>
        <v>0</v>
      </c>
      <c r="F645" s="118">
        <f t="shared" si="9"/>
        <v>0</v>
      </c>
    </row>
    <row r="646" spans="2:6" ht="20.100000000000001" hidden="1" customHeight="1">
      <c r="B646" s="115" t="str">
        <f>IF(COUNTIF($C$8:C646,C646)&gt;1,"",C646)</f>
        <v/>
      </c>
      <c r="C646" s="96">
        <f>연결_월별결산!K645</f>
        <v>0</v>
      </c>
      <c r="D646" s="107">
        <f>연결_월별결산!L645</f>
        <v>0</v>
      </c>
      <c r="E646" s="117">
        <f>연결_월별결산!N645</f>
        <v>0</v>
      </c>
      <c r="F646" s="118">
        <f t="shared" si="9"/>
        <v>0</v>
      </c>
    </row>
    <row r="647" spans="2:6" ht="20.100000000000001" hidden="1" customHeight="1">
      <c r="B647" s="115" t="str">
        <f>IF(COUNTIF($C$8:C647,C647)&gt;1,"",C647)</f>
        <v/>
      </c>
      <c r="C647" s="96">
        <f>연결_월별결산!K646</f>
        <v>0</v>
      </c>
      <c r="D647" s="107">
        <f>연결_월별결산!L646</f>
        <v>0</v>
      </c>
      <c r="E647" s="117">
        <f>연결_월별결산!N646</f>
        <v>0</v>
      </c>
      <c r="F647" s="118">
        <f t="shared" si="9"/>
        <v>0</v>
      </c>
    </row>
    <row r="648" spans="2:6" ht="20.100000000000001" hidden="1" customHeight="1">
      <c r="B648" s="115" t="str">
        <f>IF(COUNTIF($C$8:C648,C648)&gt;1,"",C648)</f>
        <v/>
      </c>
      <c r="C648" s="96">
        <f>연결_월별결산!K647</f>
        <v>0</v>
      </c>
      <c r="D648" s="107">
        <f>연결_월별결산!L647</f>
        <v>0</v>
      </c>
      <c r="E648" s="117">
        <f>연결_월별결산!N647</f>
        <v>0</v>
      </c>
      <c r="F648" s="118">
        <f t="shared" si="9"/>
        <v>0</v>
      </c>
    </row>
    <row r="649" spans="2:6" ht="20.100000000000001" hidden="1" customHeight="1">
      <c r="B649" s="115" t="str">
        <f>IF(COUNTIF($C$8:C649,C649)&gt;1,"",C649)</f>
        <v/>
      </c>
      <c r="C649" s="96">
        <f>연결_월별결산!K648</f>
        <v>0</v>
      </c>
      <c r="D649" s="107">
        <f>연결_월별결산!L648</f>
        <v>0</v>
      </c>
      <c r="E649" s="117">
        <f>연결_월별결산!N648</f>
        <v>0</v>
      </c>
      <c r="F649" s="118">
        <f t="shared" ref="F649:F712" si="10">SUMIF($C$8:$C$1084,B649,$E$8:$E$1084)</f>
        <v>0</v>
      </c>
    </row>
    <row r="650" spans="2:6" ht="20.100000000000001" hidden="1" customHeight="1">
      <c r="B650" s="115" t="str">
        <f>IF(COUNTIF($C$8:C650,C650)&gt;1,"",C650)</f>
        <v/>
      </c>
      <c r="C650" s="96">
        <f>연결_월별결산!K649</f>
        <v>0</v>
      </c>
      <c r="D650" s="107">
        <f>연결_월별결산!L649</f>
        <v>0</v>
      </c>
      <c r="E650" s="117">
        <f>연결_월별결산!N649</f>
        <v>0</v>
      </c>
      <c r="F650" s="118">
        <f t="shared" si="10"/>
        <v>0</v>
      </c>
    </row>
    <row r="651" spans="2:6" ht="20.100000000000001" hidden="1" customHeight="1">
      <c r="B651" s="115" t="str">
        <f>IF(COUNTIF($C$8:C651,C651)&gt;1,"",C651)</f>
        <v/>
      </c>
      <c r="C651" s="96">
        <f>연결_월별결산!K650</f>
        <v>0</v>
      </c>
      <c r="D651" s="107">
        <f>연결_월별결산!L650</f>
        <v>0</v>
      </c>
      <c r="E651" s="117">
        <f>연결_월별결산!N650</f>
        <v>0</v>
      </c>
      <c r="F651" s="118">
        <f t="shared" si="10"/>
        <v>0</v>
      </c>
    </row>
    <row r="652" spans="2:6" ht="20.100000000000001" hidden="1" customHeight="1">
      <c r="B652" s="115" t="str">
        <f>IF(COUNTIF($C$8:C652,C652)&gt;1,"",C652)</f>
        <v/>
      </c>
      <c r="C652" s="96">
        <f>연결_월별결산!K651</f>
        <v>0</v>
      </c>
      <c r="D652" s="107">
        <f>연결_월별결산!L651</f>
        <v>0</v>
      </c>
      <c r="E652" s="117">
        <f>연결_월별결산!N651</f>
        <v>0</v>
      </c>
      <c r="F652" s="118">
        <f t="shared" si="10"/>
        <v>0</v>
      </c>
    </row>
    <row r="653" spans="2:6" ht="20.100000000000001" hidden="1" customHeight="1">
      <c r="B653" s="115" t="str">
        <f>IF(COUNTIF($C$8:C653,C653)&gt;1,"",C653)</f>
        <v/>
      </c>
      <c r="C653" s="96">
        <f>연결_월별결산!K652</f>
        <v>0</v>
      </c>
      <c r="D653" s="107">
        <f>연결_월별결산!L652</f>
        <v>0</v>
      </c>
      <c r="E653" s="117">
        <f>연결_월별결산!N652</f>
        <v>0</v>
      </c>
      <c r="F653" s="118">
        <f t="shared" si="10"/>
        <v>0</v>
      </c>
    </row>
    <row r="654" spans="2:6" ht="20.100000000000001" hidden="1" customHeight="1">
      <c r="B654" s="115" t="str">
        <f>IF(COUNTIF($C$8:C654,C654)&gt;1,"",C654)</f>
        <v/>
      </c>
      <c r="C654" s="96">
        <f>연결_월별결산!K653</f>
        <v>0</v>
      </c>
      <c r="D654" s="107">
        <f>연결_월별결산!L653</f>
        <v>0</v>
      </c>
      <c r="E654" s="117">
        <f>연결_월별결산!N653</f>
        <v>0</v>
      </c>
      <c r="F654" s="118">
        <f t="shared" si="10"/>
        <v>0</v>
      </c>
    </row>
    <row r="655" spans="2:6" ht="20.100000000000001" hidden="1" customHeight="1">
      <c r="B655" s="115" t="str">
        <f>IF(COUNTIF($C$8:C655,C655)&gt;1,"",C655)</f>
        <v/>
      </c>
      <c r="C655" s="96">
        <f>연결_월별결산!K654</f>
        <v>0</v>
      </c>
      <c r="D655" s="107">
        <f>연결_월별결산!L654</f>
        <v>0</v>
      </c>
      <c r="E655" s="117">
        <f>연결_월별결산!N654</f>
        <v>0</v>
      </c>
      <c r="F655" s="118">
        <f t="shared" si="10"/>
        <v>0</v>
      </c>
    </row>
    <row r="656" spans="2:6" ht="20.100000000000001" hidden="1" customHeight="1">
      <c r="B656" s="115" t="str">
        <f>IF(COUNTIF($C$8:C656,C656)&gt;1,"",C656)</f>
        <v/>
      </c>
      <c r="C656" s="96">
        <f>연결_월별결산!K655</f>
        <v>0</v>
      </c>
      <c r="D656" s="107">
        <f>연결_월별결산!L655</f>
        <v>0</v>
      </c>
      <c r="E656" s="117">
        <f>연결_월별결산!N655</f>
        <v>0</v>
      </c>
      <c r="F656" s="118">
        <f t="shared" si="10"/>
        <v>0</v>
      </c>
    </row>
    <row r="657" spans="2:6" ht="20.100000000000001" hidden="1" customHeight="1">
      <c r="B657" s="115" t="str">
        <f>IF(COUNTIF($C$8:C657,C657)&gt;1,"",C657)</f>
        <v/>
      </c>
      <c r="C657" s="96">
        <f>연결_월별결산!K656</f>
        <v>0</v>
      </c>
      <c r="D657" s="107">
        <f>연결_월별결산!L656</f>
        <v>0</v>
      </c>
      <c r="E657" s="117">
        <f>연결_월별결산!N656</f>
        <v>0</v>
      </c>
      <c r="F657" s="118">
        <f t="shared" si="10"/>
        <v>0</v>
      </c>
    </row>
    <row r="658" spans="2:6" ht="20.100000000000001" hidden="1" customHeight="1">
      <c r="B658" s="115" t="str">
        <f>IF(COUNTIF($C$8:C658,C658)&gt;1,"",C658)</f>
        <v/>
      </c>
      <c r="C658" s="96">
        <f>연결_월별결산!K657</f>
        <v>0</v>
      </c>
      <c r="D658" s="107">
        <f>연결_월별결산!L657</f>
        <v>0</v>
      </c>
      <c r="E658" s="117">
        <f>연결_월별결산!N657</f>
        <v>0</v>
      </c>
      <c r="F658" s="118">
        <f t="shared" si="10"/>
        <v>0</v>
      </c>
    </row>
    <row r="659" spans="2:6" ht="20.100000000000001" hidden="1" customHeight="1">
      <c r="B659" s="115" t="str">
        <f>IF(COUNTIF($C$8:C659,C659)&gt;1,"",C659)</f>
        <v/>
      </c>
      <c r="C659" s="96">
        <f>연결_월별결산!K658</f>
        <v>0</v>
      </c>
      <c r="D659" s="107">
        <f>연결_월별결산!L658</f>
        <v>0</v>
      </c>
      <c r="E659" s="117">
        <f>연결_월별결산!N658</f>
        <v>0</v>
      </c>
      <c r="F659" s="118">
        <f t="shared" si="10"/>
        <v>0</v>
      </c>
    </row>
    <row r="660" spans="2:6" ht="20.100000000000001" hidden="1" customHeight="1">
      <c r="B660" s="115" t="str">
        <f>IF(COUNTIF($C$8:C660,C660)&gt;1,"",C660)</f>
        <v/>
      </c>
      <c r="C660" s="96">
        <f>연결_월별결산!K659</f>
        <v>0</v>
      </c>
      <c r="D660" s="107">
        <f>연결_월별결산!L659</f>
        <v>0</v>
      </c>
      <c r="E660" s="117">
        <f>연결_월별결산!N659</f>
        <v>0</v>
      </c>
      <c r="F660" s="118">
        <f t="shared" si="10"/>
        <v>0</v>
      </c>
    </row>
    <row r="661" spans="2:6" ht="20.100000000000001" hidden="1" customHeight="1">
      <c r="B661" s="115" t="str">
        <f>IF(COUNTIF($C$8:C661,C661)&gt;1,"",C661)</f>
        <v/>
      </c>
      <c r="C661" s="96">
        <f>연결_월별결산!K660</f>
        <v>0</v>
      </c>
      <c r="D661" s="107">
        <f>연결_월별결산!L660</f>
        <v>0</v>
      </c>
      <c r="E661" s="117">
        <f>연결_월별결산!N660</f>
        <v>0</v>
      </c>
      <c r="F661" s="118">
        <f t="shared" si="10"/>
        <v>0</v>
      </c>
    </row>
    <row r="662" spans="2:6" ht="20.100000000000001" hidden="1" customHeight="1">
      <c r="B662" s="115" t="str">
        <f>IF(COUNTIF($C$8:C662,C662)&gt;1,"",C662)</f>
        <v/>
      </c>
      <c r="C662" s="96">
        <f>연결_월별결산!K661</f>
        <v>0</v>
      </c>
      <c r="D662" s="107">
        <f>연결_월별결산!L661</f>
        <v>0</v>
      </c>
      <c r="E662" s="117">
        <f>연결_월별결산!N661</f>
        <v>0</v>
      </c>
      <c r="F662" s="118">
        <f t="shared" si="10"/>
        <v>0</v>
      </c>
    </row>
    <row r="663" spans="2:6" ht="20.100000000000001" hidden="1" customHeight="1">
      <c r="B663" s="115" t="str">
        <f>IF(COUNTIF($C$8:C663,C663)&gt;1,"",C663)</f>
        <v/>
      </c>
      <c r="C663" s="96">
        <f>연결_월별결산!K662</f>
        <v>0</v>
      </c>
      <c r="D663" s="107">
        <f>연결_월별결산!L662</f>
        <v>0</v>
      </c>
      <c r="E663" s="117">
        <f>연결_월별결산!N662</f>
        <v>0</v>
      </c>
      <c r="F663" s="118">
        <f t="shared" si="10"/>
        <v>0</v>
      </c>
    </row>
    <row r="664" spans="2:6" ht="20.100000000000001" hidden="1" customHeight="1">
      <c r="B664" s="115" t="str">
        <f>IF(COUNTIF($C$8:C664,C664)&gt;1,"",C664)</f>
        <v/>
      </c>
      <c r="C664" s="96">
        <f>연결_월별결산!K663</f>
        <v>0</v>
      </c>
      <c r="D664" s="107">
        <f>연결_월별결산!L663</f>
        <v>0</v>
      </c>
      <c r="E664" s="117">
        <f>연결_월별결산!N663</f>
        <v>0</v>
      </c>
      <c r="F664" s="118">
        <f t="shared" si="10"/>
        <v>0</v>
      </c>
    </row>
    <row r="665" spans="2:6" ht="20.100000000000001" hidden="1" customHeight="1">
      <c r="B665" s="115" t="str">
        <f>IF(COUNTIF($C$8:C665,C665)&gt;1,"",C665)</f>
        <v/>
      </c>
      <c r="C665" s="96">
        <f>연결_월별결산!K664</f>
        <v>0</v>
      </c>
      <c r="D665" s="107">
        <f>연결_월별결산!L664</f>
        <v>0</v>
      </c>
      <c r="E665" s="117">
        <f>연결_월별결산!N664</f>
        <v>0</v>
      </c>
      <c r="F665" s="118">
        <f t="shared" si="10"/>
        <v>0</v>
      </c>
    </row>
    <row r="666" spans="2:6" ht="20.100000000000001" hidden="1" customHeight="1">
      <c r="B666" s="115" t="str">
        <f>IF(COUNTIF($C$8:C666,C666)&gt;1,"",C666)</f>
        <v/>
      </c>
      <c r="C666" s="96">
        <f>연결_월별결산!K665</f>
        <v>0</v>
      </c>
      <c r="D666" s="107">
        <f>연결_월별결산!L665</f>
        <v>0</v>
      </c>
      <c r="E666" s="117">
        <f>연결_월별결산!N665</f>
        <v>0</v>
      </c>
      <c r="F666" s="118">
        <f t="shared" si="10"/>
        <v>0</v>
      </c>
    </row>
    <row r="667" spans="2:6" ht="20.100000000000001" hidden="1" customHeight="1">
      <c r="B667" s="115" t="str">
        <f>IF(COUNTIF($C$8:C667,C667)&gt;1,"",C667)</f>
        <v/>
      </c>
      <c r="C667" s="96">
        <f>연결_월별결산!K666</f>
        <v>0</v>
      </c>
      <c r="D667" s="107">
        <f>연결_월별결산!L666</f>
        <v>0</v>
      </c>
      <c r="E667" s="117">
        <f>연결_월별결산!N666</f>
        <v>0</v>
      </c>
      <c r="F667" s="118">
        <f t="shared" si="10"/>
        <v>0</v>
      </c>
    </row>
    <row r="668" spans="2:6" ht="20.100000000000001" hidden="1" customHeight="1">
      <c r="B668" s="115" t="str">
        <f>IF(COUNTIF($C$8:C668,C668)&gt;1,"",C668)</f>
        <v/>
      </c>
      <c r="C668" s="96">
        <f>연결_월별결산!K667</f>
        <v>0</v>
      </c>
      <c r="D668" s="107">
        <f>연결_월별결산!L667</f>
        <v>0</v>
      </c>
      <c r="E668" s="117">
        <f>연결_월별결산!N667</f>
        <v>0</v>
      </c>
      <c r="F668" s="118">
        <f t="shared" si="10"/>
        <v>0</v>
      </c>
    </row>
    <row r="669" spans="2:6" ht="20.100000000000001" hidden="1" customHeight="1">
      <c r="B669" s="115" t="str">
        <f>IF(COUNTIF($C$8:C669,C669)&gt;1,"",C669)</f>
        <v/>
      </c>
      <c r="C669" s="96">
        <f>연결_월별결산!K668</f>
        <v>0</v>
      </c>
      <c r="D669" s="107">
        <f>연결_월별결산!L668</f>
        <v>0</v>
      </c>
      <c r="E669" s="117">
        <f>연결_월별결산!N668</f>
        <v>0</v>
      </c>
      <c r="F669" s="118">
        <f t="shared" si="10"/>
        <v>0</v>
      </c>
    </row>
    <row r="670" spans="2:6" ht="20.100000000000001" hidden="1" customHeight="1">
      <c r="B670" s="115" t="str">
        <f>IF(COUNTIF($C$8:C670,C670)&gt;1,"",C670)</f>
        <v/>
      </c>
      <c r="C670" s="96">
        <f>연결_월별결산!K669</f>
        <v>0</v>
      </c>
      <c r="D670" s="107">
        <f>연결_월별결산!L669</f>
        <v>0</v>
      </c>
      <c r="E670" s="117">
        <f>연결_월별결산!N669</f>
        <v>0</v>
      </c>
      <c r="F670" s="118">
        <f t="shared" si="10"/>
        <v>0</v>
      </c>
    </row>
    <row r="671" spans="2:6" ht="20.100000000000001" hidden="1" customHeight="1">
      <c r="B671" s="115" t="str">
        <f>IF(COUNTIF($C$8:C671,C671)&gt;1,"",C671)</f>
        <v/>
      </c>
      <c r="C671" s="96">
        <f>연결_월별결산!K670</f>
        <v>0</v>
      </c>
      <c r="D671" s="107">
        <f>연결_월별결산!L670</f>
        <v>0</v>
      </c>
      <c r="E671" s="117">
        <f>연결_월별결산!N670</f>
        <v>0</v>
      </c>
      <c r="F671" s="118">
        <f t="shared" si="10"/>
        <v>0</v>
      </c>
    </row>
    <row r="672" spans="2:6" ht="20.100000000000001" hidden="1" customHeight="1">
      <c r="B672" s="115" t="str">
        <f>IF(COUNTIF($C$8:C672,C672)&gt;1,"",C672)</f>
        <v/>
      </c>
      <c r="C672" s="96">
        <f>연결_월별결산!K671</f>
        <v>0</v>
      </c>
      <c r="D672" s="107">
        <f>연결_월별결산!L671</f>
        <v>0</v>
      </c>
      <c r="E672" s="117">
        <f>연결_월별결산!N671</f>
        <v>0</v>
      </c>
      <c r="F672" s="118">
        <f t="shared" si="10"/>
        <v>0</v>
      </c>
    </row>
    <row r="673" spans="2:6" ht="20.100000000000001" hidden="1" customHeight="1">
      <c r="B673" s="115" t="str">
        <f>IF(COUNTIF($C$8:C673,C673)&gt;1,"",C673)</f>
        <v/>
      </c>
      <c r="C673" s="96">
        <f>연결_월별결산!K672</f>
        <v>0</v>
      </c>
      <c r="D673" s="107">
        <f>연결_월별결산!L672</f>
        <v>0</v>
      </c>
      <c r="E673" s="117">
        <f>연결_월별결산!N672</f>
        <v>0</v>
      </c>
      <c r="F673" s="118">
        <f t="shared" si="10"/>
        <v>0</v>
      </c>
    </row>
    <row r="674" spans="2:6" ht="20.100000000000001" hidden="1" customHeight="1">
      <c r="B674" s="115" t="str">
        <f>IF(COUNTIF($C$8:C674,C674)&gt;1,"",C674)</f>
        <v/>
      </c>
      <c r="C674" s="96">
        <f>연결_월별결산!K673</f>
        <v>0</v>
      </c>
      <c r="D674" s="107">
        <f>연결_월별결산!L673</f>
        <v>0</v>
      </c>
      <c r="E674" s="117">
        <f>연결_월별결산!N673</f>
        <v>0</v>
      </c>
      <c r="F674" s="118">
        <f t="shared" si="10"/>
        <v>0</v>
      </c>
    </row>
    <row r="675" spans="2:6" ht="20.100000000000001" hidden="1" customHeight="1">
      <c r="B675" s="115" t="str">
        <f>IF(COUNTIF($C$8:C675,C675)&gt;1,"",C675)</f>
        <v/>
      </c>
      <c r="C675" s="96">
        <f>연결_월별결산!K674</f>
        <v>0</v>
      </c>
      <c r="D675" s="107">
        <f>연결_월별결산!L674</f>
        <v>0</v>
      </c>
      <c r="E675" s="117">
        <f>연결_월별결산!N674</f>
        <v>0</v>
      </c>
      <c r="F675" s="118">
        <f t="shared" si="10"/>
        <v>0</v>
      </c>
    </row>
    <row r="676" spans="2:6" ht="20.100000000000001" hidden="1" customHeight="1">
      <c r="B676" s="115" t="str">
        <f>IF(COUNTIF($C$8:C676,C676)&gt;1,"",C676)</f>
        <v/>
      </c>
      <c r="C676" s="96">
        <f>연결_월별결산!K675</f>
        <v>0</v>
      </c>
      <c r="D676" s="107">
        <f>연결_월별결산!L675</f>
        <v>0</v>
      </c>
      <c r="E676" s="117">
        <f>연결_월별결산!N675</f>
        <v>0</v>
      </c>
      <c r="F676" s="118">
        <f t="shared" si="10"/>
        <v>0</v>
      </c>
    </row>
    <row r="677" spans="2:6" ht="20.100000000000001" hidden="1" customHeight="1">
      <c r="B677" s="115" t="str">
        <f>IF(COUNTIF($C$8:C677,C677)&gt;1,"",C677)</f>
        <v/>
      </c>
      <c r="C677" s="96">
        <f>연결_월별결산!K676</f>
        <v>0</v>
      </c>
      <c r="D677" s="107">
        <f>연결_월별결산!L676</f>
        <v>0</v>
      </c>
      <c r="E677" s="117">
        <f>연결_월별결산!N676</f>
        <v>0</v>
      </c>
      <c r="F677" s="118">
        <f t="shared" si="10"/>
        <v>0</v>
      </c>
    </row>
    <row r="678" spans="2:6" ht="20.100000000000001" hidden="1" customHeight="1">
      <c r="B678" s="115" t="str">
        <f>IF(COUNTIF($C$8:C678,C678)&gt;1,"",C678)</f>
        <v/>
      </c>
      <c r="C678" s="96">
        <f>연결_월별결산!K677</f>
        <v>0</v>
      </c>
      <c r="D678" s="107">
        <f>연결_월별결산!L677</f>
        <v>0</v>
      </c>
      <c r="E678" s="117">
        <f>연결_월별결산!N677</f>
        <v>0</v>
      </c>
      <c r="F678" s="118">
        <f t="shared" si="10"/>
        <v>0</v>
      </c>
    </row>
    <row r="679" spans="2:6" ht="20.100000000000001" hidden="1" customHeight="1">
      <c r="B679" s="115" t="str">
        <f>IF(COUNTIF($C$8:C679,C679)&gt;1,"",C679)</f>
        <v/>
      </c>
      <c r="C679" s="96">
        <f>연결_월별결산!K678</f>
        <v>0</v>
      </c>
      <c r="D679" s="107">
        <f>연결_월별결산!L678</f>
        <v>0</v>
      </c>
      <c r="E679" s="117">
        <f>연결_월별결산!N678</f>
        <v>0</v>
      </c>
      <c r="F679" s="118">
        <f t="shared" si="10"/>
        <v>0</v>
      </c>
    </row>
    <row r="680" spans="2:6" ht="20.100000000000001" hidden="1" customHeight="1">
      <c r="B680" s="115" t="str">
        <f>IF(COUNTIF($C$8:C680,C680)&gt;1,"",C680)</f>
        <v/>
      </c>
      <c r="C680" s="96">
        <f>연결_월별결산!K679</f>
        <v>0</v>
      </c>
      <c r="D680" s="107">
        <f>연결_월별결산!L679</f>
        <v>0</v>
      </c>
      <c r="E680" s="117">
        <f>연결_월별결산!N679</f>
        <v>0</v>
      </c>
      <c r="F680" s="118">
        <f t="shared" si="10"/>
        <v>0</v>
      </c>
    </row>
    <row r="681" spans="2:6" ht="20.100000000000001" hidden="1" customHeight="1">
      <c r="B681" s="115" t="str">
        <f>IF(COUNTIF($C$8:C681,C681)&gt;1,"",C681)</f>
        <v/>
      </c>
      <c r="C681" s="96">
        <f>연결_월별결산!K680</f>
        <v>0</v>
      </c>
      <c r="D681" s="107">
        <f>연결_월별결산!L680</f>
        <v>0</v>
      </c>
      <c r="E681" s="117">
        <f>연결_월별결산!N680</f>
        <v>0</v>
      </c>
      <c r="F681" s="118">
        <f t="shared" si="10"/>
        <v>0</v>
      </c>
    </row>
    <row r="682" spans="2:6" ht="20.100000000000001" hidden="1" customHeight="1">
      <c r="B682" s="115" t="str">
        <f>IF(COUNTIF($C$8:C682,C682)&gt;1,"",C682)</f>
        <v/>
      </c>
      <c r="C682" s="96">
        <f>연결_월별결산!K681</f>
        <v>0</v>
      </c>
      <c r="D682" s="107">
        <f>연결_월별결산!L681</f>
        <v>0</v>
      </c>
      <c r="E682" s="117">
        <f>연결_월별결산!N681</f>
        <v>0</v>
      </c>
      <c r="F682" s="118">
        <f t="shared" si="10"/>
        <v>0</v>
      </c>
    </row>
    <row r="683" spans="2:6" ht="20.100000000000001" hidden="1" customHeight="1">
      <c r="B683" s="115" t="str">
        <f>IF(COUNTIF($C$8:C683,C683)&gt;1,"",C683)</f>
        <v/>
      </c>
      <c r="C683" s="96">
        <f>연결_월별결산!K682</f>
        <v>0</v>
      </c>
      <c r="D683" s="107">
        <f>연결_월별결산!L682</f>
        <v>0</v>
      </c>
      <c r="E683" s="117">
        <f>연결_월별결산!N682</f>
        <v>0</v>
      </c>
      <c r="F683" s="118">
        <f t="shared" si="10"/>
        <v>0</v>
      </c>
    </row>
    <row r="684" spans="2:6" ht="20.100000000000001" hidden="1" customHeight="1">
      <c r="B684" s="115" t="str">
        <f>IF(COUNTIF($C$8:C684,C684)&gt;1,"",C684)</f>
        <v/>
      </c>
      <c r="C684" s="96">
        <f>연결_월별결산!K683</f>
        <v>0</v>
      </c>
      <c r="D684" s="107">
        <f>연결_월별결산!L683</f>
        <v>0</v>
      </c>
      <c r="E684" s="117">
        <f>연결_월별결산!N683</f>
        <v>0</v>
      </c>
      <c r="F684" s="118">
        <f t="shared" si="10"/>
        <v>0</v>
      </c>
    </row>
    <row r="685" spans="2:6" ht="20.100000000000001" hidden="1" customHeight="1">
      <c r="B685" s="115" t="str">
        <f>IF(COUNTIF($C$8:C685,C685)&gt;1,"",C685)</f>
        <v/>
      </c>
      <c r="C685" s="96">
        <f>연결_월별결산!K684</f>
        <v>0</v>
      </c>
      <c r="D685" s="107">
        <f>연결_월별결산!L684</f>
        <v>0</v>
      </c>
      <c r="E685" s="117">
        <f>연결_월별결산!N684</f>
        <v>0</v>
      </c>
      <c r="F685" s="118">
        <f t="shared" si="10"/>
        <v>0</v>
      </c>
    </row>
    <row r="686" spans="2:6" ht="20.100000000000001" hidden="1" customHeight="1">
      <c r="B686" s="115" t="str">
        <f>IF(COUNTIF($C$8:C686,C686)&gt;1,"",C686)</f>
        <v/>
      </c>
      <c r="C686" s="96">
        <f>연결_월별결산!K685</f>
        <v>0</v>
      </c>
      <c r="D686" s="107">
        <f>연결_월별결산!L685</f>
        <v>0</v>
      </c>
      <c r="E686" s="117">
        <f>연결_월별결산!N685</f>
        <v>0</v>
      </c>
      <c r="F686" s="118">
        <f t="shared" si="10"/>
        <v>0</v>
      </c>
    </row>
    <row r="687" spans="2:6" ht="20.100000000000001" hidden="1" customHeight="1">
      <c r="B687" s="115" t="str">
        <f>IF(COUNTIF($C$8:C687,C687)&gt;1,"",C687)</f>
        <v/>
      </c>
      <c r="C687" s="96">
        <f>연결_월별결산!K686</f>
        <v>0</v>
      </c>
      <c r="D687" s="107">
        <f>연결_월별결산!L686</f>
        <v>0</v>
      </c>
      <c r="E687" s="117">
        <f>연결_월별결산!N686</f>
        <v>0</v>
      </c>
      <c r="F687" s="118">
        <f t="shared" si="10"/>
        <v>0</v>
      </c>
    </row>
    <row r="688" spans="2:6" ht="20.100000000000001" hidden="1" customHeight="1">
      <c r="B688" s="115" t="str">
        <f>IF(COUNTIF($C$8:C688,C688)&gt;1,"",C688)</f>
        <v/>
      </c>
      <c r="C688" s="96">
        <f>연결_월별결산!K687</f>
        <v>0</v>
      </c>
      <c r="D688" s="107">
        <f>연결_월별결산!L687</f>
        <v>0</v>
      </c>
      <c r="E688" s="117">
        <f>연결_월별결산!N687</f>
        <v>0</v>
      </c>
      <c r="F688" s="118">
        <f t="shared" si="10"/>
        <v>0</v>
      </c>
    </row>
    <row r="689" spans="2:6" ht="20.100000000000001" hidden="1" customHeight="1">
      <c r="B689" s="115" t="str">
        <f>IF(COUNTIF($C$8:C689,C689)&gt;1,"",C689)</f>
        <v/>
      </c>
      <c r="C689" s="96">
        <f>연결_월별결산!K688</f>
        <v>0</v>
      </c>
      <c r="D689" s="107">
        <f>연결_월별결산!L688</f>
        <v>0</v>
      </c>
      <c r="E689" s="117">
        <f>연결_월별결산!N688</f>
        <v>0</v>
      </c>
      <c r="F689" s="118">
        <f t="shared" si="10"/>
        <v>0</v>
      </c>
    </row>
    <row r="690" spans="2:6" ht="20.100000000000001" hidden="1" customHeight="1">
      <c r="B690" s="115" t="str">
        <f>IF(COUNTIF($C$8:C690,C690)&gt;1,"",C690)</f>
        <v/>
      </c>
      <c r="C690" s="96">
        <f>연결_월별결산!K689</f>
        <v>0</v>
      </c>
      <c r="D690" s="107">
        <f>연결_월별결산!L689</f>
        <v>0</v>
      </c>
      <c r="E690" s="117">
        <f>연결_월별결산!N689</f>
        <v>0</v>
      </c>
      <c r="F690" s="118">
        <f t="shared" si="10"/>
        <v>0</v>
      </c>
    </row>
    <row r="691" spans="2:6" ht="20.100000000000001" hidden="1" customHeight="1">
      <c r="B691" s="115" t="str">
        <f>IF(COUNTIF($C$8:C691,C691)&gt;1,"",C691)</f>
        <v/>
      </c>
      <c r="C691" s="96">
        <f>연결_월별결산!K690</f>
        <v>0</v>
      </c>
      <c r="D691" s="107">
        <f>연결_월별결산!L690</f>
        <v>0</v>
      </c>
      <c r="E691" s="117">
        <f>연결_월별결산!N690</f>
        <v>0</v>
      </c>
      <c r="F691" s="118">
        <f t="shared" si="10"/>
        <v>0</v>
      </c>
    </row>
    <row r="692" spans="2:6" ht="20.100000000000001" hidden="1" customHeight="1">
      <c r="B692" s="115" t="str">
        <f>IF(COUNTIF($C$8:C692,C692)&gt;1,"",C692)</f>
        <v/>
      </c>
      <c r="C692" s="96">
        <f>연결_월별결산!K691</f>
        <v>0</v>
      </c>
      <c r="D692" s="107">
        <f>연결_월별결산!L691</f>
        <v>0</v>
      </c>
      <c r="E692" s="117">
        <f>연결_월별결산!N691</f>
        <v>0</v>
      </c>
      <c r="F692" s="118">
        <f t="shared" si="10"/>
        <v>0</v>
      </c>
    </row>
    <row r="693" spans="2:6" ht="20.100000000000001" hidden="1" customHeight="1">
      <c r="B693" s="115" t="str">
        <f>IF(COUNTIF($C$8:C693,C693)&gt;1,"",C693)</f>
        <v/>
      </c>
      <c r="C693" s="96">
        <f>연결_월별결산!K692</f>
        <v>0</v>
      </c>
      <c r="D693" s="107">
        <f>연결_월별결산!L692</f>
        <v>0</v>
      </c>
      <c r="E693" s="117">
        <f>연결_월별결산!N692</f>
        <v>0</v>
      </c>
      <c r="F693" s="118">
        <f t="shared" si="10"/>
        <v>0</v>
      </c>
    </row>
    <row r="694" spans="2:6" ht="20.100000000000001" hidden="1" customHeight="1">
      <c r="B694" s="115" t="str">
        <f>IF(COUNTIF($C$8:C694,C694)&gt;1,"",C694)</f>
        <v/>
      </c>
      <c r="C694" s="96">
        <f>연결_월별결산!K693</f>
        <v>0</v>
      </c>
      <c r="D694" s="107">
        <f>연결_월별결산!L693</f>
        <v>0</v>
      </c>
      <c r="E694" s="117">
        <f>연결_월별결산!N693</f>
        <v>0</v>
      </c>
      <c r="F694" s="118">
        <f t="shared" si="10"/>
        <v>0</v>
      </c>
    </row>
    <row r="695" spans="2:6" ht="20.100000000000001" hidden="1" customHeight="1">
      <c r="B695" s="115" t="str">
        <f>IF(COUNTIF($C$8:C695,C695)&gt;1,"",C695)</f>
        <v/>
      </c>
      <c r="C695" s="96">
        <f>연결_월별결산!K694</f>
        <v>0</v>
      </c>
      <c r="D695" s="107">
        <f>연결_월별결산!L694</f>
        <v>0</v>
      </c>
      <c r="E695" s="117">
        <f>연결_월별결산!N694</f>
        <v>0</v>
      </c>
      <c r="F695" s="118">
        <f t="shared" si="10"/>
        <v>0</v>
      </c>
    </row>
    <row r="696" spans="2:6" ht="20.100000000000001" hidden="1" customHeight="1">
      <c r="B696" s="115" t="str">
        <f>IF(COUNTIF($C$8:C696,C696)&gt;1,"",C696)</f>
        <v/>
      </c>
      <c r="C696" s="96">
        <f>연결_월별결산!K695</f>
        <v>0</v>
      </c>
      <c r="D696" s="107">
        <f>연결_월별결산!L695</f>
        <v>0</v>
      </c>
      <c r="E696" s="117">
        <f>연결_월별결산!N695</f>
        <v>0</v>
      </c>
      <c r="F696" s="118">
        <f t="shared" si="10"/>
        <v>0</v>
      </c>
    </row>
    <row r="697" spans="2:6" ht="20.100000000000001" hidden="1" customHeight="1">
      <c r="B697" s="115" t="str">
        <f>IF(COUNTIF($C$8:C697,C697)&gt;1,"",C697)</f>
        <v/>
      </c>
      <c r="C697" s="96">
        <f>연결_월별결산!K696</f>
        <v>0</v>
      </c>
      <c r="D697" s="107">
        <f>연결_월별결산!L696</f>
        <v>0</v>
      </c>
      <c r="E697" s="117">
        <f>연결_월별결산!N696</f>
        <v>0</v>
      </c>
      <c r="F697" s="118">
        <f t="shared" si="10"/>
        <v>0</v>
      </c>
    </row>
    <row r="698" spans="2:6" ht="20.100000000000001" hidden="1" customHeight="1">
      <c r="B698" s="115" t="str">
        <f>IF(COUNTIF($C$8:C698,C698)&gt;1,"",C698)</f>
        <v/>
      </c>
      <c r="C698" s="96">
        <f>연결_월별결산!K697</f>
        <v>0</v>
      </c>
      <c r="D698" s="107">
        <f>연결_월별결산!L697</f>
        <v>0</v>
      </c>
      <c r="E698" s="117">
        <f>연결_월별결산!N697</f>
        <v>0</v>
      </c>
      <c r="F698" s="118">
        <f t="shared" si="10"/>
        <v>0</v>
      </c>
    </row>
    <row r="699" spans="2:6" ht="20.100000000000001" hidden="1" customHeight="1">
      <c r="B699" s="115" t="str">
        <f>IF(COUNTIF($C$8:C699,C699)&gt;1,"",C699)</f>
        <v/>
      </c>
      <c r="C699" s="96">
        <f>연결_월별결산!K698</f>
        <v>0</v>
      </c>
      <c r="D699" s="107">
        <f>연결_월별결산!L698</f>
        <v>0</v>
      </c>
      <c r="E699" s="117">
        <f>연결_월별결산!N698</f>
        <v>0</v>
      </c>
      <c r="F699" s="118">
        <f t="shared" si="10"/>
        <v>0</v>
      </c>
    </row>
    <row r="700" spans="2:6" ht="20.100000000000001" hidden="1" customHeight="1">
      <c r="B700" s="115" t="str">
        <f>IF(COUNTIF($C$8:C700,C700)&gt;1,"",C700)</f>
        <v/>
      </c>
      <c r="C700" s="96">
        <f>연결_월별결산!K699</f>
        <v>0</v>
      </c>
      <c r="D700" s="107">
        <f>연결_월별결산!L699</f>
        <v>0</v>
      </c>
      <c r="E700" s="117">
        <f>연결_월별결산!N699</f>
        <v>0</v>
      </c>
      <c r="F700" s="118">
        <f t="shared" si="10"/>
        <v>0</v>
      </c>
    </row>
    <row r="701" spans="2:6" ht="20.100000000000001" hidden="1" customHeight="1">
      <c r="B701" s="115" t="str">
        <f>IF(COUNTIF($C$8:C701,C701)&gt;1,"",C701)</f>
        <v/>
      </c>
      <c r="C701" s="96">
        <f>연결_월별결산!K700</f>
        <v>0</v>
      </c>
      <c r="D701" s="107">
        <f>연결_월별결산!L700</f>
        <v>0</v>
      </c>
      <c r="E701" s="117">
        <f>연결_월별결산!N700</f>
        <v>0</v>
      </c>
      <c r="F701" s="118">
        <f t="shared" si="10"/>
        <v>0</v>
      </c>
    </row>
    <row r="702" spans="2:6" ht="20.100000000000001" hidden="1" customHeight="1">
      <c r="B702" s="115" t="str">
        <f>IF(COUNTIF($C$8:C702,C702)&gt;1,"",C702)</f>
        <v/>
      </c>
      <c r="C702" s="96">
        <f>연결_월별결산!K701</f>
        <v>0</v>
      </c>
      <c r="D702" s="107">
        <f>연결_월별결산!L701</f>
        <v>0</v>
      </c>
      <c r="E702" s="117">
        <f>연결_월별결산!N701</f>
        <v>0</v>
      </c>
      <c r="F702" s="118">
        <f t="shared" si="10"/>
        <v>0</v>
      </c>
    </row>
    <row r="703" spans="2:6" ht="20.100000000000001" hidden="1" customHeight="1">
      <c r="B703" s="115" t="str">
        <f>IF(COUNTIF($C$8:C703,C703)&gt;1,"",C703)</f>
        <v/>
      </c>
      <c r="C703" s="96">
        <f>연결_월별결산!K702</f>
        <v>0</v>
      </c>
      <c r="D703" s="107">
        <f>연결_월별결산!L702</f>
        <v>0</v>
      </c>
      <c r="E703" s="117">
        <f>연결_월별결산!N702</f>
        <v>0</v>
      </c>
      <c r="F703" s="118">
        <f t="shared" si="10"/>
        <v>0</v>
      </c>
    </row>
    <row r="704" spans="2:6" ht="20.100000000000001" hidden="1" customHeight="1">
      <c r="B704" s="115" t="str">
        <f>IF(COUNTIF($C$8:C704,C704)&gt;1,"",C704)</f>
        <v/>
      </c>
      <c r="C704" s="96">
        <f>연결_월별결산!K703</f>
        <v>0</v>
      </c>
      <c r="D704" s="107">
        <f>연결_월별결산!L703</f>
        <v>0</v>
      </c>
      <c r="E704" s="117">
        <f>연결_월별결산!N703</f>
        <v>0</v>
      </c>
      <c r="F704" s="118">
        <f t="shared" si="10"/>
        <v>0</v>
      </c>
    </row>
    <row r="705" spans="2:6" ht="20.100000000000001" hidden="1" customHeight="1">
      <c r="B705" s="115" t="str">
        <f>IF(COUNTIF($C$8:C705,C705)&gt;1,"",C705)</f>
        <v/>
      </c>
      <c r="C705" s="96">
        <f>연결_월별결산!K704</f>
        <v>0</v>
      </c>
      <c r="D705" s="107">
        <f>연결_월별결산!L704</f>
        <v>0</v>
      </c>
      <c r="E705" s="117">
        <f>연결_월별결산!N704</f>
        <v>0</v>
      </c>
      <c r="F705" s="118">
        <f t="shared" si="10"/>
        <v>0</v>
      </c>
    </row>
    <row r="706" spans="2:6" ht="20.100000000000001" hidden="1" customHeight="1">
      <c r="B706" s="115" t="str">
        <f>IF(COUNTIF($C$8:C706,C706)&gt;1,"",C706)</f>
        <v/>
      </c>
      <c r="C706" s="96">
        <f>연결_월별결산!K705</f>
        <v>0</v>
      </c>
      <c r="D706" s="107">
        <f>연결_월별결산!L705</f>
        <v>0</v>
      </c>
      <c r="E706" s="117">
        <f>연결_월별결산!N705</f>
        <v>0</v>
      </c>
      <c r="F706" s="118">
        <f t="shared" si="10"/>
        <v>0</v>
      </c>
    </row>
    <row r="707" spans="2:6" ht="20.100000000000001" hidden="1" customHeight="1">
      <c r="B707" s="115" t="str">
        <f>IF(COUNTIF($C$8:C707,C707)&gt;1,"",C707)</f>
        <v/>
      </c>
      <c r="C707" s="96">
        <f>연결_월별결산!K706</f>
        <v>0</v>
      </c>
      <c r="D707" s="107">
        <f>연결_월별결산!L706</f>
        <v>0</v>
      </c>
      <c r="E707" s="117">
        <f>연결_월별결산!N706</f>
        <v>0</v>
      </c>
      <c r="F707" s="118">
        <f t="shared" si="10"/>
        <v>0</v>
      </c>
    </row>
    <row r="708" spans="2:6" ht="20.100000000000001" hidden="1" customHeight="1">
      <c r="B708" s="115" t="str">
        <f>IF(COUNTIF($C$8:C708,C708)&gt;1,"",C708)</f>
        <v/>
      </c>
      <c r="C708" s="96">
        <f>연결_월별결산!K707</f>
        <v>0</v>
      </c>
      <c r="D708" s="107">
        <f>연결_월별결산!L707</f>
        <v>0</v>
      </c>
      <c r="E708" s="117">
        <f>연결_월별결산!N707</f>
        <v>0</v>
      </c>
      <c r="F708" s="118">
        <f t="shared" si="10"/>
        <v>0</v>
      </c>
    </row>
    <row r="709" spans="2:6" ht="20.100000000000001" hidden="1" customHeight="1">
      <c r="B709" s="115" t="str">
        <f>IF(COUNTIF($C$8:C709,C709)&gt;1,"",C709)</f>
        <v/>
      </c>
      <c r="C709" s="96">
        <f>연결_월별결산!K708</f>
        <v>0</v>
      </c>
      <c r="D709" s="107">
        <f>연결_월별결산!L708</f>
        <v>0</v>
      </c>
      <c r="E709" s="117">
        <f>연결_월별결산!N708</f>
        <v>0</v>
      </c>
      <c r="F709" s="118">
        <f t="shared" si="10"/>
        <v>0</v>
      </c>
    </row>
    <row r="710" spans="2:6" ht="20.100000000000001" hidden="1" customHeight="1">
      <c r="B710" s="115" t="str">
        <f>IF(COUNTIF($C$8:C710,C710)&gt;1,"",C710)</f>
        <v/>
      </c>
      <c r="C710" s="96">
        <f>연결_월별결산!K709</f>
        <v>0</v>
      </c>
      <c r="D710" s="107">
        <f>연결_월별결산!L709</f>
        <v>0</v>
      </c>
      <c r="E710" s="117">
        <f>연결_월별결산!N709</f>
        <v>0</v>
      </c>
      <c r="F710" s="118">
        <f t="shared" si="10"/>
        <v>0</v>
      </c>
    </row>
    <row r="711" spans="2:6" ht="20.100000000000001" hidden="1" customHeight="1">
      <c r="B711" s="115" t="str">
        <f>IF(COUNTIF($C$8:C711,C711)&gt;1,"",C711)</f>
        <v/>
      </c>
      <c r="C711" s="96">
        <f>연결_월별결산!K710</f>
        <v>0</v>
      </c>
      <c r="D711" s="107">
        <f>연결_월별결산!L710</f>
        <v>0</v>
      </c>
      <c r="E711" s="117">
        <f>연결_월별결산!N710</f>
        <v>0</v>
      </c>
      <c r="F711" s="118">
        <f t="shared" si="10"/>
        <v>0</v>
      </c>
    </row>
    <row r="712" spans="2:6" ht="20.100000000000001" hidden="1" customHeight="1">
      <c r="B712" s="115" t="str">
        <f>IF(COUNTIF($C$8:C712,C712)&gt;1,"",C712)</f>
        <v/>
      </c>
      <c r="C712" s="96">
        <f>연결_월별결산!K711</f>
        <v>0</v>
      </c>
      <c r="D712" s="107">
        <f>연결_월별결산!L711</f>
        <v>0</v>
      </c>
      <c r="E712" s="117">
        <f>연결_월별결산!N711</f>
        <v>0</v>
      </c>
      <c r="F712" s="118">
        <f t="shared" si="10"/>
        <v>0</v>
      </c>
    </row>
    <row r="713" spans="2:6" ht="20.100000000000001" hidden="1" customHeight="1">
      <c r="B713" s="115" t="str">
        <f>IF(COUNTIF($C$8:C713,C713)&gt;1,"",C713)</f>
        <v/>
      </c>
      <c r="C713" s="96">
        <f>연결_월별결산!K712</f>
        <v>0</v>
      </c>
      <c r="D713" s="107">
        <f>연결_월별결산!L712</f>
        <v>0</v>
      </c>
      <c r="E713" s="117">
        <f>연결_월별결산!N712</f>
        <v>0</v>
      </c>
      <c r="F713" s="118">
        <f t="shared" ref="F713:F776" si="11">SUMIF($C$8:$C$1084,B713,$E$8:$E$1084)</f>
        <v>0</v>
      </c>
    </row>
    <row r="714" spans="2:6" ht="20.100000000000001" hidden="1" customHeight="1">
      <c r="B714" s="115" t="str">
        <f>IF(COUNTIF($C$8:C714,C714)&gt;1,"",C714)</f>
        <v/>
      </c>
      <c r="C714" s="96">
        <f>연결_월별결산!K713</f>
        <v>0</v>
      </c>
      <c r="D714" s="107">
        <f>연결_월별결산!L713</f>
        <v>0</v>
      </c>
      <c r="E714" s="117">
        <f>연결_월별결산!N713</f>
        <v>0</v>
      </c>
      <c r="F714" s="118">
        <f t="shared" si="11"/>
        <v>0</v>
      </c>
    </row>
    <row r="715" spans="2:6" ht="20.100000000000001" hidden="1" customHeight="1">
      <c r="B715" s="115" t="str">
        <f>IF(COUNTIF($C$8:C715,C715)&gt;1,"",C715)</f>
        <v/>
      </c>
      <c r="C715" s="96">
        <f>연결_월별결산!K714</f>
        <v>0</v>
      </c>
      <c r="D715" s="107">
        <f>연결_월별결산!L714</f>
        <v>0</v>
      </c>
      <c r="E715" s="117">
        <f>연결_월별결산!N714</f>
        <v>0</v>
      </c>
      <c r="F715" s="118">
        <f t="shared" si="11"/>
        <v>0</v>
      </c>
    </row>
    <row r="716" spans="2:6" ht="20.100000000000001" hidden="1" customHeight="1">
      <c r="B716" s="115" t="str">
        <f>IF(COUNTIF($C$8:C716,C716)&gt;1,"",C716)</f>
        <v/>
      </c>
      <c r="C716" s="96">
        <f>연결_월별결산!K715</f>
        <v>0</v>
      </c>
      <c r="D716" s="107">
        <f>연결_월별결산!L715</f>
        <v>0</v>
      </c>
      <c r="E716" s="117">
        <f>연결_월별결산!N715</f>
        <v>0</v>
      </c>
      <c r="F716" s="118">
        <f t="shared" si="11"/>
        <v>0</v>
      </c>
    </row>
    <row r="717" spans="2:6" ht="20.100000000000001" hidden="1" customHeight="1">
      <c r="B717" s="115" t="str">
        <f>IF(COUNTIF($C$8:C717,C717)&gt;1,"",C717)</f>
        <v/>
      </c>
      <c r="C717" s="96">
        <f>연결_월별결산!K716</f>
        <v>0</v>
      </c>
      <c r="D717" s="107">
        <f>연결_월별결산!L716</f>
        <v>0</v>
      </c>
      <c r="E717" s="117">
        <f>연결_월별결산!N716</f>
        <v>0</v>
      </c>
      <c r="F717" s="118">
        <f t="shared" si="11"/>
        <v>0</v>
      </c>
    </row>
    <row r="718" spans="2:6" ht="20.100000000000001" hidden="1" customHeight="1">
      <c r="B718" s="115" t="str">
        <f>IF(COUNTIF($C$8:C718,C718)&gt;1,"",C718)</f>
        <v/>
      </c>
      <c r="C718" s="96">
        <f>연결_월별결산!K717</f>
        <v>0</v>
      </c>
      <c r="D718" s="107">
        <f>연결_월별결산!L717</f>
        <v>0</v>
      </c>
      <c r="E718" s="117">
        <f>연결_월별결산!N717</f>
        <v>0</v>
      </c>
      <c r="F718" s="118">
        <f t="shared" si="11"/>
        <v>0</v>
      </c>
    </row>
    <row r="719" spans="2:6" ht="20.100000000000001" hidden="1" customHeight="1">
      <c r="B719" s="115" t="str">
        <f>IF(COUNTIF($C$8:C719,C719)&gt;1,"",C719)</f>
        <v/>
      </c>
      <c r="C719" s="96">
        <f>연결_월별결산!K718</f>
        <v>0</v>
      </c>
      <c r="D719" s="107">
        <f>연결_월별결산!L718</f>
        <v>0</v>
      </c>
      <c r="E719" s="117">
        <f>연결_월별결산!N718</f>
        <v>0</v>
      </c>
      <c r="F719" s="118">
        <f t="shared" si="11"/>
        <v>0</v>
      </c>
    </row>
    <row r="720" spans="2:6" ht="20.100000000000001" hidden="1" customHeight="1">
      <c r="B720" s="115" t="str">
        <f>IF(COUNTIF($C$8:C720,C720)&gt;1,"",C720)</f>
        <v/>
      </c>
      <c r="C720" s="96">
        <f>연결_월별결산!K719</f>
        <v>0</v>
      </c>
      <c r="D720" s="107">
        <f>연결_월별결산!L719</f>
        <v>0</v>
      </c>
      <c r="E720" s="117">
        <f>연결_월별결산!N719</f>
        <v>0</v>
      </c>
      <c r="F720" s="118">
        <f t="shared" si="11"/>
        <v>0</v>
      </c>
    </row>
    <row r="721" spans="2:6" ht="20.100000000000001" hidden="1" customHeight="1">
      <c r="B721" s="115" t="str">
        <f>IF(COUNTIF($C$8:C721,C721)&gt;1,"",C721)</f>
        <v/>
      </c>
      <c r="C721" s="96">
        <f>연결_월별결산!K720</f>
        <v>0</v>
      </c>
      <c r="D721" s="107">
        <f>연결_월별결산!L720</f>
        <v>0</v>
      </c>
      <c r="E721" s="117">
        <f>연결_월별결산!N720</f>
        <v>0</v>
      </c>
      <c r="F721" s="118">
        <f t="shared" si="11"/>
        <v>0</v>
      </c>
    </row>
    <row r="722" spans="2:6" ht="20.100000000000001" hidden="1" customHeight="1">
      <c r="B722" s="115" t="str">
        <f>IF(COUNTIF($C$8:C722,C722)&gt;1,"",C722)</f>
        <v/>
      </c>
      <c r="C722" s="96">
        <f>연결_월별결산!K721</f>
        <v>0</v>
      </c>
      <c r="D722" s="107">
        <f>연결_월별결산!L721</f>
        <v>0</v>
      </c>
      <c r="E722" s="117">
        <f>연결_월별결산!N721</f>
        <v>0</v>
      </c>
      <c r="F722" s="118">
        <f t="shared" si="11"/>
        <v>0</v>
      </c>
    </row>
    <row r="723" spans="2:6" ht="20.100000000000001" hidden="1" customHeight="1">
      <c r="B723" s="115" t="str">
        <f>IF(COUNTIF($C$8:C723,C723)&gt;1,"",C723)</f>
        <v/>
      </c>
      <c r="C723" s="96">
        <f>연결_월별결산!K722</f>
        <v>0</v>
      </c>
      <c r="D723" s="107">
        <f>연결_월별결산!L722</f>
        <v>0</v>
      </c>
      <c r="E723" s="117">
        <f>연결_월별결산!N722</f>
        <v>0</v>
      </c>
      <c r="F723" s="118">
        <f t="shared" si="11"/>
        <v>0</v>
      </c>
    </row>
    <row r="724" spans="2:6" ht="20.100000000000001" hidden="1" customHeight="1">
      <c r="B724" s="115" t="str">
        <f>IF(COUNTIF($C$8:C724,C724)&gt;1,"",C724)</f>
        <v/>
      </c>
      <c r="C724" s="96">
        <f>연결_월별결산!K723</f>
        <v>0</v>
      </c>
      <c r="D724" s="107">
        <f>연결_월별결산!L723</f>
        <v>0</v>
      </c>
      <c r="E724" s="117">
        <f>연결_월별결산!N723</f>
        <v>0</v>
      </c>
      <c r="F724" s="118">
        <f t="shared" si="11"/>
        <v>0</v>
      </c>
    </row>
    <row r="725" spans="2:6" ht="20.100000000000001" hidden="1" customHeight="1">
      <c r="B725" s="115" t="str">
        <f>IF(COUNTIF($C$8:C725,C725)&gt;1,"",C725)</f>
        <v/>
      </c>
      <c r="C725" s="96">
        <f>연결_월별결산!K724</f>
        <v>0</v>
      </c>
      <c r="D725" s="107">
        <f>연결_월별결산!L724</f>
        <v>0</v>
      </c>
      <c r="E725" s="117">
        <f>연결_월별결산!N724</f>
        <v>0</v>
      </c>
      <c r="F725" s="118">
        <f t="shared" si="11"/>
        <v>0</v>
      </c>
    </row>
    <row r="726" spans="2:6" ht="20.100000000000001" hidden="1" customHeight="1">
      <c r="B726" s="115" t="str">
        <f>IF(COUNTIF($C$8:C726,C726)&gt;1,"",C726)</f>
        <v/>
      </c>
      <c r="C726" s="96">
        <f>연결_월별결산!K725</f>
        <v>0</v>
      </c>
      <c r="D726" s="107">
        <f>연결_월별결산!L725</f>
        <v>0</v>
      </c>
      <c r="E726" s="117">
        <f>연결_월별결산!N725</f>
        <v>0</v>
      </c>
      <c r="F726" s="118">
        <f t="shared" si="11"/>
        <v>0</v>
      </c>
    </row>
    <row r="727" spans="2:6" ht="20.100000000000001" hidden="1" customHeight="1">
      <c r="B727" s="115" t="str">
        <f>IF(COUNTIF($C$8:C727,C727)&gt;1,"",C727)</f>
        <v/>
      </c>
      <c r="C727" s="96">
        <f>연결_월별결산!K726</f>
        <v>0</v>
      </c>
      <c r="D727" s="107">
        <f>연결_월별결산!L726</f>
        <v>0</v>
      </c>
      <c r="E727" s="117">
        <f>연결_월별결산!N726</f>
        <v>0</v>
      </c>
      <c r="F727" s="118">
        <f t="shared" si="11"/>
        <v>0</v>
      </c>
    </row>
    <row r="728" spans="2:6" ht="20.100000000000001" hidden="1" customHeight="1">
      <c r="B728" s="115" t="str">
        <f>IF(COUNTIF($C$8:C728,C728)&gt;1,"",C728)</f>
        <v/>
      </c>
      <c r="C728" s="96">
        <f>연결_월별결산!K727</f>
        <v>0</v>
      </c>
      <c r="D728" s="107">
        <f>연결_월별결산!L727</f>
        <v>0</v>
      </c>
      <c r="E728" s="117">
        <f>연결_월별결산!N727</f>
        <v>0</v>
      </c>
      <c r="F728" s="118">
        <f t="shared" si="11"/>
        <v>0</v>
      </c>
    </row>
    <row r="729" spans="2:6" ht="20.100000000000001" hidden="1" customHeight="1">
      <c r="B729" s="115" t="str">
        <f>IF(COUNTIF($C$8:C729,C729)&gt;1,"",C729)</f>
        <v/>
      </c>
      <c r="C729" s="96">
        <f>연결_월별결산!K728</f>
        <v>0</v>
      </c>
      <c r="D729" s="107">
        <f>연결_월별결산!L728</f>
        <v>0</v>
      </c>
      <c r="E729" s="117">
        <f>연결_월별결산!N728</f>
        <v>0</v>
      </c>
      <c r="F729" s="118">
        <f t="shared" si="11"/>
        <v>0</v>
      </c>
    </row>
    <row r="730" spans="2:6" ht="20.100000000000001" hidden="1" customHeight="1">
      <c r="B730" s="115" t="str">
        <f>IF(COUNTIF($C$8:C730,C730)&gt;1,"",C730)</f>
        <v/>
      </c>
      <c r="C730" s="96">
        <f>연결_월별결산!K729</f>
        <v>0</v>
      </c>
      <c r="D730" s="107">
        <f>연결_월별결산!L729</f>
        <v>0</v>
      </c>
      <c r="E730" s="117">
        <f>연결_월별결산!N729</f>
        <v>0</v>
      </c>
      <c r="F730" s="118">
        <f t="shared" si="11"/>
        <v>0</v>
      </c>
    </row>
    <row r="731" spans="2:6" ht="20.100000000000001" hidden="1" customHeight="1">
      <c r="B731" s="115" t="str">
        <f>IF(COUNTIF($C$8:C731,C731)&gt;1,"",C731)</f>
        <v/>
      </c>
      <c r="C731" s="96">
        <f>연결_월별결산!K730</f>
        <v>0</v>
      </c>
      <c r="D731" s="107">
        <f>연결_월별결산!L730</f>
        <v>0</v>
      </c>
      <c r="E731" s="117">
        <f>연결_월별결산!N730</f>
        <v>0</v>
      </c>
      <c r="F731" s="118">
        <f t="shared" si="11"/>
        <v>0</v>
      </c>
    </row>
    <row r="732" spans="2:6" ht="20.100000000000001" hidden="1" customHeight="1">
      <c r="B732" s="115" t="str">
        <f>IF(COUNTIF($C$8:C732,C732)&gt;1,"",C732)</f>
        <v/>
      </c>
      <c r="C732" s="96">
        <f>연결_월별결산!K731</f>
        <v>0</v>
      </c>
      <c r="D732" s="107">
        <f>연결_월별결산!L731</f>
        <v>0</v>
      </c>
      <c r="E732" s="117">
        <f>연결_월별결산!N731</f>
        <v>0</v>
      </c>
      <c r="F732" s="118">
        <f t="shared" si="11"/>
        <v>0</v>
      </c>
    </row>
    <row r="733" spans="2:6" ht="20.100000000000001" hidden="1" customHeight="1">
      <c r="B733" s="115" t="str">
        <f>IF(COUNTIF($C$8:C733,C733)&gt;1,"",C733)</f>
        <v/>
      </c>
      <c r="C733" s="96">
        <f>연결_월별결산!K732</f>
        <v>0</v>
      </c>
      <c r="D733" s="107">
        <f>연결_월별결산!L732</f>
        <v>0</v>
      </c>
      <c r="E733" s="117">
        <f>연결_월별결산!N732</f>
        <v>0</v>
      </c>
      <c r="F733" s="118">
        <f t="shared" si="11"/>
        <v>0</v>
      </c>
    </row>
    <row r="734" spans="2:6" ht="20.100000000000001" hidden="1" customHeight="1">
      <c r="B734" s="115" t="str">
        <f>IF(COUNTIF($C$8:C734,C734)&gt;1,"",C734)</f>
        <v/>
      </c>
      <c r="C734" s="96">
        <f>연결_월별결산!K733</f>
        <v>0</v>
      </c>
      <c r="D734" s="107">
        <f>연결_월별결산!L733</f>
        <v>0</v>
      </c>
      <c r="E734" s="117">
        <f>연결_월별결산!N733</f>
        <v>0</v>
      </c>
      <c r="F734" s="118">
        <f t="shared" si="11"/>
        <v>0</v>
      </c>
    </row>
    <row r="735" spans="2:6" ht="20.100000000000001" hidden="1" customHeight="1">
      <c r="B735" s="115" t="str">
        <f>IF(COUNTIF($C$8:C735,C735)&gt;1,"",C735)</f>
        <v/>
      </c>
      <c r="C735" s="96">
        <f>연결_월별결산!K734</f>
        <v>0</v>
      </c>
      <c r="D735" s="107">
        <f>연결_월별결산!L734</f>
        <v>0</v>
      </c>
      <c r="E735" s="117">
        <f>연결_월별결산!N734</f>
        <v>0</v>
      </c>
      <c r="F735" s="118">
        <f t="shared" si="11"/>
        <v>0</v>
      </c>
    </row>
    <row r="736" spans="2:6" ht="20.100000000000001" hidden="1" customHeight="1">
      <c r="B736" s="115" t="str">
        <f>IF(COUNTIF($C$8:C736,C736)&gt;1,"",C736)</f>
        <v/>
      </c>
      <c r="C736" s="96">
        <f>연결_월별결산!K735</f>
        <v>0</v>
      </c>
      <c r="D736" s="107">
        <f>연결_월별결산!L735</f>
        <v>0</v>
      </c>
      <c r="E736" s="117">
        <f>연결_월별결산!N735</f>
        <v>0</v>
      </c>
      <c r="F736" s="118">
        <f t="shared" si="11"/>
        <v>0</v>
      </c>
    </row>
    <row r="737" spans="2:6" ht="20.100000000000001" hidden="1" customHeight="1">
      <c r="B737" s="115" t="str">
        <f>IF(COUNTIF($C$8:C737,C737)&gt;1,"",C737)</f>
        <v/>
      </c>
      <c r="C737" s="96">
        <f>연결_월별결산!K736</f>
        <v>0</v>
      </c>
      <c r="D737" s="107">
        <f>연결_월별결산!L736</f>
        <v>0</v>
      </c>
      <c r="E737" s="117">
        <f>연결_월별결산!N736</f>
        <v>0</v>
      </c>
      <c r="F737" s="118">
        <f t="shared" si="11"/>
        <v>0</v>
      </c>
    </row>
    <row r="738" spans="2:6" ht="20.100000000000001" hidden="1" customHeight="1">
      <c r="B738" s="115" t="str">
        <f>IF(COUNTIF($C$8:C738,C738)&gt;1,"",C738)</f>
        <v/>
      </c>
      <c r="C738" s="96">
        <f>연결_월별결산!K737</f>
        <v>0</v>
      </c>
      <c r="D738" s="107">
        <f>연결_월별결산!L737</f>
        <v>0</v>
      </c>
      <c r="E738" s="117">
        <f>연결_월별결산!N737</f>
        <v>0</v>
      </c>
      <c r="F738" s="118">
        <f t="shared" si="11"/>
        <v>0</v>
      </c>
    </row>
    <row r="739" spans="2:6" ht="20.100000000000001" hidden="1" customHeight="1">
      <c r="B739" s="115" t="str">
        <f>IF(COUNTIF($C$8:C739,C739)&gt;1,"",C739)</f>
        <v/>
      </c>
      <c r="C739" s="96">
        <f>연결_월별결산!K738</f>
        <v>0</v>
      </c>
      <c r="D739" s="107">
        <f>연결_월별결산!L738</f>
        <v>0</v>
      </c>
      <c r="E739" s="117">
        <f>연결_월별결산!N738</f>
        <v>0</v>
      </c>
      <c r="F739" s="118">
        <f t="shared" si="11"/>
        <v>0</v>
      </c>
    </row>
    <row r="740" spans="2:6" ht="20.100000000000001" hidden="1" customHeight="1">
      <c r="B740" s="115" t="str">
        <f>IF(COUNTIF($C$8:C740,C740)&gt;1,"",C740)</f>
        <v/>
      </c>
      <c r="C740" s="96">
        <f>연결_월별결산!K739</f>
        <v>0</v>
      </c>
      <c r="D740" s="107">
        <f>연결_월별결산!L739</f>
        <v>0</v>
      </c>
      <c r="E740" s="117">
        <f>연결_월별결산!N739</f>
        <v>0</v>
      </c>
      <c r="F740" s="118">
        <f t="shared" si="11"/>
        <v>0</v>
      </c>
    </row>
    <row r="741" spans="2:6" ht="20.100000000000001" hidden="1" customHeight="1">
      <c r="B741" s="115" t="str">
        <f>IF(COUNTIF($C$8:C741,C741)&gt;1,"",C741)</f>
        <v/>
      </c>
      <c r="C741" s="96">
        <f>연결_월별결산!K740</f>
        <v>0</v>
      </c>
      <c r="D741" s="107">
        <f>연결_월별결산!L740</f>
        <v>0</v>
      </c>
      <c r="E741" s="117">
        <f>연결_월별결산!N740</f>
        <v>0</v>
      </c>
      <c r="F741" s="118">
        <f t="shared" si="11"/>
        <v>0</v>
      </c>
    </row>
    <row r="742" spans="2:6" ht="20.100000000000001" hidden="1" customHeight="1">
      <c r="B742" s="115" t="str">
        <f>IF(COUNTIF($C$8:C742,C742)&gt;1,"",C742)</f>
        <v/>
      </c>
      <c r="C742" s="96">
        <f>연결_월별결산!K741</f>
        <v>0</v>
      </c>
      <c r="D742" s="107">
        <f>연결_월별결산!L741</f>
        <v>0</v>
      </c>
      <c r="E742" s="117">
        <f>연결_월별결산!N741</f>
        <v>0</v>
      </c>
      <c r="F742" s="118">
        <f t="shared" si="11"/>
        <v>0</v>
      </c>
    </row>
    <row r="743" spans="2:6" ht="20.100000000000001" hidden="1" customHeight="1">
      <c r="B743" s="115" t="str">
        <f>IF(COUNTIF($C$8:C743,C743)&gt;1,"",C743)</f>
        <v/>
      </c>
      <c r="C743" s="96">
        <f>연결_월별결산!K742</f>
        <v>0</v>
      </c>
      <c r="D743" s="107">
        <f>연결_월별결산!L742</f>
        <v>0</v>
      </c>
      <c r="E743" s="117">
        <f>연결_월별결산!N742</f>
        <v>0</v>
      </c>
      <c r="F743" s="118">
        <f t="shared" si="11"/>
        <v>0</v>
      </c>
    </row>
    <row r="744" spans="2:6" ht="20.100000000000001" hidden="1" customHeight="1">
      <c r="B744" s="115" t="str">
        <f>IF(COUNTIF($C$8:C744,C744)&gt;1,"",C744)</f>
        <v/>
      </c>
      <c r="C744" s="96">
        <f>연결_월별결산!K743</f>
        <v>0</v>
      </c>
      <c r="D744" s="107">
        <f>연결_월별결산!L743</f>
        <v>0</v>
      </c>
      <c r="E744" s="117">
        <f>연결_월별결산!N743</f>
        <v>0</v>
      </c>
      <c r="F744" s="118">
        <f t="shared" si="11"/>
        <v>0</v>
      </c>
    </row>
    <row r="745" spans="2:6" ht="20.100000000000001" hidden="1" customHeight="1">
      <c r="B745" s="115" t="str">
        <f>IF(COUNTIF($C$8:C745,C745)&gt;1,"",C745)</f>
        <v/>
      </c>
      <c r="C745" s="96">
        <f>연결_월별결산!K744</f>
        <v>0</v>
      </c>
      <c r="D745" s="107">
        <f>연결_월별결산!L744</f>
        <v>0</v>
      </c>
      <c r="E745" s="117">
        <f>연결_월별결산!N744</f>
        <v>0</v>
      </c>
      <c r="F745" s="118">
        <f t="shared" si="11"/>
        <v>0</v>
      </c>
    </row>
    <row r="746" spans="2:6" ht="20.100000000000001" hidden="1" customHeight="1">
      <c r="B746" s="115" t="str">
        <f>IF(COUNTIF($C$8:C746,C746)&gt;1,"",C746)</f>
        <v/>
      </c>
      <c r="C746" s="96">
        <f>연결_월별결산!K745</f>
        <v>0</v>
      </c>
      <c r="D746" s="107">
        <f>연결_월별결산!L745</f>
        <v>0</v>
      </c>
      <c r="E746" s="117">
        <f>연결_월별결산!N745</f>
        <v>0</v>
      </c>
      <c r="F746" s="118">
        <f t="shared" si="11"/>
        <v>0</v>
      </c>
    </row>
    <row r="747" spans="2:6" ht="20.100000000000001" hidden="1" customHeight="1">
      <c r="B747" s="115" t="str">
        <f>IF(COUNTIF($C$8:C747,C747)&gt;1,"",C747)</f>
        <v/>
      </c>
      <c r="C747" s="96">
        <f>연결_월별결산!K746</f>
        <v>0</v>
      </c>
      <c r="D747" s="107">
        <f>연결_월별결산!L746</f>
        <v>0</v>
      </c>
      <c r="E747" s="117">
        <f>연결_월별결산!N746</f>
        <v>0</v>
      </c>
      <c r="F747" s="118">
        <f t="shared" si="11"/>
        <v>0</v>
      </c>
    </row>
    <row r="748" spans="2:6" ht="20.100000000000001" hidden="1" customHeight="1">
      <c r="B748" s="115" t="str">
        <f>IF(COUNTIF($C$8:C748,C748)&gt;1,"",C748)</f>
        <v/>
      </c>
      <c r="C748" s="96">
        <f>연결_월별결산!K747</f>
        <v>0</v>
      </c>
      <c r="D748" s="107">
        <f>연결_월별결산!L747</f>
        <v>0</v>
      </c>
      <c r="E748" s="117">
        <f>연결_월별결산!N747</f>
        <v>0</v>
      </c>
      <c r="F748" s="118">
        <f t="shared" si="11"/>
        <v>0</v>
      </c>
    </row>
    <row r="749" spans="2:6" ht="20.100000000000001" hidden="1" customHeight="1">
      <c r="B749" s="115" t="str">
        <f>IF(COUNTIF($C$8:C749,C749)&gt;1,"",C749)</f>
        <v/>
      </c>
      <c r="C749" s="96">
        <f>연결_월별결산!K748</f>
        <v>0</v>
      </c>
      <c r="D749" s="107">
        <f>연결_월별결산!L748</f>
        <v>0</v>
      </c>
      <c r="E749" s="117">
        <f>연결_월별결산!N748</f>
        <v>0</v>
      </c>
      <c r="F749" s="118">
        <f t="shared" si="11"/>
        <v>0</v>
      </c>
    </row>
    <row r="750" spans="2:6" ht="20.100000000000001" hidden="1" customHeight="1">
      <c r="B750" s="115" t="str">
        <f>IF(COUNTIF($C$8:C750,C750)&gt;1,"",C750)</f>
        <v/>
      </c>
      <c r="C750" s="96">
        <f>연결_월별결산!K749</f>
        <v>0</v>
      </c>
      <c r="D750" s="107">
        <f>연결_월별결산!L749</f>
        <v>0</v>
      </c>
      <c r="E750" s="117">
        <f>연결_월별결산!N749</f>
        <v>0</v>
      </c>
      <c r="F750" s="118">
        <f t="shared" si="11"/>
        <v>0</v>
      </c>
    </row>
    <row r="751" spans="2:6" ht="20.100000000000001" hidden="1" customHeight="1">
      <c r="B751" s="115" t="str">
        <f>IF(COUNTIF($C$8:C751,C751)&gt;1,"",C751)</f>
        <v/>
      </c>
      <c r="C751" s="96">
        <f>연결_월별결산!K750</f>
        <v>0</v>
      </c>
      <c r="D751" s="107">
        <f>연결_월별결산!L750</f>
        <v>0</v>
      </c>
      <c r="E751" s="117">
        <f>연결_월별결산!N750</f>
        <v>0</v>
      </c>
      <c r="F751" s="118">
        <f t="shared" si="11"/>
        <v>0</v>
      </c>
    </row>
    <row r="752" spans="2:6" ht="20.100000000000001" hidden="1" customHeight="1">
      <c r="B752" s="115" t="str">
        <f>IF(COUNTIF($C$8:C752,C752)&gt;1,"",C752)</f>
        <v/>
      </c>
      <c r="C752" s="96">
        <f>연결_월별결산!K751</f>
        <v>0</v>
      </c>
      <c r="D752" s="107">
        <f>연결_월별결산!L751</f>
        <v>0</v>
      </c>
      <c r="E752" s="117">
        <f>연결_월별결산!N751</f>
        <v>0</v>
      </c>
      <c r="F752" s="118">
        <f t="shared" si="11"/>
        <v>0</v>
      </c>
    </row>
    <row r="753" spans="2:6" ht="20.100000000000001" hidden="1" customHeight="1">
      <c r="B753" s="115" t="str">
        <f>IF(COUNTIF($C$8:C753,C753)&gt;1,"",C753)</f>
        <v/>
      </c>
      <c r="C753" s="96">
        <f>연결_월별결산!K752</f>
        <v>0</v>
      </c>
      <c r="D753" s="107">
        <f>연결_월별결산!L752</f>
        <v>0</v>
      </c>
      <c r="E753" s="117">
        <f>연결_월별결산!N752</f>
        <v>0</v>
      </c>
      <c r="F753" s="118">
        <f t="shared" si="11"/>
        <v>0</v>
      </c>
    </row>
    <row r="754" spans="2:6" ht="20.100000000000001" hidden="1" customHeight="1">
      <c r="B754" s="115" t="str">
        <f>IF(COUNTIF($C$8:C754,C754)&gt;1,"",C754)</f>
        <v/>
      </c>
      <c r="C754" s="96">
        <f>연결_월별결산!K753</f>
        <v>0</v>
      </c>
      <c r="D754" s="107">
        <f>연결_월별결산!L753</f>
        <v>0</v>
      </c>
      <c r="E754" s="117">
        <f>연결_월별결산!N753</f>
        <v>0</v>
      </c>
      <c r="F754" s="118">
        <f t="shared" si="11"/>
        <v>0</v>
      </c>
    </row>
    <row r="755" spans="2:6" ht="20.100000000000001" hidden="1" customHeight="1">
      <c r="B755" s="115" t="str">
        <f>IF(COUNTIF($C$8:C755,C755)&gt;1,"",C755)</f>
        <v/>
      </c>
      <c r="C755" s="96">
        <f>연결_월별결산!K754</f>
        <v>0</v>
      </c>
      <c r="D755" s="107">
        <f>연결_월별결산!L754</f>
        <v>0</v>
      </c>
      <c r="E755" s="117">
        <f>연결_월별결산!N754</f>
        <v>0</v>
      </c>
      <c r="F755" s="118">
        <f t="shared" si="11"/>
        <v>0</v>
      </c>
    </row>
    <row r="756" spans="2:6" ht="20.100000000000001" hidden="1" customHeight="1">
      <c r="B756" s="115" t="str">
        <f>IF(COUNTIF($C$8:C756,C756)&gt;1,"",C756)</f>
        <v/>
      </c>
      <c r="C756" s="96">
        <f>연결_월별결산!K755</f>
        <v>0</v>
      </c>
      <c r="D756" s="107">
        <f>연결_월별결산!L755</f>
        <v>0</v>
      </c>
      <c r="E756" s="117">
        <f>연결_월별결산!N755</f>
        <v>0</v>
      </c>
      <c r="F756" s="118">
        <f t="shared" si="11"/>
        <v>0</v>
      </c>
    </row>
    <row r="757" spans="2:6" ht="20.100000000000001" hidden="1" customHeight="1">
      <c r="B757" s="115" t="str">
        <f>IF(COUNTIF($C$8:C757,C757)&gt;1,"",C757)</f>
        <v/>
      </c>
      <c r="C757" s="96">
        <f>연결_월별결산!K756</f>
        <v>0</v>
      </c>
      <c r="D757" s="107">
        <f>연결_월별결산!L756</f>
        <v>0</v>
      </c>
      <c r="E757" s="117">
        <f>연결_월별결산!N756</f>
        <v>0</v>
      </c>
      <c r="F757" s="118">
        <f t="shared" si="11"/>
        <v>0</v>
      </c>
    </row>
    <row r="758" spans="2:6" ht="20.100000000000001" hidden="1" customHeight="1">
      <c r="B758" s="115" t="str">
        <f>IF(COUNTIF($C$8:C758,C758)&gt;1,"",C758)</f>
        <v/>
      </c>
      <c r="C758" s="96">
        <f>연결_월별결산!K757</f>
        <v>0</v>
      </c>
      <c r="D758" s="107">
        <f>연결_월별결산!L757</f>
        <v>0</v>
      </c>
      <c r="E758" s="117">
        <f>연결_월별결산!N757</f>
        <v>0</v>
      </c>
      <c r="F758" s="118">
        <f t="shared" si="11"/>
        <v>0</v>
      </c>
    </row>
    <row r="759" spans="2:6" ht="20.100000000000001" hidden="1" customHeight="1">
      <c r="B759" s="115" t="str">
        <f>IF(COUNTIF($C$8:C759,C759)&gt;1,"",C759)</f>
        <v/>
      </c>
      <c r="C759" s="96">
        <f>연결_월별결산!K758</f>
        <v>0</v>
      </c>
      <c r="D759" s="107">
        <f>연결_월별결산!L758</f>
        <v>0</v>
      </c>
      <c r="E759" s="117">
        <f>연결_월별결산!N758</f>
        <v>0</v>
      </c>
      <c r="F759" s="118">
        <f t="shared" si="11"/>
        <v>0</v>
      </c>
    </row>
    <row r="760" spans="2:6" ht="20.100000000000001" hidden="1" customHeight="1">
      <c r="B760" s="115" t="str">
        <f>IF(COUNTIF($C$8:C760,C760)&gt;1,"",C760)</f>
        <v/>
      </c>
      <c r="C760" s="96">
        <f>연결_월별결산!K759</f>
        <v>0</v>
      </c>
      <c r="D760" s="107">
        <f>연결_월별결산!L759</f>
        <v>0</v>
      </c>
      <c r="E760" s="117">
        <f>연결_월별결산!N759</f>
        <v>0</v>
      </c>
      <c r="F760" s="118">
        <f t="shared" si="11"/>
        <v>0</v>
      </c>
    </row>
    <row r="761" spans="2:6" ht="20.100000000000001" hidden="1" customHeight="1">
      <c r="B761" s="115" t="str">
        <f>IF(COUNTIF($C$8:C761,C761)&gt;1,"",C761)</f>
        <v/>
      </c>
      <c r="C761" s="96">
        <f>연결_월별결산!K760</f>
        <v>0</v>
      </c>
      <c r="D761" s="107">
        <f>연결_월별결산!L760</f>
        <v>0</v>
      </c>
      <c r="E761" s="117">
        <f>연결_월별결산!N760</f>
        <v>0</v>
      </c>
      <c r="F761" s="118">
        <f t="shared" si="11"/>
        <v>0</v>
      </c>
    </row>
    <row r="762" spans="2:6" ht="20.100000000000001" hidden="1" customHeight="1">
      <c r="B762" s="115" t="str">
        <f>IF(COUNTIF($C$8:C762,C762)&gt;1,"",C762)</f>
        <v/>
      </c>
      <c r="C762" s="96">
        <f>연결_월별결산!K761</f>
        <v>0</v>
      </c>
      <c r="D762" s="107">
        <f>연결_월별결산!L761</f>
        <v>0</v>
      </c>
      <c r="E762" s="117">
        <f>연결_월별결산!N761</f>
        <v>0</v>
      </c>
      <c r="F762" s="118">
        <f t="shared" si="11"/>
        <v>0</v>
      </c>
    </row>
    <row r="763" spans="2:6" ht="20.100000000000001" hidden="1" customHeight="1">
      <c r="B763" s="115" t="str">
        <f>IF(COUNTIF($C$8:C763,C763)&gt;1,"",C763)</f>
        <v/>
      </c>
      <c r="C763" s="96">
        <f>연결_월별결산!K762</f>
        <v>0</v>
      </c>
      <c r="D763" s="107">
        <f>연결_월별결산!L762</f>
        <v>0</v>
      </c>
      <c r="E763" s="117">
        <f>연결_월별결산!N762</f>
        <v>0</v>
      </c>
      <c r="F763" s="118">
        <f t="shared" si="11"/>
        <v>0</v>
      </c>
    </row>
    <row r="764" spans="2:6" ht="20.100000000000001" hidden="1" customHeight="1">
      <c r="B764" s="115" t="str">
        <f>IF(COUNTIF($C$8:C764,C764)&gt;1,"",C764)</f>
        <v/>
      </c>
      <c r="C764" s="96">
        <f>연결_월별결산!K763</f>
        <v>0</v>
      </c>
      <c r="D764" s="107">
        <f>연결_월별결산!L763</f>
        <v>0</v>
      </c>
      <c r="E764" s="117">
        <f>연결_월별결산!N763</f>
        <v>0</v>
      </c>
      <c r="F764" s="118">
        <f t="shared" si="11"/>
        <v>0</v>
      </c>
    </row>
    <row r="765" spans="2:6" ht="20.100000000000001" hidden="1" customHeight="1">
      <c r="B765" s="115" t="str">
        <f>IF(COUNTIF($C$8:C765,C765)&gt;1,"",C765)</f>
        <v/>
      </c>
      <c r="C765" s="96">
        <f>연결_월별결산!K764</f>
        <v>0</v>
      </c>
      <c r="D765" s="107">
        <f>연결_월별결산!L764</f>
        <v>0</v>
      </c>
      <c r="E765" s="117">
        <f>연결_월별결산!N764</f>
        <v>0</v>
      </c>
      <c r="F765" s="118">
        <f t="shared" si="11"/>
        <v>0</v>
      </c>
    </row>
    <row r="766" spans="2:6" ht="20.100000000000001" hidden="1" customHeight="1">
      <c r="B766" s="115" t="str">
        <f>IF(COUNTIF($C$8:C766,C766)&gt;1,"",C766)</f>
        <v/>
      </c>
      <c r="C766" s="96">
        <f>연결_월별결산!K765</f>
        <v>0</v>
      </c>
      <c r="D766" s="107">
        <f>연결_월별결산!L765</f>
        <v>0</v>
      </c>
      <c r="E766" s="117">
        <f>연결_월별결산!N765</f>
        <v>0</v>
      </c>
      <c r="F766" s="118">
        <f t="shared" si="11"/>
        <v>0</v>
      </c>
    </row>
    <row r="767" spans="2:6" ht="20.100000000000001" hidden="1" customHeight="1">
      <c r="B767" s="115" t="str">
        <f>IF(COUNTIF($C$8:C767,C767)&gt;1,"",C767)</f>
        <v/>
      </c>
      <c r="C767" s="96">
        <f>연결_월별결산!K766</f>
        <v>0</v>
      </c>
      <c r="D767" s="107">
        <f>연결_월별결산!L766</f>
        <v>0</v>
      </c>
      <c r="E767" s="117">
        <f>연결_월별결산!N766</f>
        <v>0</v>
      </c>
      <c r="F767" s="118">
        <f t="shared" si="11"/>
        <v>0</v>
      </c>
    </row>
    <row r="768" spans="2:6" ht="20.100000000000001" hidden="1" customHeight="1">
      <c r="B768" s="115" t="str">
        <f>IF(COUNTIF($C$8:C768,C768)&gt;1,"",C768)</f>
        <v/>
      </c>
      <c r="C768" s="96">
        <f>연결_월별결산!K767</f>
        <v>0</v>
      </c>
      <c r="D768" s="107">
        <f>연결_월별결산!L767</f>
        <v>0</v>
      </c>
      <c r="E768" s="117">
        <f>연결_월별결산!N767</f>
        <v>0</v>
      </c>
      <c r="F768" s="118">
        <f t="shared" si="11"/>
        <v>0</v>
      </c>
    </row>
    <row r="769" spans="2:6" ht="20.100000000000001" hidden="1" customHeight="1">
      <c r="B769" s="115" t="str">
        <f>IF(COUNTIF($C$8:C769,C769)&gt;1,"",C769)</f>
        <v/>
      </c>
      <c r="C769" s="96">
        <f>연결_월별결산!K768</f>
        <v>0</v>
      </c>
      <c r="D769" s="107">
        <f>연결_월별결산!L768</f>
        <v>0</v>
      </c>
      <c r="E769" s="117">
        <f>연결_월별결산!N768</f>
        <v>0</v>
      </c>
      <c r="F769" s="118">
        <f t="shared" si="11"/>
        <v>0</v>
      </c>
    </row>
    <row r="770" spans="2:6" ht="20.100000000000001" hidden="1" customHeight="1">
      <c r="B770" s="115" t="str">
        <f>IF(COUNTIF($C$8:C770,C770)&gt;1,"",C770)</f>
        <v/>
      </c>
      <c r="C770" s="96">
        <f>연결_월별결산!K769</f>
        <v>0</v>
      </c>
      <c r="D770" s="107">
        <f>연결_월별결산!L769</f>
        <v>0</v>
      </c>
      <c r="E770" s="117">
        <f>연결_월별결산!N769</f>
        <v>0</v>
      </c>
      <c r="F770" s="118">
        <f t="shared" si="11"/>
        <v>0</v>
      </c>
    </row>
    <row r="771" spans="2:6" ht="20.100000000000001" hidden="1" customHeight="1">
      <c r="B771" s="115" t="str">
        <f>IF(COUNTIF($C$8:C771,C771)&gt;1,"",C771)</f>
        <v/>
      </c>
      <c r="C771" s="96">
        <f>연결_월별결산!K770</f>
        <v>0</v>
      </c>
      <c r="D771" s="107">
        <f>연결_월별결산!L770</f>
        <v>0</v>
      </c>
      <c r="E771" s="117">
        <f>연결_월별결산!N770</f>
        <v>0</v>
      </c>
      <c r="F771" s="118">
        <f t="shared" si="11"/>
        <v>0</v>
      </c>
    </row>
    <row r="772" spans="2:6" ht="20.100000000000001" hidden="1" customHeight="1">
      <c r="B772" s="115" t="str">
        <f>IF(COUNTIF($C$8:C772,C772)&gt;1,"",C772)</f>
        <v/>
      </c>
      <c r="C772" s="96">
        <f>연결_월별결산!K771</f>
        <v>0</v>
      </c>
      <c r="D772" s="107">
        <f>연결_월별결산!L771</f>
        <v>0</v>
      </c>
      <c r="E772" s="117">
        <f>연결_월별결산!N771</f>
        <v>0</v>
      </c>
      <c r="F772" s="118">
        <f t="shared" si="11"/>
        <v>0</v>
      </c>
    </row>
    <row r="773" spans="2:6" ht="20.100000000000001" hidden="1" customHeight="1">
      <c r="B773" s="115" t="str">
        <f>IF(COUNTIF($C$8:C773,C773)&gt;1,"",C773)</f>
        <v/>
      </c>
      <c r="C773" s="96">
        <f>연결_월별결산!K772</f>
        <v>0</v>
      </c>
      <c r="D773" s="107">
        <f>연결_월별결산!L772</f>
        <v>0</v>
      </c>
      <c r="E773" s="117">
        <f>연결_월별결산!N772</f>
        <v>0</v>
      </c>
      <c r="F773" s="118">
        <f t="shared" si="11"/>
        <v>0</v>
      </c>
    </row>
    <row r="774" spans="2:6" ht="20.100000000000001" hidden="1" customHeight="1">
      <c r="B774" s="115" t="str">
        <f>IF(COUNTIF($C$8:C774,C774)&gt;1,"",C774)</f>
        <v/>
      </c>
      <c r="C774" s="96">
        <f>연결_월별결산!K773</f>
        <v>0</v>
      </c>
      <c r="D774" s="107">
        <f>연결_월별결산!L773</f>
        <v>0</v>
      </c>
      <c r="E774" s="117">
        <f>연결_월별결산!N773</f>
        <v>0</v>
      </c>
      <c r="F774" s="118">
        <f t="shared" si="11"/>
        <v>0</v>
      </c>
    </row>
    <row r="775" spans="2:6" ht="20.100000000000001" hidden="1" customHeight="1">
      <c r="B775" s="115" t="str">
        <f>IF(COUNTIF($C$8:C775,C775)&gt;1,"",C775)</f>
        <v/>
      </c>
      <c r="C775" s="96">
        <f>연결_월별결산!K774</f>
        <v>0</v>
      </c>
      <c r="D775" s="107">
        <f>연결_월별결산!L774</f>
        <v>0</v>
      </c>
      <c r="E775" s="117">
        <f>연결_월별결산!N774</f>
        <v>0</v>
      </c>
      <c r="F775" s="118">
        <f t="shared" si="11"/>
        <v>0</v>
      </c>
    </row>
    <row r="776" spans="2:6" ht="20.100000000000001" hidden="1" customHeight="1">
      <c r="B776" s="115" t="str">
        <f>IF(COUNTIF($C$8:C776,C776)&gt;1,"",C776)</f>
        <v/>
      </c>
      <c r="C776" s="96">
        <f>연결_월별결산!K775</f>
        <v>0</v>
      </c>
      <c r="D776" s="107">
        <f>연결_월별결산!L775</f>
        <v>0</v>
      </c>
      <c r="E776" s="117">
        <f>연결_월별결산!N775</f>
        <v>0</v>
      </c>
      <c r="F776" s="118">
        <f t="shared" si="11"/>
        <v>0</v>
      </c>
    </row>
    <row r="777" spans="2:6" ht="20.100000000000001" hidden="1" customHeight="1">
      <c r="B777" s="115" t="str">
        <f>IF(COUNTIF($C$8:C777,C777)&gt;1,"",C777)</f>
        <v/>
      </c>
      <c r="C777" s="96">
        <f>연결_월별결산!K776</f>
        <v>0</v>
      </c>
      <c r="D777" s="107">
        <f>연결_월별결산!L776</f>
        <v>0</v>
      </c>
      <c r="E777" s="117">
        <f>연결_월별결산!N776</f>
        <v>0</v>
      </c>
      <c r="F777" s="118">
        <f t="shared" ref="F777:F840" si="12">SUMIF($C$8:$C$1084,B777,$E$8:$E$1084)</f>
        <v>0</v>
      </c>
    </row>
    <row r="778" spans="2:6" ht="20.100000000000001" hidden="1" customHeight="1">
      <c r="B778" s="115" t="str">
        <f>IF(COUNTIF($C$8:C778,C778)&gt;1,"",C778)</f>
        <v/>
      </c>
      <c r="C778" s="96">
        <f>연결_월별결산!K777</f>
        <v>0</v>
      </c>
      <c r="D778" s="107">
        <f>연결_월별결산!L777</f>
        <v>0</v>
      </c>
      <c r="E778" s="117">
        <f>연결_월별결산!N777</f>
        <v>0</v>
      </c>
      <c r="F778" s="118">
        <f t="shared" si="12"/>
        <v>0</v>
      </c>
    </row>
    <row r="779" spans="2:6" ht="20.100000000000001" hidden="1" customHeight="1">
      <c r="B779" s="115" t="str">
        <f>IF(COUNTIF($C$8:C779,C779)&gt;1,"",C779)</f>
        <v/>
      </c>
      <c r="C779" s="96">
        <f>연결_월별결산!K778</f>
        <v>0</v>
      </c>
      <c r="D779" s="107">
        <f>연결_월별결산!L778</f>
        <v>0</v>
      </c>
      <c r="E779" s="117">
        <f>연결_월별결산!N778</f>
        <v>0</v>
      </c>
      <c r="F779" s="118">
        <f t="shared" si="12"/>
        <v>0</v>
      </c>
    </row>
    <row r="780" spans="2:6" ht="20.100000000000001" hidden="1" customHeight="1">
      <c r="B780" s="115" t="str">
        <f>IF(COUNTIF($C$8:C780,C780)&gt;1,"",C780)</f>
        <v/>
      </c>
      <c r="C780" s="96">
        <f>연결_월별결산!K779</f>
        <v>0</v>
      </c>
      <c r="D780" s="107">
        <f>연결_월별결산!L779</f>
        <v>0</v>
      </c>
      <c r="E780" s="117">
        <f>연결_월별결산!N779</f>
        <v>0</v>
      </c>
      <c r="F780" s="118">
        <f t="shared" si="12"/>
        <v>0</v>
      </c>
    </row>
    <row r="781" spans="2:6" ht="20.100000000000001" hidden="1" customHeight="1">
      <c r="B781" s="115" t="str">
        <f>IF(COUNTIF($C$8:C781,C781)&gt;1,"",C781)</f>
        <v/>
      </c>
      <c r="C781" s="96">
        <f>연결_월별결산!K780</f>
        <v>0</v>
      </c>
      <c r="D781" s="107">
        <f>연결_월별결산!L780</f>
        <v>0</v>
      </c>
      <c r="E781" s="117">
        <f>연결_월별결산!N780</f>
        <v>0</v>
      </c>
      <c r="F781" s="118">
        <f t="shared" si="12"/>
        <v>0</v>
      </c>
    </row>
    <row r="782" spans="2:6" ht="20.100000000000001" hidden="1" customHeight="1">
      <c r="B782" s="115" t="str">
        <f>IF(COUNTIF($C$8:C782,C782)&gt;1,"",C782)</f>
        <v/>
      </c>
      <c r="C782" s="96">
        <f>연결_월별결산!K781</f>
        <v>0</v>
      </c>
      <c r="D782" s="107">
        <f>연결_월별결산!L781</f>
        <v>0</v>
      </c>
      <c r="E782" s="117">
        <f>연결_월별결산!N781</f>
        <v>0</v>
      </c>
      <c r="F782" s="118">
        <f t="shared" si="12"/>
        <v>0</v>
      </c>
    </row>
    <row r="783" spans="2:6" ht="20.100000000000001" hidden="1" customHeight="1">
      <c r="B783" s="115" t="str">
        <f>IF(COUNTIF($C$8:C783,C783)&gt;1,"",C783)</f>
        <v/>
      </c>
      <c r="C783" s="96">
        <f>연결_월별결산!K782</f>
        <v>0</v>
      </c>
      <c r="D783" s="107">
        <f>연결_월별결산!L782</f>
        <v>0</v>
      </c>
      <c r="E783" s="117">
        <f>연결_월별결산!N782</f>
        <v>0</v>
      </c>
      <c r="F783" s="118">
        <f t="shared" si="12"/>
        <v>0</v>
      </c>
    </row>
    <row r="784" spans="2:6" ht="20.100000000000001" hidden="1" customHeight="1">
      <c r="B784" s="115" t="str">
        <f>IF(COUNTIF($C$8:C784,C784)&gt;1,"",C784)</f>
        <v/>
      </c>
      <c r="C784" s="96">
        <f>연결_월별결산!K783</f>
        <v>0</v>
      </c>
      <c r="D784" s="107">
        <f>연결_월별결산!L783</f>
        <v>0</v>
      </c>
      <c r="E784" s="117">
        <f>연결_월별결산!N783</f>
        <v>0</v>
      </c>
      <c r="F784" s="118">
        <f t="shared" si="12"/>
        <v>0</v>
      </c>
    </row>
    <row r="785" spans="2:6" ht="20.100000000000001" hidden="1" customHeight="1">
      <c r="B785" s="115" t="str">
        <f>IF(COUNTIF($C$8:C785,C785)&gt;1,"",C785)</f>
        <v/>
      </c>
      <c r="C785" s="96">
        <f>연결_월별결산!K784</f>
        <v>0</v>
      </c>
      <c r="D785" s="107">
        <f>연결_월별결산!L784</f>
        <v>0</v>
      </c>
      <c r="E785" s="117">
        <f>연결_월별결산!N784</f>
        <v>0</v>
      </c>
      <c r="F785" s="118">
        <f t="shared" si="12"/>
        <v>0</v>
      </c>
    </row>
    <row r="786" spans="2:6" ht="20.100000000000001" hidden="1" customHeight="1">
      <c r="B786" s="115" t="str">
        <f>IF(COUNTIF($C$8:C786,C786)&gt;1,"",C786)</f>
        <v/>
      </c>
      <c r="C786" s="96">
        <f>연결_월별결산!K785</f>
        <v>0</v>
      </c>
      <c r="D786" s="107">
        <f>연결_월별결산!L785</f>
        <v>0</v>
      </c>
      <c r="E786" s="117">
        <f>연결_월별결산!N785</f>
        <v>0</v>
      </c>
      <c r="F786" s="118">
        <f t="shared" si="12"/>
        <v>0</v>
      </c>
    </row>
    <row r="787" spans="2:6" ht="20.100000000000001" hidden="1" customHeight="1">
      <c r="B787" s="115" t="str">
        <f>IF(COUNTIF($C$8:C787,C787)&gt;1,"",C787)</f>
        <v/>
      </c>
      <c r="C787" s="96">
        <f>연결_월별결산!K786</f>
        <v>0</v>
      </c>
      <c r="D787" s="107">
        <f>연결_월별결산!L786</f>
        <v>0</v>
      </c>
      <c r="E787" s="117">
        <f>연결_월별결산!N786</f>
        <v>0</v>
      </c>
      <c r="F787" s="118">
        <f t="shared" si="12"/>
        <v>0</v>
      </c>
    </row>
    <row r="788" spans="2:6" ht="20.100000000000001" hidden="1" customHeight="1">
      <c r="B788" s="115" t="str">
        <f>IF(COUNTIF($C$8:C788,C788)&gt;1,"",C788)</f>
        <v/>
      </c>
      <c r="C788" s="96">
        <f>연결_월별결산!K787</f>
        <v>0</v>
      </c>
      <c r="D788" s="107">
        <f>연결_월별결산!L787</f>
        <v>0</v>
      </c>
      <c r="E788" s="117">
        <f>연결_월별결산!N787</f>
        <v>0</v>
      </c>
      <c r="F788" s="118">
        <f t="shared" si="12"/>
        <v>0</v>
      </c>
    </row>
    <row r="789" spans="2:6" ht="20.100000000000001" hidden="1" customHeight="1">
      <c r="B789" s="115" t="str">
        <f>IF(COUNTIF($C$8:C789,C789)&gt;1,"",C789)</f>
        <v/>
      </c>
      <c r="C789" s="96">
        <f>연결_월별결산!K788</f>
        <v>0</v>
      </c>
      <c r="D789" s="107">
        <f>연결_월별결산!L788</f>
        <v>0</v>
      </c>
      <c r="E789" s="117">
        <f>연결_월별결산!N788</f>
        <v>0</v>
      </c>
      <c r="F789" s="118">
        <f t="shared" si="12"/>
        <v>0</v>
      </c>
    </row>
    <row r="790" spans="2:6" ht="20.100000000000001" hidden="1" customHeight="1">
      <c r="B790" s="115" t="str">
        <f>IF(COUNTIF($C$8:C790,C790)&gt;1,"",C790)</f>
        <v/>
      </c>
      <c r="C790" s="96">
        <f>연결_월별결산!K789</f>
        <v>0</v>
      </c>
      <c r="D790" s="107">
        <f>연결_월별결산!L789</f>
        <v>0</v>
      </c>
      <c r="E790" s="117">
        <f>연결_월별결산!N789</f>
        <v>0</v>
      </c>
      <c r="F790" s="118">
        <f t="shared" si="12"/>
        <v>0</v>
      </c>
    </row>
    <row r="791" spans="2:6" ht="20.100000000000001" hidden="1" customHeight="1">
      <c r="B791" s="115" t="str">
        <f>IF(COUNTIF($C$8:C791,C791)&gt;1,"",C791)</f>
        <v/>
      </c>
      <c r="C791" s="96">
        <f>연결_월별결산!K790</f>
        <v>0</v>
      </c>
      <c r="D791" s="107">
        <f>연결_월별결산!L790</f>
        <v>0</v>
      </c>
      <c r="E791" s="117">
        <f>연결_월별결산!N790</f>
        <v>0</v>
      </c>
      <c r="F791" s="118">
        <f t="shared" si="12"/>
        <v>0</v>
      </c>
    </row>
    <row r="792" spans="2:6" ht="20.100000000000001" hidden="1" customHeight="1">
      <c r="B792" s="115" t="str">
        <f>IF(COUNTIF($C$8:C792,C792)&gt;1,"",C792)</f>
        <v/>
      </c>
      <c r="C792" s="96">
        <f>연결_월별결산!K791</f>
        <v>0</v>
      </c>
      <c r="D792" s="107">
        <f>연결_월별결산!L791</f>
        <v>0</v>
      </c>
      <c r="E792" s="117">
        <f>연결_월별결산!N791</f>
        <v>0</v>
      </c>
      <c r="F792" s="118">
        <f t="shared" si="12"/>
        <v>0</v>
      </c>
    </row>
    <row r="793" spans="2:6" ht="20.100000000000001" hidden="1" customHeight="1">
      <c r="B793" s="115" t="str">
        <f>IF(COUNTIF($C$8:C793,C793)&gt;1,"",C793)</f>
        <v/>
      </c>
      <c r="C793" s="96">
        <f>연결_월별결산!K792</f>
        <v>0</v>
      </c>
      <c r="D793" s="107">
        <f>연결_월별결산!L792</f>
        <v>0</v>
      </c>
      <c r="E793" s="117">
        <f>연결_월별결산!N792</f>
        <v>0</v>
      </c>
      <c r="F793" s="118">
        <f t="shared" si="12"/>
        <v>0</v>
      </c>
    </row>
    <row r="794" spans="2:6" ht="20.100000000000001" hidden="1" customHeight="1">
      <c r="B794" s="115" t="str">
        <f>IF(COUNTIF($C$8:C794,C794)&gt;1,"",C794)</f>
        <v/>
      </c>
      <c r="C794" s="96">
        <f>연결_월별결산!K793</f>
        <v>0</v>
      </c>
      <c r="D794" s="107">
        <f>연결_월별결산!L793</f>
        <v>0</v>
      </c>
      <c r="E794" s="117">
        <f>연결_월별결산!N793</f>
        <v>0</v>
      </c>
      <c r="F794" s="118">
        <f t="shared" si="12"/>
        <v>0</v>
      </c>
    </row>
    <row r="795" spans="2:6" ht="20.100000000000001" hidden="1" customHeight="1">
      <c r="B795" s="115" t="str">
        <f>IF(COUNTIF($C$8:C795,C795)&gt;1,"",C795)</f>
        <v/>
      </c>
      <c r="C795" s="96">
        <f>연결_월별결산!K794</f>
        <v>0</v>
      </c>
      <c r="D795" s="107">
        <f>연결_월별결산!L794</f>
        <v>0</v>
      </c>
      <c r="E795" s="117">
        <f>연결_월별결산!N794</f>
        <v>0</v>
      </c>
      <c r="F795" s="118">
        <f t="shared" si="12"/>
        <v>0</v>
      </c>
    </row>
    <row r="796" spans="2:6" ht="20.100000000000001" hidden="1" customHeight="1">
      <c r="B796" s="115" t="str">
        <f>IF(COUNTIF($C$8:C796,C796)&gt;1,"",C796)</f>
        <v/>
      </c>
      <c r="C796" s="96">
        <f>연결_월별결산!K795</f>
        <v>0</v>
      </c>
      <c r="D796" s="107">
        <f>연결_월별결산!L795</f>
        <v>0</v>
      </c>
      <c r="E796" s="117">
        <f>연결_월별결산!N795</f>
        <v>0</v>
      </c>
      <c r="F796" s="118">
        <f t="shared" si="12"/>
        <v>0</v>
      </c>
    </row>
    <row r="797" spans="2:6" ht="20.100000000000001" hidden="1" customHeight="1">
      <c r="B797" s="115" t="str">
        <f>IF(COUNTIF($C$8:C797,C797)&gt;1,"",C797)</f>
        <v/>
      </c>
      <c r="C797" s="96">
        <f>연결_월별결산!K796</f>
        <v>0</v>
      </c>
      <c r="D797" s="107">
        <f>연결_월별결산!L796</f>
        <v>0</v>
      </c>
      <c r="E797" s="117">
        <f>연결_월별결산!N796</f>
        <v>0</v>
      </c>
      <c r="F797" s="118">
        <f t="shared" si="12"/>
        <v>0</v>
      </c>
    </row>
    <row r="798" spans="2:6" ht="20.100000000000001" hidden="1" customHeight="1">
      <c r="B798" s="115" t="str">
        <f>IF(COUNTIF($C$8:C798,C798)&gt;1,"",C798)</f>
        <v/>
      </c>
      <c r="C798" s="96">
        <f>연결_월별결산!K797</f>
        <v>0</v>
      </c>
      <c r="D798" s="107">
        <f>연결_월별결산!L797</f>
        <v>0</v>
      </c>
      <c r="E798" s="117">
        <f>연결_월별결산!N797</f>
        <v>0</v>
      </c>
      <c r="F798" s="118">
        <f t="shared" si="12"/>
        <v>0</v>
      </c>
    </row>
    <row r="799" spans="2:6" ht="20.100000000000001" hidden="1" customHeight="1">
      <c r="B799" s="115" t="str">
        <f>IF(COUNTIF($C$8:C799,C799)&gt;1,"",C799)</f>
        <v/>
      </c>
      <c r="C799" s="96">
        <f>연결_월별결산!K798</f>
        <v>0</v>
      </c>
      <c r="D799" s="107">
        <f>연결_월별결산!L798</f>
        <v>0</v>
      </c>
      <c r="E799" s="117">
        <f>연결_월별결산!N798</f>
        <v>0</v>
      </c>
      <c r="F799" s="118">
        <f t="shared" si="12"/>
        <v>0</v>
      </c>
    </row>
    <row r="800" spans="2:6" ht="20.100000000000001" hidden="1" customHeight="1">
      <c r="B800" s="115" t="str">
        <f>IF(COUNTIF($C$8:C800,C800)&gt;1,"",C800)</f>
        <v/>
      </c>
      <c r="C800" s="96">
        <f>연결_월별결산!K799</f>
        <v>0</v>
      </c>
      <c r="D800" s="107">
        <f>연결_월별결산!L799</f>
        <v>0</v>
      </c>
      <c r="E800" s="117">
        <f>연결_월별결산!N799</f>
        <v>0</v>
      </c>
      <c r="F800" s="118">
        <f t="shared" si="12"/>
        <v>0</v>
      </c>
    </row>
    <row r="801" spans="2:6" ht="20.100000000000001" hidden="1" customHeight="1">
      <c r="B801" s="115" t="str">
        <f>IF(COUNTIF($C$8:C801,C801)&gt;1,"",C801)</f>
        <v/>
      </c>
      <c r="C801" s="96">
        <f>연결_월별결산!K800</f>
        <v>0</v>
      </c>
      <c r="D801" s="107">
        <f>연결_월별결산!L800</f>
        <v>0</v>
      </c>
      <c r="E801" s="117">
        <f>연결_월별결산!N800</f>
        <v>0</v>
      </c>
      <c r="F801" s="118">
        <f t="shared" si="12"/>
        <v>0</v>
      </c>
    </row>
    <row r="802" spans="2:6" ht="20.100000000000001" hidden="1" customHeight="1">
      <c r="B802" s="115" t="str">
        <f>IF(COUNTIF($C$8:C802,C802)&gt;1,"",C802)</f>
        <v/>
      </c>
      <c r="C802" s="96">
        <f>연결_월별결산!K801</f>
        <v>0</v>
      </c>
      <c r="D802" s="107">
        <f>연결_월별결산!L801</f>
        <v>0</v>
      </c>
      <c r="E802" s="117">
        <f>연결_월별결산!N801</f>
        <v>0</v>
      </c>
      <c r="F802" s="118">
        <f t="shared" si="12"/>
        <v>0</v>
      </c>
    </row>
    <row r="803" spans="2:6" ht="20.100000000000001" hidden="1" customHeight="1">
      <c r="B803" s="115" t="str">
        <f>IF(COUNTIF($C$8:C803,C803)&gt;1,"",C803)</f>
        <v/>
      </c>
      <c r="C803" s="96">
        <f>연결_월별결산!K802</f>
        <v>0</v>
      </c>
      <c r="D803" s="107">
        <f>연결_월별결산!L802</f>
        <v>0</v>
      </c>
      <c r="E803" s="117">
        <f>연결_월별결산!N802</f>
        <v>0</v>
      </c>
      <c r="F803" s="118">
        <f t="shared" si="12"/>
        <v>0</v>
      </c>
    </row>
    <row r="804" spans="2:6" ht="20.100000000000001" hidden="1" customHeight="1">
      <c r="B804" s="115" t="str">
        <f>IF(COUNTIF($C$8:C804,C804)&gt;1,"",C804)</f>
        <v/>
      </c>
      <c r="C804" s="96">
        <f>연결_월별결산!K803</f>
        <v>0</v>
      </c>
      <c r="D804" s="107">
        <f>연결_월별결산!L803</f>
        <v>0</v>
      </c>
      <c r="E804" s="117">
        <f>연결_월별결산!N803</f>
        <v>0</v>
      </c>
      <c r="F804" s="118">
        <f t="shared" si="12"/>
        <v>0</v>
      </c>
    </row>
    <row r="805" spans="2:6" ht="20.100000000000001" hidden="1" customHeight="1">
      <c r="B805" s="115" t="str">
        <f>IF(COUNTIF($C$8:C805,C805)&gt;1,"",C805)</f>
        <v/>
      </c>
      <c r="C805" s="96">
        <f>연결_월별결산!K804</f>
        <v>0</v>
      </c>
      <c r="D805" s="107">
        <f>연결_월별결산!L804</f>
        <v>0</v>
      </c>
      <c r="E805" s="117">
        <f>연결_월별결산!N804</f>
        <v>0</v>
      </c>
      <c r="F805" s="118">
        <f t="shared" si="12"/>
        <v>0</v>
      </c>
    </row>
    <row r="806" spans="2:6" ht="20.100000000000001" hidden="1" customHeight="1">
      <c r="B806" s="115" t="str">
        <f>IF(COUNTIF($C$8:C806,C806)&gt;1,"",C806)</f>
        <v/>
      </c>
      <c r="C806" s="96">
        <f>연결_월별결산!K805</f>
        <v>0</v>
      </c>
      <c r="D806" s="107">
        <f>연결_월별결산!L805</f>
        <v>0</v>
      </c>
      <c r="E806" s="117">
        <f>연결_월별결산!N805</f>
        <v>0</v>
      </c>
      <c r="F806" s="118">
        <f t="shared" si="12"/>
        <v>0</v>
      </c>
    </row>
    <row r="807" spans="2:6" ht="20.100000000000001" hidden="1" customHeight="1">
      <c r="B807" s="115" t="str">
        <f>IF(COUNTIF($C$8:C807,C807)&gt;1,"",C807)</f>
        <v/>
      </c>
      <c r="C807" s="96">
        <f>연결_월별결산!K806</f>
        <v>0</v>
      </c>
      <c r="D807" s="107">
        <f>연결_월별결산!L806</f>
        <v>0</v>
      </c>
      <c r="E807" s="117">
        <f>연결_월별결산!N806</f>
        <v>0</v>
      </c>
      <c r="F807" s="118">
        <f t="shared" si="12"/>
        <v>0</v>
      </c>
    </row>
    <row r="808" spans="2:6" ht="20.100000000000001" hidden="1" customHeight="1">
      <c r="B808" s="115" t="str">
        <f>IF(COUNTIF($C$8:C808,C808)&gt;1,"",C808)</f>
        <v/>
      </c>
      <c r="C808" s="96">
        <f>연결_월별결산!K807</f>
        <v>0</v>
      </c>
      <c r="D808" s="107">
        <f>연결_월별결산!L807</f>
        <v>0</v>
      </c>
      <c r="E808" s="117">
        <f>연결_월별결산!N807</f>
        <v>0</v>
      </c>
      <c r="F808" s="118">
        <f t="shared" si="12"/>
        <v>0</v>
      </c>
    </row>
    <row r="809" spans="2:6" ht="20.100000000000001" hidden="1" customHeight="1">
      <c r="B809" s="115" t="str">
        <f>IF(COUNTIF($C$8:C809,C809)&gt;1,"",C809)</f>
        <v/>
      </c>
      <c r="C809" s="96">
        <f>연결_월별결산!K808</f>
        <v>0</v>
      </c>
      <c r="D809" s="107">
        <f>연결_월별결산!L808</f>
        <v>0</v>
      </c>
      <c r="E809" s="117">
        <f>연결_월별결산!N808</f>
        <v>0</v>
      </c>
      <c r="F809" s="118">
        <f t="shared" si="12"/>
        <v>0</v>
      </c>
    </row>
    <row r="810" spans="2:6" ht="20.100000000000001" hidden="1" customHeight="1">
      <c r="B810" s="115" t="str">
        <f>IF(COUNTIF($C$8:C810,C810)&gt;1,"",C810)</f>
        <v/>
      </c>
      <c r="C810" s="96">
        <f>연결_월별결산!K809</f>
        <v>0</v>
      </c>
      <c r="D810" s="107">
        <f>연결_월별결산!L809</f>
        <v>0</v>
      </c>
      <c r="E810" s="117">
        <f>연결_월별결산!N809</f>
        <v>0</v>
      </c>
      <c r="F810" s="118">
        <f t="shared" si="12"/>
        <v>0</v>
      </c>
    </row>
    <row r="811" spans="2:6" ht="20.100000000000001" hidden="1" customHeight="1">
      <c r="B811" s="115" t="str">
        <f>IF(COUNTIF($C$8:C811,C811)&gt;1,"",C811)</f>
        <v/>
      </c>
      <c r="C811" s="96">
        <f>연결_월별결산!K810</f>
        <v>0</v>
      </c>
      <c r="D811" s="107">
        <f>연결_월별결산!L810</f>
        <v>0</v>
      </c>
      <c r="E811" s="117">
        <f>연결_월별결산!N810</f>
        <v>0</v>
      </c>
      <c r="F811" s="118">
        <f t="shared" si="12"/>
        <v>0</v>
      </c>
    </row>
    <row r="812" spans="2:6" ht="20.100000000000001" hidden="1" customHeight="1">
      <c r="B812" s="115" t="str">
        <f>IF(COUNTIF($C$8:C812,C812)&gt;1,"",C812)</f>
        <v/>
      </c>
      <c r="C812" s="96">
        <f>연결_월별결산!K811</f>
        <v>0</v>
      </c>
      <c r="D812" s="107">
        <f>연결_월별결산!L811</f>
        <v>0</v>
      </c>
      <c r="E812" s="117">
        <f>연결_월별결산!N811</f>
        <v>0</v>
      </c>
      <c r="F812" s="118">
        <f t="shared" si="12"/>
        <v>0</v>
      </c>
    </row>
    <row r="813" spans="2:6" ht="20.100000000000001" hidden="1" customHeight="1">
      <c r="B813" s="115" t="str">
        <f>IF(COUNTIF($C$8:C813,C813)&gt;1,"",C813)</f>
        <v/>
      </c>
      <c r="C813" s="96">
        <f>연결_월별결산!K812</f>
        <v>0</v>
      </c>
      <c r="D813" s="107">
        <f>연결_월별결산!L812</f>
        <v>0</v>
      </c>
      <c r="E813" s="117">
        <f>연결_월별결산!N812</f>
        <v>0</v>
      </c>
      <c r="F813" s="118">
        <f t="shared" si="12"/>
        <v>0</v>
      </c>
    </row>
    <row r="814" spans="2:6" ht="20.100000000000001" hidden="1" customHeight="1">
      <c r="B814" s="115" t="str">
        <f>IF(COUNTIF($C$8:C814,C814)&gt;1,"",C814)</f>
        <v/>
      </c>
      <c r="C814" s="96">
        <f>연결_월별결산!K813</f>
        <v>0</v>
      </c>
      <c r="D814" s="107">
        <f>연결_월별결산!L813</f>
        <v>0</v>
      </c>
      <c r="E814" s="117">
        <f>연결_월별결산!N813</f>
        <v>0</v>
      </c>
      <c r="F814" s="118">
        <f t="shared" si="12"/>
        <v>0</v>
      </c>
    </row>
    <row r="815" spans="2:6" ht="20.100000000000001" hidden="1" customHeight="1">
      <c r="B815" s="115" t="str">
        <f>IF(COUNTIF($C$8:C815,C815)&gt;1,"",C815)</f>
        <v/>
      </c>
      <c r="C815" s="96">
        <f>연결_월별결산!K814</f>
        <v>0</v>
      </c>
      <c r="D815" s="107">
        <f>연결_월별결산!L814</f>
        <v>0</v>
      </c>
      <c r="E815" s="117">
        <f>연결_월별결산!N814</f>
        <v>0</v>
      </c>
      <c r="F815" s="118">
        <f t="shared" si="12"/>
        <v>0</v>
      </c>
    </row>
    <row r="816" spans="2:6" ht="20.100000000000001" hidden="1" customHeight="1">
      <c r="B816" s="115" t="str">
        <f>IF(COUNTIF($C$8:C816,C816)&gt;1,"",C816)</f>
        <v/>
      </c>
      <c r="C816" s="96">
        <f>연결_월별결산!K815</f>
        <v>0</v>
      </c>
      <c r="D816" s="107">
        <f>연결_월별결산!L815</f>
        <v>0</v>
      </c>
      <c r="E816" s="117">
        <f>연결_월별결산!N815</f>
        <v>0</v>
      </c>
      <c r="F816" s="118">
        <f t="shared" si="12"/>
        <v>0</v>
      </c>
    </row>
    <row r="817" spans="2:6" ht="20.100000000000001" hidden="1" customHeight="1">
      <c r="B817" s="115" t="str">
        <f>IF(COUNTIF($C$8:C817,C817)&gt;1,"",C817)</f>
        <v/>
      </c>
      <c r="C817" s="96">
        <f>연결_월별결산!K816</f>
        <v>0</v>
      </c>
      <c r="D817" s="107">
        <f>연결_월별결산!L816</f>
        <v>0</v>
      </c>
      <c r="E817" s="117">
        <f>연결_월별결산!N816</f>
        <v>0</v>
      </c>
      <c r="F817" s="118">
        <f t="shared" si="12"/>
        <v>0</v>
      </c>
    </row>
    <row r="818" spans="2:6" ht="20.100000000000001" hidden="1" customHeight="1">
      <c r="B818" s="115" t="str">
        <f>IF(COUNTIF($C$8:C818,C818)&gt;1,"",C818)</f>
        <v/>
      </c>
      <c r="C818" s="96">
        <f>연결_월별결산!K817</f>
        <v>0</v>
      </c>
      <c r="D818" s="107">
        <f>연결_월별결산!L817</f>
        <v>0</v>
      </c>
      <c r="E818" s="117">
        <f>연결_월별결산!N817</f>
        <v>0</v>
      </c>
      <c r="F818" s="118">
        <f t="shared" si="12"/>
        <v>0</v>
      </c>
    </row>
    <row r="819" spans="2:6" ht="20.100000000000001" hidden="1" customHeight="1">
      <c r="B819" s="115" t="str">
        <f>IF(COUNTIF($C$8:C819,C819)&gt;1,"",C819)</f>
        <v/>
      </c>
      <c r="C819" s="96">
        <f>연결_월별결산!K818</f>
        <v>0</v>
      </c>
      <c r="D819" s="107">
        <f>연결_월별결산!L818</f>
        <v>0</v>
      </c>
      <c r="E819" s="117">
        <f>연결_월별결산!N818</f>
        <v>0</v>
      </c>
      <c r="F819" s="118">
        <f t="shared" si="12"/>
        <v>0</v>
      </c>
    </row>
    <row r="820" spans="2:6" ht="20.100000000000001" hidden="1" customHeight="1">
      <c r="B820" s="115" t="str">
        <f>IF(COUNTIF($C$8:C820,C820)&gt;1,"",C820)</f>
        <v/>
      </c>
      <c r="C820" s="96">
        <f>연결_월별결산!K819</f>
        <v>0</v>
      </c>
      <c r="D820" s="107">
        <f>연결_월별결산!L819</f>
        <v>0</v>
      </c>
      <c r="E820" s="117">
        <f>연결_월별결산!N819</f>
        <v>0</v>
      </c>
      <c r="F820" s="118">
        <f t="shared" si="12"/>
        <v>0</v>
      </c>
    </row>
    <row r="821" spans="2:6" ht="20.100000000000001" hidden="1" customHeight="1">
      <c r="B821" s="115" t="str">
        <f>IF(COUNTIF($C$8:C821,C821)&gt;1,"",C821)</f>
        <v/>
      </c>
      <c r="C821" s="96">
        <f>연결_월별결산!K820</f>
        <v>0</v>
      </c>
      <c r="D821" s="107">
        <f>연결_월별결산!L820</f>
        <v>0</v>
      </c>
      <c r="E821" s="117">
        <f>연결_월별결산!N820</f>
        <v>0</v>
      </c>
      <c r="F821" s="118">
        <f t="shared" si="12"/>
        <v>0</v>
      </c>
    </row>
    <row r="822" spans="2:6" ht="20.100000000000001" hidden="1" customHeight="1">
      <c r="B822" s="115" t="str">
        <f>IF(COUNTIF($C$8:C822,C822)&gt;1,"",C822)</f>
        <v/>
      </c>
      <c r="C822" s="96">
        <f>연결_월별결산!K821</f>
        <v>0</v>
      </c>
      <c r="D822" s="107">
        <f>연결_월별결산!L821</f>
        <v>0</v>
      </c>
      <c r="E822" s="117">
        <f>연결_월별결산!N821</f>
        <v>0</v>
      </c>
      <c r="F822" s="118">
        <f t="shared" si="12"/>
        <v>0</v>
      </c>
    </row>
    <row r="823" spans="2:6" ht="20.100000000000001" hidden="1" customHeight="1">
      <c r="B823" s="115" t="str">
        <f>IF(COUNTIF($C$8:C823,C823)&gt;1,"",C823)</f>
        <v/>
      </c>
      <c r="C823" s="96">
        <f>연결_월별결산!K822</f>
        <v>0</v>
      </c>
      <c r="D823" s="107">
        <f>연결_월별결산!L822</f>
        <v>0</v>
      </c>
      <c r="E823" s="117">
        <f>연결_월별결산!N822</f>
        <v>0</v>
      </c>
      <c r="F823" s="118">
        <f t="shared" si="12"/>
        <v>0</v>
      </c>
    </row>
    <row r="824" spans="2:6" ht="20.100000000000001" hidden="1" customHeight="1">
      <c r="B824" s="115" t="str">
        <f>IF(COUNTIF($C$8:C824,C824)&gt;1,"",C824)</f>
        <v/>
      </c>
      <c r="C824" s="96">
        <f>연결_월별결산!K823</f>
        <v>0</v>
      </c>
      <c r="D824" s="107">
        <f>연결_월별결산!L823</f>
        <v>0</v>
      </c>
      <c r="E824" s="117">
        <f>연결_월별결산!N823</f>
        <v>0</v>
      </c>
      <c r="F824" s="118">
        <f t="shared" si="12"/>
        <v>0</v>
      </c>
    </row>
    <row r="825" spans="2:6" ht="20.100000000000001" hidden="1" customHeight="1">
      <c r="B825" s="115" t="str">
        <f>IF(COUNTIF($C$8:C825,C825)&gt;1,"",C825)</f>
        <v/>
      </c>
      <c r="C825" s="96">
        <f>연결_월별결산!K824</f>
        <v>0</v>
      </c>
      <c r="D825" s="107">
        <f>연결_월별결산!L824</f>
        <v>0</v>
      </c>
      <c r="E825" s="117">
        <f>연결_월별결산!N824</f>
        <v>0</v>
      </c>
      <c r="F825" s="118">
        <f t="shared" si="12"/>
        <v>0</v>
      </c>
    </row>
    <row r="826" spans="2:6" ht="20.100000000000001" hidden="1" customHeight="1">
      <c r="B826" s="115" t="str">
        <f>IF(COUNTIF($C$8:C826,C826)&gt;1,"",C826)</f>
        <v/>
      </c>
      <c r="C826" s="96">
        <f>연결_월별결산!K825</f>
        <v>0</v>
      </c>
      <c r="D826" s="107">
        <f>연결_월별결산!L825</f>
        <v>0</v>
      </c>
      <c r="E826" s="117">
        <f>연결_월별결산!N825</f>
        <v>0</v>
      </c>
      <c r="F826" s="118">
        <f t="shared" si="12"/>
        <v>0</v>
      </c>
    </row>
    <row r="827" spans="2:6" ht="20.100000000000001" hidden="1" customHeight="1">
      <c r="B827" s="115" t="str">
        <f>IF(COUNTIF($C$8:C827,C827)&gt;1,"",C827)</f>
        <v/>
      </c>
      <c r="C827" s="96">
        <f>연결_월별결산!K826</f>
        <v>0</v>
      </c>
      <c r="D827" s="107">
        <f>연결_월별결산!L826</f>
        <v>0</v>
      </c>
      <c r="E827" s="117">
        <f>연결_월별결산!N826</f>
        <v>0</v>
      </c>
      <c r="F827" s="118">
        <f t="shared" si="12"/>
        <v>0</v>
      </c>
    </row>
    <row r="828" spans="2:6" ht="20.100000000000001" hidden="1" customHeight="1">
      <c r="B828" s="115" t="str">
        <f>IF(COUNTIF($C$8:C828,C828)&gt;1,"",C828)</f>
        <v/>
      </c>
      <c r="C828" s="96">
        <f>연결_월별결산!K827</f>
        <v>0</v>
      </c>
      <c r="D828" s="107">
        <f>연결_월별결산!L827</f>
        <v>0</v>
      </c>
      <c r="E828" s="117">
        <f>연결_월별결산!N827</f>
        <v>0</v>
      </c>
      <c r="F828" s="118">
        <f t="shared" si="12"/>
        <v>0</v>
      </c>
    </row>
    <row r="829" spans="2:6" ht="20.100000000000001" hidden="1" customHeight="1">
      <c r="B829" s="115" t="str">
        <f>IF(COUNTIF($C$8:C829,C829)&gt;1,"",C829)</f>
        <v/>
      </c>
      <c r="C829" s="96">
        <f>연결_월별결산!K828</f>
        <v>0</v>
      </c>
      <c r="D829" s="107">
        <f>연결_월별결산!L828</f>
        <v>0</v>
      </c>
      <c r="E829" s="117">
        <f>연결_월별결산!N828</f>
        <v>0</v>
      </c>
      <c r="F829" s="118">
        <f t="shared" si="12"/>
        <v>0</v>
      </c>
    </row>
    <row r="830" spans="2:6" ht="20.100000000000001" hidden="1" customHeight="1">
      <c r="B830" s="115" t="str">
        <f>IF(COUNTIF($C$8:C830,C830)&gt;1,"",C830)</f>
        <v/>
      </c>
      <c r="C830" s="96">
        <f>연결_월별결산!K829</f>
        <v>0</v>
      </c>
      <c r="D830" s="107">
        <f>연결_월별결산!L829</f>
        <v>0</v>
      </c>
      <c r="E830" s="117">
        <f>연결_월별결산!N829</f>
        <v>0</v>
      </c>
      <c r="F830" s="118">
        <f t="shared" si="12"/>
        <v>0</v>
      </c>
    </row>
    <row r="831" spans="2:6" ht="20.100000000000001" hidden="1" customHeight="1">
      <c r="B831" s="115" t="str">
        <f>IF(COUNTIF($C$8:C831,C831)&gt;1,"",C831)</f>
        <v/>
      </c>
      <c r="C831" s="96">
        <f>연결_월별결산!K830</f>
        <v>0</v>
      </c>
      <c r="D831" s="107">
        <f>연결_월별결산!L830</f>
        <v>0</v>
      </c>
      <c r="E831" s="117">
        <f>연결_월별결산!N830</f>
        <v>0</v>
      </c>
      <c r="F831" s="118">
        <f t="shared" si="12"/>
        <v>0</v>
      </c>
    </row>
    <row r="832" spans="2:6" ht="20.100000000000001" hidden="1" customHeight="1">
      <c r="B832" s="115" t="str">
        <f>IF(COUNTIF($C$8:C832,C832)&gt;1,"",C832)</f>
        <v/>
      </c>
      <c r="C832" s="96">
        <f>연결_월별결산!K831</f>
        <v>0</v>
      </c>
      <c r="D832" s="107">
        <f>연결_월별결산!L831</f>
        <v>0</v>
      </c>
      <c r="E832" s="117">
        <f>연결_월별결산!N831</f>
        <v>0</v>
      </c>
      <c r="F832" s="118">
        <f t="shared" si="12"/>
        <v>0</v>
      </c>
    </row>
    <row r="833" spans="2:6" ht="20.100000000000001" hidden="1" customHeight="1">
      <c r="B833" s="115" t="str">
        <f>IF(COUNTIF($C$8:C833,C833)&gt;1,"",C833)</f>
        <v/>
      </c>
      <c r="C833" s="96">
        <f>연결_월별결산!K832</f>
        <v>0</v>
      </c>
      <c r="D833" s="107">
        <f>연결_월별결산!L832</f>
        <v>0</v>
      </c>
      <c r="E833" s="117">
        <f>연결_월별결산!N832</f>
        <v>0</v>
      </c>
      <c r="F833" s="118">
        <f t="shared" si="12"/>
        <v>0</v>
      </c>
    </row>
    <row r="834" spans="2:6" ht="20.100000000000001" hidden="1" customHeight="1">
      <c r="B834" s="115" t="str">
        <f>IF(COUNTIF($C$8:C834,C834)&gt;1,"",C834)</f>
        <v/>
      </c>
      <c r="C834" s="96">
        <f>연결_월별결산!K833</f>
        <v>0</v>
      </c>
      <c r="D834" s="107">
        <f>연결_월별결산!L833</f>
        <v>0</v>
      </c>
      <c r="E834" s="117">
        <f>연결_월별결산!N833</f>
        <v>0</v>
      </c>
      <c r="F834" s="118">
        <f t="shared" si="12"/>
        <v>0</v>
      </c>
    </row>
    <row r="835" spans="2:6" ht="20.100000000000001" hidden="1" customHeight="1">
      <c r="B835" s="115" t="str">
        <f>IF(COUNTIF($C$8:C835,C835)&gt;1,"",C835)</f>
        <v/>
      </c>
      <c r="C835" s="96">
        <f>연결_월별결산!K834</f>
        <v>0</v>
      </c>
      <c r="D835" s="107">
        <f>연결_월별결산!L834</f>
        <v>0</v>
      </c>
      <c r="E835" s="117">
        <f>연결_월별결산!N834</f>
        <v>0</v>
      </c>
      <c r="F835" s="118">
        <f t="shared" si="12"/>
        <v>0</v>
      </c>
    </row>
    <row r="836" spans="2:6" ht="20.100000000000001" hidden="1" customHeight="1">
      <c r="B836" s="115" t="str">
        <f>IF(COUNTIF($C$8:C836,C836)&gt;1,"",C836)</f>
        <v/>
      </c>
      <c r="C836" s="96">
        <f>연결_월별결산!K835</f>
        <v>0</v>
      </c>
      <c r="D836" s="107">
        <f>연결_월별결산!L835</f>
        <v>0</v>
      </c>
      <c r="E836" s="117">
        <f>연결_월별결산!N835</f>
        <v>0</v>
      </c>
      <c r="F836" s="118">
        <f t="shared" si="12"/>
        <v>0</v>
      </c>
    </row>
    <row r="837" spans="2:6" ht="20.100000000000001" hidden="1" customHeight="1">
      <c r="B837" s="115" t="str">
        <f>IF(COUNTIF($C$8:C837,C837)&gt;1,"",C837)</f>
        <v/>
      </c>
      <c r="C837" s="96">
        <f>연결_월별결산!K836</f>
        <v>0</v>
      </c>
      <c r="D837" s="107">
        <f>연결_월별결산!L836</f>
        <v>0</v>
      </c>
      <c r="E837" s="117">
        <f>연결_월별결산!N836</f>
        <v>0</v>
      </c>
      <c r="F837" s="118">
        <f t="shared" si="12"/>
        <v>0</v>
      </c>
    </row>
    <row r="838" spans="2:6" ht="20.100000000000001" hidden="1" customHeight="1">
      <c r="B838" s="115" t="str">
        <f>IF(COUNTIF($C$8:C838,C838)&gt;1,"",C838)</f>
        <v/>
      </c>
      <c r="C838" s="96">
        <f>연결_월별결산!K837</f>
        <v>0</v>
      </c>
      <c r="D838" s="107">
        <f>연결_월별결산!L837</f>
        <v>0</v>
      </c>
      <c r="E838" s="117">
        <f>연결_월별결산!N837</f>
        <v>0</v>
      </c>
      <c r="F838" s="118">
        <f t="shared" si="12"/>
        <v>0</v>
      </c>
    </row>
    <row r="839" spans="2:6" ht="20.100000000000001" hidden="1" customHeight="1">
      <c r="B839" s="115" t="str">
        <f>IF(COUNTIF($C$8:C839,C839)&gt;1,"",C839)</f>
        <v/>
      </c>
      <c r="C839" s="96">
        <f>연결_월별결산!K838</f>
        <v>0</v>
      </c>
      <c r="D839" s="107">
        <f>연결_월별결산!L838</f>
        <v>0</v>
      </c>
      <c r="E839" s="117">
        <f>연결_월별결산!N838</f>
        <v>0</v>
      </c>
      <c r="F839" s="118">
        <f t="shared" si="12"/>
        <v>0</v>
      </c>
    </row>
    <row r="840" spans="2:6" ht="20.100000000000001" hidden="1" customHeight="1">
      <c r="B840" s="115" t="str">
        <f>IF(COUNTIF($C$8:C840,C840)&gt;1,"",C840)</f>
        <v/>
      </c>
      <c r="C840" s="96">
        <f>연결_월별결산!K839</f>
        <v>0</v>
      </c>
      <c r="D840" s="107">
        <f>연결_월별결산!L839</f>
        <v>0</v>
      </c>
      <c r="E840" s="117">
        <f>연결_월별결산!N839</f>
        <v>0</v>
      </c>
      <c r="F840" s="118">
        <f t="shared" si="12"/>
        <v>0</v>
      </c>
    </row>
    <row r="841" spans="2:6" ht="20.100000000000001" hidden="1" customHeight="1">
      <c r="B841" s="115" t="str">
        <f>IF(COUNTIF($C$8:C841,C841)&gt;1,"",C841)</f>
        <v/>
      </c>
      <c r="C841" s="96">
        <f>연결_월별결산!K840</f>
        <v>0</v>
      </c>
      <c r="D841" s="107">
        <f>연결_월별결산!L840</f>
        <v>0</v>
      </c>
      <c r="E841" s="117">
        <f>연결_월별결산!N840</f>
        <v>0</v>
      </c>
      <c r="F841" s="118">
        <f t="shared" ref="F841:F904" si="13">SUMIF($C$8:$C$1084,B841,$E$8:$E$1084)</f>
        <v>0</v>
      </c>
    </row>
    <row r="842" spans="2:6" ht="20.100000000000001" hidden="1" customHeight="1">
      <c r="B842" s="115" t="str">
        <f>IF(COUNTIF($C$8:C842,C842)&gt;1,"",C842)</f>
        <v/>
      </c>
      <c r="C842" s="96">
        <f>연결_월별결산!K841</f>
        <v>0</v>
      </c>
      <c r="D842" s="107">
        <f>연결_월별결산!L841</f>
        <v>0</v>
      </c>
      <c r="E842" s="117">
        <f>연결_월별결산!N841</f>
        <v>0</v>
      </c>
      <c r="F842" s="118">
        <f t="shared" si="13"/>
        <v>0</v>
      </c>
    </row>
    <row r="843" spans="2:6" ht="20.100000000000001" hidden="1" customHeight="1">
      <c r="B843" s="115" t="str">
        <f>IF(COUNTIF($C$8:C843,C843)&gt;1,"",C843)</f>
        <v/>
      </c>
      <c r="C843" s="96">
        <f>연결_월별결산!K842</f>
        <v>0</v>
      </c>
      <c r="D843" s="107">
        <f>연결_월별결산!L842</f>
        <v>0</v>
      </c>
      <c r="E843" s="117">
        <f>연결_월별결산!N842</f>
        <v>0</v>
      </c>
      <c r="F843" s="118">
        <f t="shared" si="13"/>
        <v>0</v>
      </c>
    </row>
    <row r="844" spans="2:6" ht="20.100000000000001" hidden="1" customHeight="1">
      <c r="B844" s="115" t="str">
        <f>IF(COUNTIF($C$8:C844,C844)&gt;1,"",C844)</f>
        <v/>
      </c>
      <c r="C844" s="96">
        <f>연결_월별결산!K843</f>
        <v>0</v>
      </c>
      <c r="D844" s="107">
        <f>연결_월별결산!L843</f>
        <v>0</v>
      </c>
      <c r="E844" s="117">
        <f>연결_월별결산!N843</f>
        <v>0</v>
      </c>
      <c r="F844" s="118">
        <f t="shared" si="13"/>
        <v>0</v>
      </c>
    </row>
    <row r="845" spans="2:6" ht="20.100000000000001" hidden="1" customHeight="1">
      <c r="B845" s="115" t="str">
        <f>IF(COUNTIF($C$8:C845,C845)&gt;1,"",C845)</f>
        <v/>
      </c>
      <c r="C845" s="96">
        <f>연결_월별결산!K844</f>
        <v>0</v>
      </c>
      <c r="D845" s="107">
        <f>연결_월별결산!L844</f>
        <v>0</v>
      </c>
      <c r="E845" s="117">
        <f>연결_월별결산!N844</f>
        <v>0</v>
      </c>
      <c r="F845" s="118">
        <f t="shared" si="13"/>
        <v>0</v>
      </c>
    </row>
    <row r="846" spans="2:6" ht="20.100000000000001" hidden="1" customHeight="1">
      <c r="B846" s="115" t="str">
        <f>IF(COUNTIF($C$8:C846,C846)&gt;1,"",C846)</f>
        <v/>
      </c>
      <c r="C846" s="96">
        <f>연결_월별결산!K845</f>
        <v>0</v>
      </c>
      <c r="D846" s="107">
        <f>연결_월별결산!L845</f>
        <v>0</v>
      </c>
      <c r="E846" s="117">
        <f>연결_월별결산!N845</f>
        <v>0</v>
      </c>
      <c r="F846" s="118">
        <f t="shared" si="13"/>
        <v>0</v>
      </c>
    </row>
    <row r="847" spans="2:6" ht="20.100000000000001" hidden="1" customHeight="1">
      <c r="B847" s="115" t="str">
        <f>IF(COUNTIF($C$8:C847,C847)&gt;1,"",C847)</f>
        <v/>
      </c>
      <c r="C847" s="96">
        <f>연결_월별결산!K846</f>
        <v>0</v>
      </c>
      <c r="D847" s="107">
        <f>연결_월별결산!L846</f>
        <v>0</v>
      </c>
      <c r="E847" s="117">
        <f>연결_월별결산!N846</f>
        <v>0</v>
      </c>
      <c r="F847" s="118">
        <f t="shared" si="13"/>
        <v>0</v>
      </c>
    </row>
    <row r="848" spans="2:6" ht="20.100000000000001" hidden="1" customHeight="1">
      <c r="B848" s="115" t="str">
        <f>IF(COUNTIF($C$8:C848,C848)&gt;1,"",C848)</f>
        <v/>
      </c>
      <c r="C848" s="96">
        <f>연결_월별결산!K847</f>
        <v>0</v>
      </c>
      <c r="D848" s="107">
        <f>연결_월별결산!L847</f>
        <v>0</v>
      </c>
      <c r="E848" s="117">
        <f>연결_월별결산!N847</f>
        <v>0</v>
      </c>
      <c r="F848" s="118">
        <f t="shared" si="13"/>
        <v>0</v>
      </c>
    </row>
    <row r="849" spans="2:6" ht="20.100000000000001" hidden="1" customHeight="1">
      <c r="B849" s="115" t="str">
        <f>IF(COUNTIF($C$8:C849,C849)&gt;1,"",C849)</f>
        <v/>
      </c>
      <c r="C849" s="96">
        <f>연결_월별결산!K848</f>
        <v>0</v>
      </c>
      <c r="D849" s="107">
        <f>연결_월별결산!L848</f>
        <v>0</v>
      </c>
      <c r="E849" s="117">
        <f>연결_월별결산!N848</f>
        <v>0</v>
      </c>
      <c r="F849" s="118">
        <f t="shared" si="13"/>
        <v>0</v>
      </c>
    </row>
    <row r="850" spans="2:6" ht="20.100000000000001" hidden="1" customHeight="1">
      <c r="B850" s="115" t="str">
        <f>IF(COUNTIF($C$8:C850,C850)&gt;1,"",C850)</f>
        <v/>
      </c>
      <c r="C850" s="96">
        <f>연결_월별결산!K849</f>
        <v>0</v>
      </c>
      <c r="D850" s="107">
        <f>연결_월별결산!L849</f>
        <v>0</v>
      </c>
      <c r="E850" s="117">
        <f>연결_월별결산!N849</f>
        <v>0</v>
      </c>
      <c r="F850" s="118">
        <f t="shared" si="13"/>
        <v>0</v>
      </c>
    </row>
    <row r="851" spans="2:6" ht="20.100000000000001" hidden="1" customHeight="1">
      <c r="B851" s="115" t="str">
        <f>IF(COUNTIF($C$8:C851,C851)&gt;1,"",C851)</f>
        <v/>
      </c>
      <c r="C851" s="96">
        <f>연결_월별결산!K850</f>
        <v>0</v>
      </c>
      <c r="D851" s="107">
        <f>연결_월별결산!L850</f>
        <v>0</v>
      </c>
      <c r="E851" s="117">
        <f>연결_월별결산!N850</f>
        <v>0</v>
      </c>
      <c r="F851" s="118">
        <f t="shared" si="13"/>
        <v>0</v>
      </c>
    </row>
    <row r="852" spans="2:6" ht="20.100000000000001" hidden="1" customHeight="1">
      <c r="B852" s="115" t="str">
        <f>IF(COUNTIF($C$8:C852,C852)&gt;1,"",C852)</f>
        <v/>
      </c>
      <c r="C852" s="96">
        <f>연결_월별결산!K851</f>
        <v>0</v>
      </c>
      <c r="D852" s="107">
        <f>연결_월별결산!L851</f>
        <v>0</v>
      </c>
      <c r="E852" s="117">
        <f>연결_월별결산!N851</f>
        <v>0</v>
      </c>
      <c r="F852" s="118">
        <f t="shared" si="13"/>
        <v>0</v>
      </c>
    </row>
    <row r="853" spans="2:6" ht="20.100000000000001" hidden="1" customHeight="1">
      <c r="B853" s="115" t="str">
        <f>IF(COUNTIF($C$8:C853,C853)&gt;1,"",C853)</f>
        <v/>
      </c>
      <c r="C853" s="96">
        <f>연결_월별결산!K852</f>
        <v>0</v>
      </c>
      <c r="D853" s="107">
        <f>연결_월별결산!L852</f>
        <v>0</v>
      </c>
      <c r="E853" s="117">
        <f>연결_월별결산!N852</f>
        <v>0</v>
      </c>
      <c r="F853" s="118">
        <f t="shared" si="13"/>
        <v>0</v>
      </c>
    </row>
    <row r="854" spans="2:6" ht="20.100000000000001" hidden="1" customHeight="1">
      <c r="B854" s="115" t="str">
        <f>IF(COUNTIF($C$8:C854,C854)&gt;1,"",C854)</f>
        <v/>
      </c>
      <c r="C854" s="96">
        <f>연결_월별결산!K853</f>
        <v>0</v>
      </c>
      <c r="D854" s="107">
        <f>연결_월별결산!L853</f>
        <v>0</v>
      </c>
      <c r="E854" s="117">
        <f>연결_월별결산!N853</f>
        <v>0</v>
      </c>
      <c r="F854" s="118">
        <f t="shared" si="13"/>
        <v>0</v>
      </c>
    </row>
    <row r="855" spans="2:6" ht="20.100000000000001" hidden="1" customHeight="1">
      <c r="B855" s="115" t="str">
        <f>IF(COUNTIF($C$8:C855,C855)&gt;1,"",C855)</f>
        <v/>
      </c>
      <c r="C855" s="96">
        <f>연결_월별결산!K854</f>
        <v>0</v>
      </c>
      <c r="D855" s="107">
        <f>연결_월별결산!L854</f>
        <v>0</v>
      </c>
      <c r="E855" s="117">
        <f>연결_월별결산!N854</f>
        <v>0</v>
      </c>
      <c r="F855" s="118">
        <f t="shared" si="13"/>
        <v>0</v>
      </c>
    </row>
    <row r="856" spans="2:6" ht="20.100000000000001" hidden="1" customHeight="1">
      <c r="B856" s="115" t="str">
        <f>IF(COUNTIF($C$8:C856,C856)&gt;1,"",C856)</f>
        <v/>
      </c>
      <c r="C856" s="96">
        <f>연결_월별결산!K855</f>
        <v>0</v>
      </c>
      <c r="D856" s="107">
        <f>연결_월별결산!L855</f>
        <v>0</v>
      </c>
      <c r="E856" s="117">
        <f>연결_월별결산!N855</f>
        <v>0</v>
      </c>
      <c r="F856" s="118">
        <f t="shared" si="13"/>
        <v>0</v>
      </c>
    </row>
    <row r="857" spans="2:6" ht="20.100000000000001" hidden="1" customHeight="1">
      <c r="B857" s="115" t="str">
        <f>IF(COUNTIF($C$8:C857,C857)&gt;1,"",C857)</f>
        <v/>
      </c>
      <c r="C857" s="96">
        <f>연결_월별결산!K856</f>
        <v>0</v>
      </c>
      <c r="D857" s="107">
        <f>연결_월별결산!L856</f>
        <v>0</v>
      </c>
      <c r="E857" s="117">
        <f>연결_월별결산!N856</f>
        <v>0</v>
      </c>
      <c r="F857" s="118">
        <f t="shared" si="13"/>
        <v>0</v>
      </c>
    </row>
    <row r="858" spans="2:6" ht="20.100000000000001" hidden="1" customHeight="1">
      <c r="B858" s="115" t="str">
        <f>IF(COUNTIF($C$8:C858,C858)&gt;1,"",C858)</f>
        <v/>
      </c>
      <c r="C858" s="96">
        <f>연결_월별결산!K857</f>
        <v>0</v>
      </c>
      <c r="D858" s="107">
        <f>연결_월별결산!L857</f>
        <v>0</v>
      </c>
      <c r="E858" s="117">
        <f>연결_월별결산!N857</f>
        <v>0</v>
      </c>
      <c r="F858" s="118">
        <f t="shared" si="13"/>
        <v>0</v>
      </c>
    </row>
    <row r="859" spans="2:6" ht="20.100000000000001" hidden="1" customHeight="1">
      <c r="B859" s="115" t="str">
        <f>IF(COUNTIF($C$8:C859,C859)&gt;1,"",C859)</f>
        <v/>
      </c>
      <c r="C859" s="96">
        <f>연결_월별결산!K858</f>
        <v>0</v>
      </c>
      <c r="D859" s="107">
        <f>연결_월별결산!L858</f>
        <v>0</v>
      </c>
      <c r="E859" s="117">
        <f>연결_월별결산!N858</f>
        <v>0</v>
      </c>
      <c r="F859" s="118">
        <f t="shared" si="13"/>
        <v>0</v>
      </c>
    </row>
    <row r="860" spans="2:6" ht="20.100000000000001" hidden="1" customHeight="1">
      <c r="B860" s="115" t="str">
        <f>IF(COUNTIF($C$8:C860,C860)&gt;1,"",C860)</f>
        <v/>
      </c>
      <c r="C860" s="96">
        <f>연결_월별결산!K859</f>
        <v>0</v>
      </c>
      <c r="D860" s="107">
        <f>연결_월별결산!L859</f>
        <v>0</v>
      </c>
      <c r="E860" s="117">
        <f>연결_월별결산!N859</f>
        <v>0</v>
      </c>
      <c r="F860" s="118">
        <f t="shared" si="13"/>
        <v>0</v>
      </c>
    </row>
    <row r="861" spans="2:6" ht="20.100000000000001" hidden="1" customHeight="1">
      <c r="B861" s="115" t="str">
        <f>IF(COUNTIF($C$8:C861,C861)&gt;1,"",C861)</f>
        <v/>
      </c>
      <c r="C861" s="96">
        <f>연결_월별결산!K860</f>
        <v>0</v>
      </c>
      <c r="D861" s="107">
        <f>연결_월별결산!L860</f>
        <v>0</v>
      </c>
      <c r="E861" s="117">
        <f>연결_월별결산!N860</f>
        <v>0</v>
      </c>
      <c r="F861" s="118">
        <f t="shared" si="13"/>
        <v>0</v>
      </c>
    </row>
    <row r="862" spans="2:6" ht="20.100000000000001" hidden="1" customHeight="1">
      <c r="B862" s="115" t="str">
        <f>IF(COUNTIF($C$8:C862,C862)&gt;1,"",C862)</f>
        <v/>
      </c>
      <c r="C862" s="96">
        <f>연결_월별결산!K861</f>
        <v>0</v>
      </c>
      <c r="D862" s="107">
        <f>연결_월별결산!L861</f>
        <v>0</v>
      </c>
      <c r="E862" s="117">
        <f>연결_월별결산!N861</f>
        <v>0</v>
      </c>
      <c r="F862" s="118">
        <f t="shared" si="13"/>
        <v>0</v>
      </c>
    </row>
    <row r="863" spans="2:6" ht="20.100000000000001" hidden="1" customHeight="1">
      <c r="B863" s="115" t="str">
        <f>IF(COUNTIF($C$8:C863,C863)&gt;1,"",C863)</f>
        <v/>
      </c>
      <c r="C863" s="96">
        <f>연결_월별결산!K862</f>
        <v>0</v>
      </c>
      <c r="D863" s="107">
        <f>연결_월별결산!L862</f>
        <v>0</v>
      </c>
      <c r="E863" s="117">
        <f>연결_월별결산!N862</f>
        <v>0</v>
      </c>
      <c r="F863" s="118">
        <f t="shared" si="13"/>
        <v>0</v>
      </c>
    </row>
    <row r="864" spans="2:6" ht="20.100000000000001" hidden="1" customHeight="1">
      <c r="B864" s="115" t="str">
        <f>IF(COUNTIF($C$8:C864,C864)&gt;1,"",C864)</f>
        <v/>
      </c>
      <c r="C864" s="96">
        <f>연결_월별결산!K863</f>
        <v>0</v>
      </c>
      <c r="D864" s="107">
        <f>연결_월별결산!L863</f>
        <v>0</v>
      </c>
      <c r="E864" s="117">
        <f>연결_월별결산!N863</f>
        <v>0</v>
      </c>
      <c r="F864" s="118">
        <f t="shared" si="13"/>
        <v>0</v>
      </c>
    </row>
    <row r="865" spans="2:6" ht="20.100000000000001" hidden="1" customHeight="1">
      <c r="B865" s="115" t="str">
        <f>IF(COUNTIF($C$8:C865,C865)&gt;1,"",C865)</f>
        <v/>
      </c>
      <c r="C865" s="96">
        <f>연결_월별결산!K864</f>
        <v>0</v>
      </c>
      <c r="D865" s="107">
        <f>연결_월별결산!L864</f>
        <v>0</v>
      </c>
      <c r="E865" s="117">
        <f>연결_월별결산!N864</f>
        <v>0</v>
      </c>
      <c r="F865" s="118">
        <f t="shared" si="13"/>
        <v>0</v>
      </c>
    </row>
    <row r="866" spans="2:6" ht="20.100000000000001" hidden="1" customHeight="1">
      <c r="B866" s="115" t="str">
        <f>IF(COUNTIF($C$8:C866,C866)&gt;1,"",C866)</f>
        <v/>
      </c>
      <c r="C866" s="96">
        <f>연결_월별결산!K865</f>
        <v>0</v>
      </c>
      <c r="D866" s="107">
        <f>연결_월별결산!L865</f>
        <v>0</v>
      </c>
      <c r="E866" s="117">
        <f>연결_월별결산!N865</f>
        <v>0</v>
      </c>
      <c r="F866" s="118">
        <f t="shared" si="13"/>
        <v>0</v>
      </c>
    </row>
    <row r="867" spans="2:6" ht="20.100000000000001" hidden="1" customHeight="1">
      <c r="B867" s="115" t="str">
        <f>IF(COUNTIF($C$8:C867,C867)&gt;1,"",C867)</f>
        <v/>
      </c>
      <c r="C867" s="96">
        <f>연결_월별결산!K866</f>
        <v>0</v>
      </c>
      <c r="D867" s="107">
        <f>연결_월별결산!L866</f>
        <v>0</v>
      </c>
      <c r="E867" s="117">
        <f>연결_월별결산!N866</f>
        <v>0</v>
      </c>
      <c r="F867" s="118">
        <f t="shared" si="13"/>
        <v>0</v>
      </c>
    </row>
    <row r="868" spans="2:6" ht="20.100000000000001" hidden="1" customHeight="1">
      <c r="B868" s="115" t="str">
        <f>IF(COUNTIF($C$8:C868,C868)&gt;1,"",C868)</f>
        <v/>
      </c>
      <c r="C868" s="96">
        <f>연결_월별결산!K867</f>
        <v>0</v>
      </c>
      <c r="D868" s="107">
        <f>연결_월별결산!L867</f>
        <v>0</v>
      </c>
      <c r="E868" s="117">
        <f>연결_월별결산!N867</f>
        <v>0</v>
      </c>
      <c r="F868" s="118">
        <f t="shared" si="13"/>
        <v>0</v>
      </c>
    </row>
    <row r="869" spans="2:6" ht="20.100000000000001" hidden="1" customHeight="1">
      <c r="B869" s="115" t="str">
        <f>IF(COUNTIF($C$8:C869,C869)&gt;1,"",C869)</f>
        <v/>
      </c>
      <c r="C869" s="96">
        <f>연결_월별결산!K868</f>
        <v>0</v>
      </c>
      <c r="D869" s="107">
        <f>연결_월별결산!L868</f>
        <v>0</v>
      </c>
      <c r="E869" s="117">
        <f>연결_월별결산!N868</f>
        <v>0</v>
      </c>
      <c r="F869" s="118">
        <f t="shared" si="13"/>
        <v>0</v>
      </c>
    </row>
    <row r="870" spans="2:6" ht="20.100000000000001" hidden="1" customHeight="1">
      <c r="B870" s="115" t="str">
        <f>IF(COUNTIF($C$8:C870,C870)&gt;1,"",C870)</f>
        <v/>
      </c>
      <c r="C870" s="96">
        <f>연결_월별결산!K869</f>
        <v>0</v>
      </c>
      <c r="D870" s="107">
        <f>연결_월별결산!L869</f>
        <v>0</v>
      </c>
      <c r="E870" s="117">
        <f>연결_월별결산!N869</f>
        <v>0</v>
      </c>
      <c r="F870" s="118">
        <f t="shared" si="13"/>
        <v>0</v>
      </c>
    </row>
    <row r="871" spans="2:6" ht="20.100000000000001" hidden="1" customHeight="1">
      <c r="B871" s="115" t="str">
        <f>IF(COUNTIF($C$8:C871,C871)&gt;1,"",C871)</f>
        <v/>
      </c>
      <c r="C871" s="96">
        <f>연결_월별결산!K870</f>
        <v>0</v>
      </c>
      <c r="D871" s="107">
        <f>연결_월별결산!L870</f>
        <v>0</v>
      </c>
      <c r="E871" s="117">
        <f>연결_월별결산!N870</f>
        <v>0</v>
      </c>
      <c r="F871" s="118">
        <f t="shared" si="13"/>
        <v>0</v>
      </c>
    </row>
    <row r="872" spans="2:6" ht="20.100000000000001" hidden="1" customHeight="1">
      <c r="B872" s="115" t="str">
        <f>IF(COUNTIF($C$8:C872,C872)&gt;1,"",C872)</f>
        <v/>
      </c>
      <c r="C872" s="96">
        <f>연결_월별결산!K871</f>
        <v>0</v>
      </c>
      <c r="D872" s="107">
        <f>연결_월별결산!L871</f>
        <v>0</v>
      </c>
      <c r="E872" s="117">
        <f>연결_월별결산!N871</f>
        <v>0</v>
      </c>
      <c r="F872" s="118">
        <f t="shared" si="13"/>
        <v>0</v>
      </c>
    </row>
    <row r="873" spans="2:6" ht="20.100000000000001" hidden="1" customHeight="1">
      <c r="B873" s="115" t="str">
        <f>IF(COUNTIF($C$8:C873,C873)&gt;1,"",C873)</f>
        <v/>
      </c>
      <c r="C873" s="96">
        <f>연결_월별결산!K872</f>
        <v>0</v>
      </c>
      <c r="D873" s="107">
        <f>연결_월별결산!L872</f>
        <v>0</v>
      </c>
      <c r="E873" s="117">
        <f>연결_월별결산!N872</f>
        <v>0</v>
      </c>
      <c r="F873" s="118">
        <f t="shared" si="13"/>
        <v>0</v>
      </c>
    </row>
    <row r="874" spans="2:6" ht="20.100000000000001" hidden="1" customHeight="1">
      <c r="B874" s="115" t="str">
        <f>IF(COUNTIF($C$8:C874,C874)&gt;1,"",C874)</f>
        <v/>
      </c>
      <c r="C874" s="96">
        <f>연결_월별결산!K873</f>
        <v>0</v>
      </c>
      <c r="D874" s="107">
        <f>연결_월별결산!L873</f>
        <v>0</v>
      </c>
      <c r="E874" s="117">
        <f>연결_월별결산!N873</f>
        <v>0</v>
      </c>
      <c r="F874" s="118">
        <f t="shared" si="13"/>
        <v>0</v>
      </c>
    </row>
    <row r="875" spans="2:6" ht="20.100000000000001" hidden="1" customHeight="1">
      <c r="B875" s="115" t="str">
        <f>IF(COUNTIF($C$8:C875,C875)&gt;1,"",C875)</f>
        <v/>
      </c>
      <c r="C875" s="96">
        <f>연결_월별결산!K874</f>
        <v>0</v>
      </c>
      <c r="D875" s="107">
        <f>연결_월별결산!L874</f>
        <v>0</v>
      </c>
      <c r="E875" s="117">
        <f>연결_월별결산!N874</f>
        <v>0</v>
      </c>
      <c r="F875" s="118">
        <f t="shared" si="13"/>
        <v>0</v>
      </c>
    </row>
    <row r="876" spans="2:6" ht="20.100000000000001" hidden="1" customHeight="1">
      <c r="B876" s="115" t="str">
        <f>IF(COUNTIF($C$8:C876,C876)&gt;1,"",C876)</f>
        <v/>
      </c>
      <c r="C876" s="96">
        <f>연결_월별결산!K875</f>
        <v>0</v>
      </c>
      <c r="D876" s="107">
        <f>연결_월별결산!L875</f>
        <v>0</v>
      </c>
      <c r="E876" s="117">
        <f>연결_월별결산!N875</f>
        <v>0</v>
      </c>
      <c r="F876" s="118">
        <f t="shared" si="13"/>
        <v>0</v>
      </c>
    </row>
    <row r="877" spans="2:6" ht="20.100000000000001" hidden="1" customHeight="1">
      <c r="B877" s="115" t="str">
        <f>IF(COUNTIF($C$8:C877,C877)&gt;1,"",C877)</f>
        <v/>
      </c>
      <c r="C877" s="96">
        <f>연결_월별결산!K876</f>
        <v>0</v>
      </c>
      <c r="D877" s="107">
        <f>연결_월별결산!L876</f>
        <v>0</v>
      </c>
      <c r="E877" s="117">
        <f>연결_월별결산!N876</f>
        <v>0</v>
      </c>
      <c r="F877" s="118">
        <f t="shared" si="13"/>
        <v>0</v>
      </c>
    </row>
    <row r="878" spans="2:6" ht="20.100000000000001" hidden="1" customHeight="1">
      <c r="B878" s="115" t="str">
        <f>IF(COUNTIF($C$8:C878,C878)&gt;1,"",C878)</f>
        <v/>
      </c>
      <c r="C878" s="96">
        <f>연결_월별결산!K877</f>
        <v>0</v>
      </c>
      <c r="D878" s="107">
        <f>연결_월별결산!L877</f>
        <v>0</v>
      </c>
      <c r="E878" s="117">
        <f>연결_월별결산!N877</f>
        <v>0</v>
      </c>
      <c r="F878" s="118">
        <f t="shared" si="13"/>
        <v>0</v>
      </c>
    </row>
    <row r="879" spans="2:6" ht="20.100000000000001" hidden="1" customHeight="1">
      <c r="B879" s="115" t="str">
        <f>IF(COUNTIF($C$8:C879,C879)&gt;1,"",C879)</f>
        <v/>
      </c>
      <c r="C879" s="96">
        <f>연결_월별결산!K878</f>
        <v>0</v>
      </c>
      <c r="D879" s="107">
        <f>연결_월별결산!L878</f>
        <v>0</v>
      </c>
      <c r="E879" s="117">
        <f>연결_월별결산!N878</f>
        <v>0</v>
      </c>
      <c r="F879" s="118">
        <f t="shared" si="13"/>
        <v>0</v>
      </c>
    </row>
    <row r="880" spans="2:6" ht="20.100000000000001" hidden="1" customHeight="1">
      <c r="B880" s="115" t="str">
        <f>IF(COUNTIF($C$8:C880,C880)&gt;1,"",C880)</f>
        <v/>
      </c>
      <c r="C880" s="96">
        <f>연결_월별결산!K879</f>
        <v>0</v>
      </c>
      <c r="D880" s="107">
        <f>연결_월별결산!L879</f>
        <v>0</v>
      </c>
      <c r="E880" s="117">
        <f>연결_월별결산!N879</f>
        <v>0</v>
      </c>
      <c r="F880" s="118">
        <f t="shared" si="13"/>
        <v>0</v>
      </c>
    </row>
    <row r="881" spans="2:6" ht="20.100000000000001" hidden="1" customHeight="1">
      <c r="B881" s="115" t="str">
        <f>IF(COUNTIF($C$8:C881,C881)&gt;1,"",C881)</f>
        <v/>
      </c>
      <c r="C881" s="96">
        <f>연결_월별결산!K880</f>
        <v>0</v>
      </c>
      <c r="D881" s="107">
        <f>연결_월별결산!L880</f>
        <v>0</v>
      </c>
      <c r="E881" s="117">
        <f>연결_월별결산!N880</f>
        <v>0</v>
      </c>
      <c r="F881" s="118">
        <f t="shared" si="13"/>
        <v>0</v>
      </c>
    </row>
    <row r="882" spans="2:6" ht="20.100000000000001" hidden="1" customHeight="1">
      <c r="B882" s="115" t="str">
        <f>IF(COUNTIF($C$8:C882,C882)&gt;1,"",C882)</f>
        <v/>
      </c>
      <c r="C882" s="96">
        <f>연결_월별결산!K881</f>
        <v>0</v>
      </c>
      <c r="D882" s="107">
        <f>연결_월별결산!L881</f>
        <v>0</v>
      </c>
      <c r="E882" s="117">
        <f>연결_월별결산!N881</f>
        <v>0</v>
      </c>
      <c r="F882" s="118">
        <f t="shared" si="13"/>
        <v>0</v>
      </c>
    </row>
    <row r="883" spans="2:6" ht="20.100000000000001" hidden="1" customHeight="1">
      <c r="B883" s="115" t="str">
        <f>IF(COUNTIF($C$8:C883,C883)&gt;1,"",C883)</f>
        <v/>
      </c>
      <c r="C883" s="96">
        <f>연결_월별결산!K882</f>
        <v>0</v>
      </c>
      <c r="D883" s="107">
        <f>연결_월별결산!L882</f>
        <v>0</v>
      </c>
      <c r="E883" s="117">
        <f>연결_월별결산!N882</f>
        <v>0</v>
      </c>
      <c r="F883" s="118">
        <f t="shared" si="13"/>
        <v>0</v>
      </c>
    </row>
    <row r="884" spans="2:6" ht="20.100000000000001" hidden="1" customHeight="1">
      <c r="B884" s="115" t="str">
        <f>IF(COUNTIF($C$8:C884,C884)&gt;1,"",C884)</f>
        <v/>
      </c>
      <c r="C884" s="96">
        <f>연결_월별결산!K883</f>
        <v>0</v>
      </c>
      <c r="D884" s="107">
        <f>연결_월별결산!L883</f>
        <v>0</v>
      </c>
      <c r="E884" s="117">
        <f>연결_월별결산!N883</f>
        <v>0</v>
      </c>
      <c r="F884" s="118">
        <f t="shared" si="13"/>
        <v>0</v>
      </c>
    </row>
    <row r="885" spans="2:6" ht="20.100000000000001" hidden="1" customHeight="1">
      <c r="B885" s="115" t="str">
        <f>IF(COUNTIF($C$8:C885,C885)&gt;1,"",C885)</f>
        <v/>
      </c>
      <c r="C885" s="96">
        <f>연결_월별결산!K884</f>
        <v>0</v>
      </c>
      <c r="D885" s="107">
        <f>연결_월별결산!L884</f>
        <v>0</v>
      </c>
      <c r="E885" s="117">
        <f>연결_월별결산!N884</f>
        <v>0</v>
      </c>
      <c r="F885" s="118">
        <f t="shared" si="13"/>
        <v>0</v>
      </c>
    </row>
    <row r="886" spans="2:6" ht="20.100000000000001" hidden="1" customHeight="1">
      <c r="B886" s="115" t="str">
        <f>IF(COUNTIF($C$8:C886,C886)&gt;1,"",C886)</f>
        <v/>
      </c>
      <c r="C886" s="96">
        <f>연결_월별결산!K885</f>
        <v>0</v>
      </c>
      <c r="D886" s="107">
        <f>연결_월별결산!L885</f>
        <v>0</v>
      </c>
      <c r="E886" s="117">
        <f>연결_월별결산!N885</f>
        <v>0</v>
      </c>
      <c r="F886" s="118">
        <f t="shared" si="13"/>
        <v>0</v>
      </c>
    </row>
    <row r="887" spans="2:6" ht="20.100000000000001" hidden="1" customHeight="1">
      <c r="B887" s="115" t="str">
        <f>IF(COUNTIF($C$8:C887,C887)&gt;1,"",C887)</f>
        <v/>
      </c>
      <c r="C887" s="96">
        <f>연결_월별결산!K886</f>
        <v>0</v>
      </c>
      <c r="D887" s="107">
        <f>연결_월별결산!L886</f>
        <v>0</v>
      </c>
      <c r="E887" s="117">
        <f>연결_월별결산!N886</f>
        <v>0</v>
      </c>
      <c r="F887" s="118">
        <f t="shared" si="13"/>
        <v>0</v>
      </c>
    </row>
    <row r="888" spans="2:6" ht="20.100000000000001" hidden="1" customHeight="1">
      <c r="B888" s="115" t="str">
        <f>IF(COUNTIF($C$8:C888,C888)&gt;1,"",C888)</f>
        <v/>
      </c>
      <c r="C888" s="96">
        <f>연결_월별결산!K887</f>
        <v>0</v>
      </c>
      <c r="D888" s="107">
        <f>연결_월별결산!L887</f>
        <v>0</v>
      </c>
      <c r="E888" s="117">
        <f>연결_월별결산!N887</f>
        <v>0</v>
      </c>
      <c r="F888" s="118">
        <f t="shared" si="13"/>
        <v>0</v>
      </c>
    </row>
    <row r="889" spans="2:6" ht="20.100000000000001" hidden="1" customHeight="1">
      <c r="B889" s="115" t="str">
        <f>IF(COUNTIF($C$8:C889,C889)&gt;1,"",C889)</f>
        <v/>
      </c>
      <c r="C889" s="96">
        <f>연결_월별결산!K888</f>
        <v>0</v>
      </c>
      <c r="D889" s="107">
        <f>연결_월별결산!L888</f>
        <v>0</v>
      </c>
      <c r="E889" s="117">
        <f>연결_월별결산!N888</f>
        <v>0</v>
      </c>
      <c r="F889" s="118">
        <f t="shared" si="13"/>
        <v>0</v>
      </c>
    </row>
    <row r="890" spans="2:6" ht="20.100000000000001" hidden="1" customHeight="1">
      <c r="B890" s="115" t="str">
        <f>IF(COUNTIF($C$8:C890,C890)&gt;1,"",C890)</f>
        <v/>
      </c>
      <c r="C890" s="96">
        <f>연결_월별결산!K889</f>
        <v>0</v>
      </c>
      <c r="D890" s="107">
        <f>연결_월별결산!L889</f>
        <v>0</v>
      </c>
      <c r="E890" s="117">
        <f>연결_월별결산!N889</f>
        <v>0</v>
      </c>
      <c r="F890" s="118">
        <f t="shared" si="13"/>
        <v>0</v>
      </c>
    </row>
    <row r="891" spans="2:6" ht="20.100000000000001" hidden="1" customHeight="1">
      <c r="B891" s="115" t="str">
        <f>IF(COUNTIF($C$8:C891,C891)&gt;1,"",C891)</f>
        <v/>
      </c>
      <c r="C891" s="96">
        <f>연결_월별결산!K890</f>
        <v>0</v>
      </c>
      <c r="D891" s="107">
        <f>연결_월별결산!L890</f>
        <v>0</v>
      </c>
      <c r="E891" s="117">
        <f>연결_월별결산!N890</f>
        <v>0</v>
      </c>
      <c r="F891" s="118">
        <f t="shared" si="13"/>
        <v>0</v>
      </c>
    </row>
    <row r="892" spans="2:6" ht="20.100000000000001" hidden="1" customHeight="1">
      <c r="B892" s="115" t="str">
        <f>IF(COUNTIF($C$8:C892,C892)&gt;1,"",C892)</f>
        <v/>
      </c>
      <c r="C892" s="96">
        <f>연결_월별결산!K891</f>
        <v>0</v>
      </c>
      <c r="D892" s="107">
        <f>연결_월별결산!L891</f>
        <v>0</v>
      </c>
      <c r="E892" s="117">
        <f>연결_월별결산!N891</f>
        <v>0</v>
      </c>
      <c r="F892" s="118">
        <f t="shared" si="13"/>
        <v>0</v>
      </c>
    </row>
    <row r="893" spans="2:6" ht="20.100000000000001" hidden="1" customHeight="1">
      <c r="B893" s="115" t="str">
        <f>IF(COUNTIF($C$8:C893,C893)&gt;1,"",C893)</f>
        <v/>
      </c>
      <c r="C893" s="96">
        <f>연결_월별결산!K892</f>
        <v>0</v>
      </c>
      <c r="D893" s="107">
        <f>연결_월별결산!L892</f>
        <v>0</v>
      </c>
      <c r="E893" s="117">
        <f>연결_월별결산!N892</f>
        <v>0</v>
      </c>
      <c r="F893" s="118">
        <f t="shared" si="13"/>
        <v>0</v>
      </c>
    </row>
    <row r="894" spans="2:6" ht="20.100000000000001" hidden="1" customHeight="1">
      <c r="B894" s="115" t="str">
        <f>IF(COUNTIF($C$8:C894,C894)&gt;1,"",C894)</f>
        <v/>
      </c>
      <c r="C894" s="96">
        <f>연결_월별결산!K893</f>
        <v>0</v>
      </c>
      <c r="D894" s="107">
        <f>연결_월별결산!L893</f>
        <v>0</v>
      </c>
      <c r="E894" s="117">
        <f>연결_월별결산!N893</f>
        <v>0</v>
      </c>
      <c r="F894" s="118">
        <f t="shared" si="13"/>
        <v>0</v>
      </c>
    </row>
    <row r="895" spans="2:6" ht="20.100000000000001" hidden="1" customHeight="1">
      <c r="B895" s="115" t="str">
        <f>IF(COUNTIF($C$8:C895,C895)&gt;1,"",C895)</f>
        <v/>
      </c>
      <c r="C895" s="96">
        <f>연결_월별결산!K894</f>
        <v>0</v>
      </c>
      <c r="D895" s="107">
        <f>연결_월별결산!L894</f>
        <v>0</v>
      </c>
      <c r="E895" s="117">
        <f>연결_월별결산!N894</f>
        <v>0</v>
      </c>
      <c r="F895" s="118">
        <f t="shared" si="13"/>
        <v>0</v>
      </c>
    </row>
    <row r="896" spans="2:6" ht="20.100000000000001" hidden="1" customHeight="1">
      <c r="B896" s="115" t="str">
        <f>IF(COUNTIF($C$8:C896,C896)&gt;1,"",C896)</f>
        <v/>
      </c>
      <c r="C896" s="96">
        <f>연결_월별결산!K895</f>
        <v>0</v>
      </c>
      <c r="D896" s="107">
        <f>연결_월별결산!L895</f>
        <v>0</v>
      </c>
      <c r="E896" s="117">
        <f>연결_월별결산!N895</f>
        <v>0</v>
      </c>
      <c r="F896" s="118">
        <f t="shared" si="13"/>
        <v>0</v>
      </c>
    </row>
    <row r="897" spans="2:6" ht="20.100000000000001" hidden="1" customHeight="1">
      <c r="B897" s="115" t="str">
        <f>IF(COUNTIF($C$8:C897,C897)&gt;1,"",C897)</f>
        <v/>
      </c>
      <c r="C897" s="96">
        <f>연결_월별결산!K896</f>
        <v>0</v>
      </c>
      <c r="D897" s="107">
        <f>연결_월별결산!L896</f>
        <v>0</v>
      </c>
      <c r="E897" s="117">
        <f>연결_월별결산!N896</f>
        <v>0</v>
      </c>
      <c r="F897" s="118">
        <f t="shared" si="13"/>
        <v>0</v>
      </c>
    </row>
    <row r="898" spans="2:6" ht="20.100000000000001" hidden="1" customHeight="1">
      <c r="B898" s="115" t="str">
        <f>IF(COUNTIF($C$8:C898,C898)&gt;1,"",C898)</f>
        <v/>
      </c>
      <c r="C898" s="96">
        <f>연결_월별결산!K897</f>
        <v>0</v>
      </c>
      <c r="D898" s="107">
        <f>연결_월별결산!L897</f>
        <v>0</v>
      </c>
      <c r="E898" s="117">
        <f>연결_월별결산!N897</f>
        <v>0</v>
      </c>
      <c r="F898" s="118">
        <f t="shared" si="13"/>
        <v>0</v>
      </c>
    </row>
    <row r="899" spans="2:6" ht="20.100000000000001" hidden="1" customHeight="1">
      <c r="B899" s="115" t="str">
        <f>IF(COUNTIF($C$8:C899,C899)&gt;1,"",C899)</f>
        <v/>
      </c>
      <c r="C899" s="96">
        <f>연결_월별결산!K898</f>
        <v>0</v>
      </c>
      <c r="D899" s="107">
        <f>연결_월별결산!L898</f>
        <v>0</v>
      </c>
      <c r="E899" s="117">
        <f>연결_월별결산!N898</f>
        <v>0</v>
      </c>
      <c r="F899" s="118">
        <f t="shared" si="13"/>
        <v>0</v>
      </c>
    </row>
    <row r="900" spans="2:6" ht="20.100000000000001" hidden="1" customHeight="1">
      <c r="B900" s="115" t="str">
        <f>IF(COUNTIF($C$8:C900,C900)&gt;1,"",C900)</f>
        <v/>
      </c>
      <c r="C900" s="96">
        <f>연결_월별결산!K899</f>
        <v>0</v>
      </c>
      <c r="D900" s="107">
        <f>연결_월별결산!L899</f>
        <v>0</v>
      </c>
      <c r="E900" s="117">
        <f>연결_월별결산!N899</f>
        <v>0</v>
      </c>
      <c r="F900" s="118">
        <f t="shared" si="13"/>
        <v>0</v>
      </c>
    </row>
    <row r="901" spans="2:6" ht="20.100000000000001" hidden="1" customHeight="1">
      <c r="B901" s="115" t="str">
        <f>IF(COUNTIF($C$8:C901,C901)&gt;1,"",C901)</f>
        <v/>
      </c>
      <c r="C901" s="96">
        <f>연결_월별결산!K900</f>
        <v>0</v>
      </c>
      <c r="D901" s="107">
        <f>연결_월별결산!L900</f>
        <v>0</v>
      </c>
      <c r="E901" s="117">
        <f>연결_월별결산!N900</f>
        <v>0</v>
      </c>
      <c r="F901" s="118">
        <f t="shared" si="13"/>
        <v>0</v>
      </c>
    </row>
    <row r="902" spans="2:6" ht="20.100000000000001" hidden="1" customHeight="1">
      <c r="B902" s="115" t="str">
        <f>IF(COUNTIF($C$8:C902,C902)&gt;1,"",C902)</f>
        <v/>
      </c>
      <c r="C902" s="96">
        <f>연결_월별결산!K901</f>
        <v>0</v>
      </c>
      <c r="D902" s="107">
        <f>연결_월별결산!L901</f>
        <v>0</v>
      </c>
      <c r="E902" s="117">
        <f>연결_월별결산!N901</f>
        <v>0</v>
      </c>
      <c r="F902" s="118">
        <f t="shared" si="13"/>
        <v>0</v>
      </c>
    </row>
    <row r="903" spans="2:6" ht="20.100000000000001" hidden="1" customHeight="1">
      <c r="B903" s="115" t="str">
        <f>IF(COUNTIF($C$8:C903,C903)&gt;1,"",C903)</f>
        <v/>
      </c>
      <c r="C903" s="96">
        <f>연결_월별결산!K902</f>
        <v>0</v>
      </c>
      <c r="D903" s="107">
        <f>연결_월별결산!L902</f>
        <v>0</v>
      </c>
      <c r="E903" s="117">
        <f>연결_월별결산!N902</f>
        <v>0</v>
      </c>
      <c r="F903" s="118">
        <f t="shared" si="13"/>
        <v>0</v>
      </c>
    </row>
    <row r="904" spans="2:6" ht="20.100000000000001" hidden="1" customHeight="1">
      <c r="B904" s="115" t="str">
        <f>IF(COUNTIF($C$8:C904,C904)&gt;1,"",C904)</f>
        <v/>
      </c>
      <c r="C904" s="96">
        <f>연결_월별결산!K903</f>
        <v>0</v>
      </c>
      <c r="D904" s="107">
        <f>연결_월별결산!L903</f>
        <v>0</v>
      </c>
      <c r="E904" s="117">
        <f>연결_월별결산!N903</f>
        <v>0</v>
      </c>
      <c r="F904" s="118">
        <f t="shared" si="13"/>
        <v>0</v>
      </c>
    </row>
    <row r="905" spans="2:6" ht="20.100000000000001" hidden="1" customHeight="1">
      <c r="B905" s="115" t="str">
        <f>IF(COUNTIF($C$8:C905,C905)&gt;1,"",C905)</f>
        <v/>
      </c>
      <c r="C905" s="96">
        <f>연결_월별결산!K904</f>
        <v>0</v>
      </c>
      <c r="D905" s="107">
        <f>연결_월별결산!L904</f>
        <v>0</v>
      </c>
      <c r="E905" s="117">
        <f>연결_월별결산!N904</f>
        <v>0</v>
      </c>
      <c r="F905" s="118">
        <f t="shared" ref="F905:F968" si="14">SUMIF($C$8:$C$1084,B905,$E$8:$E$1084)</f>
        <v>0</v>
      </c>
    </row>
    <row r="906" spans="2:6" ht="20.100000000000001" hidden="1" customHeight="1">
      <c r="B906" s="115" t="str">
        <f>IF(COUNTIF($C$8:C906,C906)&gt;1,"",C906)</f>
        <v/>
      </c>
      <c r="C906" s="96">
        <f>연결_월별결산!K905</f>
        <v>0</v>
      </c>
      <c r="D906" s="107">
        <f>연결_월별결산!L905</f>
        <v>0</v>
      </c>
      <c r="E906" s="117">
        <f>연결_월별결산!N905</f>
        <v>0</v>
      </c>
      <c r="F906" s="118">
        <f t="shared" si="14"/>
        <v>0</v>
      </c>
    </row>
    <row r="907" spans="2:6" ht="20.100000000000001" hidden="1" customHeight="1">
      <c r="B907" s="115" t="str">
        <f>IF(COUNTIF($C$8:C907,C907)&gt;1,"",C907)</f>
        <v/>
      </c>
      <c r="C907" s="96">
        <f>연결_월별결산!K906</f>
        <v>0</v>
      </c>
      <c r="D907" s="107">
        <f>연결_월별결산!L906</f>
        <v>0</v>
      </c>
      <c r="E907" s="117">
        <f>연결_월별결산!N906</f>
        <v>0</v>
      </c>
      <c r="F907" s="118">
        <f t="shared" si="14"/>
        <v>0</v>
      </c>
    </row>
    <row r="908" spans="2:6" ht="20.100000000000001" hidden="1" customHeight="1">
      <c r="B908" s="115" t="str">
        <f>IF(COUNTIF($C$8:C908,C908)&gt;1,"",C908)</f>
        <v/>
      </c>
      <c r="C908" s="96">
        <f>연결_월별결산!K907</f>
        <v>0</v>
      </c>
      <c r="D908" s="107">
        <f>연결_월별결산!L907</f>
        <v>0</v>
      </c>
      <c r="E908" s="117">
        <f>연결_월별결산!N907</f>
        <v>0</v>
      </c>
      <c r="F908" s="118">
        <f t="shared" si="14"/>
        <v>0</v>
      </c>
    </row>
    <row r="909" spans="2:6" ht="20.100000000000001" hidden="1" customHeight="1">
      <c r="B909" s="115" t="str">
        <f>IF(COUNTIF($C$8:C909,C909)&gt;1,"",C909)</f>
        <v/>
      </c>
      <c r="C909" s="96">
        <f>연결_월별결산!K908</f>
        <v>0</v>
      </c>
      <c r="D909" s="107">
        <f>연결_월별결산!L908</f>
        <v>0</v>
      </c>
      <c r="E909" s="117">
        <f>연결_월별결산!N908</f>
        <v>0</v>
      </c>
      <c r="F909" s="118">
        <f t="shared" si="14"/>
        <v>0</v>
      </c>
    </row>
    <row r="910" spans="2:6" ht="20.100000000000001" hidden="1" customHeight="1">
      <c r="B910" s="115" t="str">
        <f>IF(COUNTIF($C$8:C910,C910)&gt;1,"",C910)</f>
        <v/>
      </c>
      <c r="C910" s="96">
        <f>연결_월별결산!K909</f>
        <v>0</v>
      </c>
      <c r="D910" s="107">
        <f>연결_월별결산!L909</f>
        <v>0</v>
      </c>
      <c r="E910" s="117">
        <f>연결_월별결산!N909</f>
        <v>0</v>
      </c>
      <c r="F910" s="118">
        <f t="shared" si="14"/>
        <v>0</v>
      </c>
    </row>
    <row r="911" spans="2:6" ht="20.100000000000001" hidden="1" customHeight="1">
      <c r="B911" s="115" t="str">
        <f>IF(COUNTIF($C$8:C911,C911)&gt;1,"",C911)</f>
        <v/>
      </c>
      <c r="C911" s="96">
        <f>연결_월별결산!K910</f>
        <v>0</v>
      </c>
      <c r="D911" s="107">
        <f>연결_월별결산!L910</f>
        <v>0</v>
      </c>
      <c r="E911" s="117">
        <f>연결_월별결산!N910</f>
        <v>0</v>
      </c>
      <c r="F911" s="118">
        <f t="shared" si="14"/>
        <v>0</v>
      </c>
    </row>
    <row r="912" spans="2:6" ht="20.100000000000001" hidden="1" customHeight="1">
      <c r="B912" s="115" t="str">
        <f>IF(COUNTIF($C$8:C912,C912)&gt;1,"",C912)</f>
        <v/>
      </c>
      <c r="C912" s="96">
        <f>연결_월별결산!K911</f>
        <v>0</v>
      </c>
      <c r="D912" s="107">
        <f>연결_월별결산!L911</f>
        <v>0</v>
      </c>
      <c r="E912" s="117">
        <f>연결_월별결산!N911</f>
        <v>0</v>
      </c>
      <c r="F912" s="118">
        <f t="shared" si="14"/>
        <v>0</v>
      </c>
    </row>
    <row r="913" spans="2:6" ht="20.100000000000001" hidden="1" customHeight="1">
      <c r="B913" s="115" t="str">
        <f>IF(COUNTIF($C$8:C913,C913)&gt;1,"",C913)</f>
        <v/>
      </c>
      <c r="C913" s="96">
        <f>연결_월별결산!K912</f>
        <v>0</v>
      </c>
      <c r="D913" s="107">
        <f>연결_월별결산!L912</f>
        <v>0</v>
      </c>
      <c r="E913" s="117">
        <f>연결_월별결산!N912</f>
        <v>0</v>
      </c>
      <c r="F913" s="118">
        <f t="shared" si="14"/>
        <v>0</v>
      </c>
    </row>
    <row r="914" spans="2:6" ht="20.100000000000001" hidden="1" customHeight="1">
      <c r="B914" s="115" t="str">
        <f>IF(COUNTIF($C$8:C914,C914)&gt;1,"",C914)</f>
        <v/>
      </c>
      <c r="C914" s="96">
        <f>연결_월별결산!K913</f>
        <v>0</v>
      </c>
      <c r="D914" s="107">
        <f>연결_월별결산!L913</f>
        <v>0</v>
      </c>
      <c r="E914" s="117">
        <f>연결_월별결산!N913</f>
        <v>0</v>
      </c>
      <c r="F914" s="118">
        <f t="shared" si="14"/>
        <v>0</v>
      </c>
    </row>
    <row r="915" spans="2:6" ht="20.100000000000001" hidden="1" customHeight="1">
      <c r="B915" s="115" t="str">
        <f>IF(COUNTIF($C$8:C915,C915)&gt;1,"",C915)</f>
        <v/>
      </c>
      <c r="C915" s="96">
        <f>연결_월별결산!K914</f>
        <v>0</v>
      </c>
      <c r="D915" s="107">
        <f>연결_월별결산!L914</f>
        <v>0</v>
      </c>
      <c r="E915" s="117">
        <f>연결_월별결산!N914</f>
        <v>0</v>
      </c>
      <c r="F915" s="118">
        <f t="shared" si="14"/>
        <v>0</v>
      </c>
    </row>
    <row r="916" spans="2:6" ht="20.100000000000001" hidden="1" customHeight="1">
      <c r="B916" s="115" t="str">
        <f>IF(COUNTIF($C$8:C916,C916)&gt;1,"",C916)</f>
        <v/>
      </c>
      <c r="C916" s="96">
        <f>연결_월별결산!K915</f>
        <v>0</v>
      </c>
      <c r="D916" s="107">
        <f>연결_월별결산!L915</f>
        <v>0</v>
      </c>
      <c r="E916" s="117">
        <f>연결_월별결산!N915</f>
        <v>0</v>
      </c>
      <c r="F916" s="118">
        <f t="shared" si="14"/>
        <v>0</v>
      </c>
    </row>
    <row r="917" spans="2:6" ht="20.100000000000001" hidden="1" customHeight="1">
      <c r="B917" s="115" t="str">
        <f>IF(COUNTIF($C$8:C917,C917)&gt;1,"",C917)</f>
        <v/>
      </c>
      <c r="C917" s="96">
        <f>연결_월별결산!K916</f>
        <v>0</v>
      </c>
      <c r="D917" s="107">
        <f>연결_월별결산!L916</f>
        <v>0</v>
      </c>
      <c r="E917" s="117">
        <f>연결_월별결산!N916</f>
        <v>0</v>
      </c>
      <c r="F917" s="118">
        <f t="shared" si="14"/>
        <v>0</v>
      </c>
    </row>
    <row r="918" spans="2:6" ht="20.100000000000001" hidden="1" customHeight="1">
      <c r="B918" s="115" t="str">
        <f>IF(COUNTIF($C$8:C918,C918)&gt;1,"",C918)</f>
        <v/>
      </c>
      <c r="C918" s="96">
        <f>연결_월별결산!K917</f>
        <v>0</v>
      </c>
      <c r="D918" s="107">
        <f>연결_월별결산!L917</f>
        <v>0</v>
      </c>
      <c r="E918" s="117">
        <f>연결_월별결산!N917</f>
        <v>0</v>
      </c>
      <c r="F918" s="118">
        <f t="shared" si="14"/>
        <v>0</v>
      </c>
    </row>
    <row r="919" spans="2:6" ht="20.100000000000001" hidden="1" customHeight="1">
      <c r="B919" s="115" t="str">
        <f>IF(COUNTIF($C$8:C919,C919)&gt;1,"",C919)</f>
        <v/>
      </c>
      <c r="C919" s="96">
        <f>연결_월별결산!K918</f>
        <v>0</v>
      </c>
      <c r="D919" s="107">
        <f>연결_월별결산!L918</f>
        <v>0</v>
      </c>
      <c r="E919" s="117">
        <f>연결_월별결산!N918</f>
        <v>0</v>
      </c>
      <c r="F919" s="118">
        <f t="shared" si="14"/>
        <v>0</v>
      </c>
    </row>
    <row r="920" spans="2:6" ht="20.100000000000001" hidden="1" customHeight="1">
      <c r="B920" s="115" t="str">
        <f>IF(COUNTIF($C$8:C920,C920)&gt;1,"",C920)</f>
        <v/>
      </c>
      <c r="C920" s="96">
        <f>연결_월별결산!K919</f>
        <v>0</v>
      </c>
      <c r="D920" s="107">
        <f>연결_월별결산!L919</f>
        <v>0</v>
      </c>
      <c r="E920" s="117">
        <f>연결_월별결산!N919</f>
        <v>0</v>
      </c>
      <c r="F920" s="118">
        <f t="shared" si="14"/>
        <v>0</v>
      </c>
    </row>
    <row r="921" spans="2:6" ht="20.100000000000001" hidden="1" customHeight="1">
      <c r="B921" s="115" t="str">
        <f>IF(COUNTIF($C$8:C921,C921)&gt;1,"",C921)</f>
        <v/>
      </c>
      <c r="C921" s="96">
        <f>연결_월별결산!K920</f>
        <v>0</v>
      </c>
      <c r="D921" s="107">
        <f>연결_월별결산!L920</f>
        <v>0</v>
      </c>
      <c r="E921" s="117">
        <f>연결_월별결산!N920</f>
        <v>0</v>
      </c>
      <c r="F921" s="118">
        <f t="shared" si="14"/>
        <v>0</v>
      </c>
    </row>
    <row r="922" spans="2:6" ht="20.100000000000001" hidden="1" customHeight="1">
      <c r="B922" s="115" t="str">
        <f>IF(COUNTIF($C$8:C922,C922)&gt;1,"",C922)</f>
        <v/>
      </c>
      <c r="C922" s="96">
        <f>연결_월별결산!K921</f>
        <v>0</v>
      </c>
      <c r="D922" s="107">
        <f>연결_월별결산!L921</f>
        <v>0</v>
      </c>
      <c r="E922" s="117">
        <f>연결_월별결산!N921</f>
        <v>0</v>
      </c>
      <c r="F922" s="118">
        <f t="shared" si="14"/>
        <v>0</v>
      </c>
    </row>
    <row r="923" spans="2:6" ht="20.100000000000001" hidden="1" customHeight="1">
      <c r="B923" s="115" t="str">
        <f>IF(COUNTIF($C$8:C923,C923)&gt;1,"",C923)</f>
        <v/>
      </c>
      <c r="C923" s="96">
        <f>연결_월별결산!K922</f>
        <v>0</v>
      </c>
      <c r="D923" s="107">
        <f>연결_월별결산!L922</f>
        <v>0</v>
      </c>
      <c r="E923" s="117">
        <f>연결_월별결산!N922</f>
        <v>0</v>
      </c>
      <c r="F923" s="118">
        <f t="shared" si="14"/>
        <v>0</v>
      </c>
    </row>
    <row r="924" spans="2:6" ht="20.100000000000001" hidden="1" customHeight="1">
      <c r="B924" s="115" t="str">
        <f>IF(COUNTIF($C$8:C924,C924)&gt;1,"",C924)</f>
        <v/>
      </c>
      <c r="C924" s="96">
        <f>연결_월별결산!K923</f>
        <v>0</v>
      </c>
      <c r="D924" s="107">
        <f>연결_월별결산!L923</f>
        <v>0</v>
      </c>
      <c r="E924" s="117">
        <f>연결_월별결산!N923</f>
        <v>0</v>
      </c>
      <c r="F924" s="118">
        <f t="shared" si="14"/>
        <v>0</v>
      </c>
    </row>
    <row r="925" spans="2:6" ht="20.100000000000001" hidden="1" customHeight="1">
      <c r="B925" s="115" t="str">
        <f>IF(COUNTIF($C$8:C925,C925)&gt;1,"",C925)</f>
        <v/>
      </c>
      <c r="C925" s="96">
        <f>연결_월별결산!K924</f>
        <v>0</v>
      </c>
      <c r="D925" s="107">
        <f>연결_월별결산!L924</f>
        <v>0</v>
      </c>
      <c r="E925" s="117">
        <f>연결_월별결산!N924</f>
        <v>0</v>
      </c>
      <c r="F925" s="118">
        <f t="shared" si="14"/>
        <v>0</v>
      </c>
    </row>
    <row r="926" spans="2:6" ht="20.100000000000001" hidden="1" customHeight="1">
      <c r="B926" s="115" t="str">
        <f>IF(COUNTIF($C$8:C926,C926)&gt;1,"",C926)</f>
        <v/>
      </c>
      <c r="C926" s="96">
        <f>연결_월별결산!K925</f>
        <v>0</v>
      </c>
      <c r="D926" s="107">
        <f>연결_월별결산!L925</f>
        <v>0</v>
      </c>
      <c r="E926" s="117">
        <f>연결_월별결산!N925</f>
        <v>0</v>
      </c>
      <c r="F926" s="118">
        <f t="shared" si="14"/>
        <v>0</v>
      </c>
    </row>
    <row r="927" spans="2:6" ht="20.100000000000001" hidden="1" customHeight="1">
      <c r="B927" s="115" t="str">
        <f>IF(COUNTIF($C$8:C927,C927)&gt;1,"",C927)</f>
        <v/>
      </c>
      <c r="C927" s="96">
        <f>연결_월별결산!K926</f>
        <v>0</v>
      </c>
      <c r="D927" s="107">
        <f>연결_월별결산!L926</f>
        <v>0</v>
      </c>
      <c r="E927" s="117">
        <f>연결_월별결산!N926</f>
        <v>0</v>
      </c>
      <c r="F927" s="118">
        <f t="shared" si="14"/>
        <v>0</v>
      </c>
    </row>
    <row r="928" spans="2:6" ht="20.100000000000001" hidden="1" customHeight="1">
      <c r="B928" s="115" t="str">
        <f>IF(COUNTIF($C$8:C928,C928)&gt;1,"",C928)</f>
        <v/>
      </c>
      <c r="C928" s="96">
        <f>연결_월별결산!K927</f>
        <v>0</v>
      </c>
      <c r="D928" s="107">
        <f>연결_월별결산!L927</f>
        <v>0</v>
      </c>
      <c r="E928" s="117">
        <f>연결_월별결산!N927</f>
        <v>0</v>
      </c>
      <c r="F928" s="118">
        <f t="shared" si="14"/>
        <v>0</v>
      </c>
    </row>
    <row r="929" spans="2:6" ht="20.100000000000001" hidden="1" customHeight="1">
      <c r="B929" s="115" t="str">
        <f>IF(COUNTIF($C$8:C929,C929)&gt;1,"",C929)</f>
        <v/>
      </c>
      <c r="C929" s="96">
        <f>연결_월별결산!K928</f>
        <v>0</v>
      </c>
      <c r="D929" s="107">
        <f>연결_월별결산!L928</f>
        <v>0</v>
      </c>
      <c r="E929" s="117">
        <f>연결_월별결산!N928</f>
        <v>0</v>
      </c>
      <c r="F929" s="118">
        <f t="shared" si="14"/>
        <v>0</v>
      </c>
    </row>
    <row r="930" spans="2:6" ht="20.100000000000001" hidden="1" customHeight="1">
      <c r="B930" s="115" t="str">
        <f>IF(COUNTIF($C$8:C930,C930)&gt;1,"",C930)</f>
        <v/>
      </c>
      <c r="C930" s="96">
        <f>연결_월별결산!K929</f>
        <v>0</v>
      </c>
      <c r="D930" s="107">
        <f>연결_월별결산!L929</f>
        <v>0</v>
      </c>
      <c r="E930" s="117">
        <f>연결_월별결산!N929</f>
        <v>0</v>
      </c>
      <c r="F930" s="118">
        <f t="shared" si="14"/>
        <v>0</v>
      </c>
    </row>
    <row r="931" spans="2:6" ht="20.100000000000001" hidden="1" customHeight="1">
      <c r="B931" s="115" t="str">
        <f>IF(COUNTIF($C$8:C931,C931)&gt;1,"",C931)</f>
        <v/>
      </c>
      <c r="C931" s="96">
        <f>연결_월별결산!K930</f>
        <v>0</v>
      </c>
      <c r="D931" s="107">
        <f>연결_월별결산!L930</f>
        <v>0</v>
      </c>
      <c r="E931" s="117">
        <f>연결_월별결산!N930</f>
        <v>0</v>
      </c>
      <c r="F931" s="118">
        <f t="shared" si="14"/>
        <v>0</v>
      </c>
    </row>
    <row r="932" spans="2:6" ht="20.100000000000001" hidden="1" customHeight="1">
      <c r="B932" s="115" t="str">
        <f>IF(COUNTIF($C$8:C932,C932)&gt;1,"",C932)</f>
        <v/>
      </c>
      <c r="C932" s="96">
        <f>연결_월별결산!K931</f>
        <v>0</v>
      </c>
      <c r="D932" s="107">
        <f>연결_월별결산!L931</f>
        <v>0</v>
      </c>
      <c r="E932" s="117">
        <f>연결_월별결산!N931</f>
        <v>0</v>
      </c>
      <c r="F932" s="118">
        <f t="shared" si="14"/>
        <v>0</v>
      </c>
    </row>
    <row r="933" spans="2:6" ht="20.100000000000001" hidden="1" customHeight="1">
      <c r="B933" s="115" t="str">
        <f>IF(COUNTIF($C$8:C933,C933)&gt;1,"",C933)</f>
        <v/>
      </c>
      <c r="C933" s="96">
        <f>연결_월별결산!K932</f>
        <v>0</v>
      </c>
      <c r="D933" s="107">
        <f>연결_월별결산!L932</f>
        <v>0</v>
      </c>
      <c r="E933" s="117">
        <f>연결_월별결산!N932</f>
        <v>0</v>
      </c>
      <c r="F933" s="118">
        <f t="shared" si="14"/>
        <v>0</v>
      </c>
    </row>
    <row r="934" spans="2:6" ht="20.100000000000001" hidden="1" customHeight="1">
      <c r="B934" s="115" t="str">
        <f>IF(COUNTIF($C$8:C934,C934)&gt;1,"",C934)</f>
        <v/>
      </c>
      <c r="C934" s="96">
        <f>연결_월별결산!K933</f>
        <v>0</v>
      </c>
      <c r="D934" s="107">
        <f>연결_월별결산!L933</f>
        <v>0</v>
      </c>
      <c r="E934" s="117">
        <f>연결_월별결산!N933</f>
        <v>0</v>
      </c>
      <c r="F934" s="118">
        <f t="shared" si="14"/>
        <v>0</v>
      </c>
    </row>
    <row r="935" spans="2:6" ht="20.100000000000001" hidden="1" customHeight="1">
      <c r="B935" s="115" t="str">
        <f>IF(COUNTIF($C$8:C935,C935)&gt;1,"",C935)</f>
        <v/>
      </c>
      <c r="C935" s="96">
        <f>연결_월별결산!K934</f>
        <v>0</v>
      </c>
      <c r="D935" s="107">
        <f>연결_월별결산!L934</f>
        <v>0</v>
      </c>
      <c r="E935" s="117">
        <f>연결_월별결산!N934</f>
        <v>0</v>
      </c>
      <c r="F935" s="118">
        <f t="shared" si="14"/>
        <v>0</v>
      </c>
    </row>
    <row r="936" spans="2:6" ht="20.100000000000001" hidden="1" customHeight="1">
      <c r="B936" s="115" t="str">
        <f>IF(COUNTIF($C$8:C936,C936)&gt;1,"",C936)</f>
        <v/>
      </c>
      <c r="C936" s="96">
        <f>연결_월별결산!K935</f>
        <v>0</v>
      </c>
      <c r="D936" s="107">
        <f>연결_월별결산!L935</f>
        <v>0</v>
      </c>
      <c r="E936" s="117">
        <f>연결_월별결산!N935</f>
        <v>0</v>
      </c>
      <c r="F936" s="118">
        <f t="shared" si="14"/>
        <v>0</v>
      </c>
    </row>
    <row r="937" spans="2:6" ht="20.100000000000001" hidden="1" customHeight="1">
      <c r="B937" s="115" t="str">
        <f>IF(COUNTIF($C$8:C937,C937)&gt;1,"",C937)</f>
        <v/>
      </c>
      <c r="C937" s="96">
        <f>연결_월별결산!K936</f>
        <v>0</v>
      </c>
      <c r="D937" s="107">
        <f>연결_월별결산!L936</f>
        <v>0</v>
      </c>
      <c r="E937" s="117">
        <f>연결_월별결산!N936</f>
        <v>0</v>
      </c>
      <c r="F937" s="118">
        <f t="shared" si="14"/>
        <v>0</v>
      </c>
    </row>
    <row r="938" spans="2:6" ht="20.100000000000001" hidden="1" customHeight="1">
      <c r="B938" s="115" t="str">
        <f>IF(COUNTIF($C$8:C938,C938)&gt;1,"",C938)</f>
        <v/>
      </c>
      <c r="C938" s="96">
        <f>연결_월별결산!K937</f>
        <v>0</v>
      </c>
      <c r="D938" s="107">
        <f>연결_월별결산!L937</f>
        <v>0</v>
      </c>
      <c r="E938" s="117">
        <f>연결_월별결산!N937</f>
        <v>0</v>
      </c>
      <c r="F938" s="118">
        <f t="shared" si="14"/>
        <v>0</v>
      </c>
    </row>
    <row r="939" spans="2:6" ht="20.100000000000001" hidden="1" customHeight="1">
      <c r="B939" s="115" t="str">
        <f>IF(COUNTIF($C$8:C939,C939)&gt;1,"",C939)</f>
        <v/>
      </c>
      <c r="C939" s="96">
        <f>연결_월별결산!K938</f>
        <v>0</v>
      </c>
      <c r="D939" s="107">
        <f>연결_월별결산!L938</f>
        <v>0</v>
      </c>
      <c r="E939" s="117">
        <f>연결_월별결산!N938</f>
        <v>0</v>
      </c>
      <c r="F939" s="118">
        <f t="shared" si="14"/>
        <v>0</v>
      </c>
    </row>
    <row r="940" spans="2:6" ht="20.100000000000001" hidden="1" customHeight="1">
      <c r="B940" s="115" t="str">
        <f>IF(COUNTIF($C$8:C940,C940)&gt;1,"",C940)</f>
        <v/>
      </c>
      <c r="C940" s="96">
        <f>연결_월별결산!K939</f>
        <v>0</v>
      </c>
      <c r="D940" s="107">
        <f>연결_월별결산!L939</f>
        <v>0</v>
      </c>
      <c r="E940" s="117">
        <f>연결_월별결산!N939</f>
        <v>0</v>
      </c>
      <c r="F940" s="118">
        <f t="shared" si="14"/>
        <v>0</v>
      </c>
    </row>
    <row r="941" spans="2:6" ht="20.100000000000001" hidden="1" customHeight="1">
      <c r="B941" s="115" t="str">
        <f>IF(COUNTIF($C$8:C941,C941)&gt;1,"",C941)</f>
        <v/>
      </c>
      <c r="C941" s="96">
        <f>연결_월별결산!K940</f>
        <v>0</v>
      </c>
      <c r="D941" s="107">
        <f>연결_월별결산!L940</f>
        <v>0</v>
      </c>
      <c r="E941" s="117">
        <f>연결_월별결산!N940</f>
        <v>0</v>
      </c>
      <c r="F941" s="118">
        <f t="shared" si="14"/>
        <v>0</v>
      </c>
    </row>
    <row r="942" spans="2:6" ht="20.100000000000001" hidden="1" customHeight="1">
      <c r="B942" s="115" t="str">
        <f>IF(COUNTIF($C$8:C942,C942)&gt;1,"",C942)</f>
        <v/>
      </c>
      <c r="C942" s="96">
        <f>연결_월별결산!K941</f>
        <v>0</v>
      </c>
      <c r="D942" s="107">
        <f>연결_월별결산!L941</f>
        <v>0</v>
      </c>
      <c r="E942" s="117">
        <f>연결_월별결산!N941</f>
        <v>0</v>
      </c>
      <c r="F942" s="118">
        <f t="shared" si="14"/>
        <v>0</v>
      </c>
    </row>
    <row r="943" spans="2:6" ht="20.100000000000001" hidden="1" customHeight="1">
      <c r="B943" s="115" t="str">
        <f>IF(COUNTIF($C$8:C943,C943)&gt;1,"",C943)</f>
        <v/>
      </c>
      <c r="C943" s="96">
        <f>연결_월별결산!K942</f>
        <v>0</v>
      </c>
      <c r="D943" s="107">
        <f>연결_월별결산!L942</f>
        <v>0</v>
      </c>
      <c r="E943" s="117">
        <f>연결_월별결산!N942</f>
        <v>0</v>
      </c>
      <c r="F943" s="118">
        <f t="shared" si="14"/>
        <v>0</v>
      </c>
    </row>
    <row r="944" spans="2:6" ht="20.100000000000001" hidden="1" customHeight="1">
      <c r="B944" s="115" t="str">
        <f>IF(COUNTIF($C$8:C944,C944)&gt;1,"",C944)</f>
        <v/>
      </c>
      <c r="C944" s="96">
        <f>연결_월별결산!K943</f>
        <v>0</v>
      </c>
      <c r="D944" s="107">
        <f>연결_월별결산!L943</f>
        <v>0</v>
      </c>
      <c r="E944" s="117">
        <f>연결_월별결산!N943</f>
        <v>0</v>
      </c>
      <c r="F944" s="118">
        <f t="shared" si="14"/>
        <v>0</v>
      </c>
    </row>
    <row r="945" spans="2:6" ht="20.100000000000001" hidden="1" customHeight="1">
      <c r="B945" s="115" t="str">
        <f>IF(COUNTIF($C$8:C945,C945)&gt;1,"",C945)</f>
        <v/>
      </c>
      <c r="C945" s="96">
        <f>연결_월별결산!K944</f>
        <v>0</v>
      </c>
      <c r="D945" s="107">
        <f>연결_월별결산!L944</f>
        <v>0</v>
      </c>
      <c r="E945" s="117">
        <f>연결_월별결산!N944</f>
        <v>0</v>
      </c>
      <c r="F945" s="118">
        <f t="shared" si="14"/>
        <v>0</v>
      </c>
    </row>
    <row r="946" spans="2:6" ht="20.100000000000001" hidden="1" customHeight="1">
      <c r="B946" s="115" t="str">
        <f>IF(COUNTIF($C$8:C946,C946)&gt;1,"",C946)</f>
        <v/>
      </c>
      <c r="C946" s="96">
        <f>연결_월별결산!K945</f>
        <v>0</v>
      </c>
      <c r="D946" s="107">
        <f>연결_월별결산!L945</f>
        <v>0</v>
      </c>
      <c r="E946" s="117">
        <f>연결_월별결산!N945</f>
        <v>0</v>
      </c>
      <c r="F946" s="118">
        <f t="shared" si="14"/>
        <v>0</v>
      </c>
    </row>
    <row r="947" spans="2:6" ht="20.100000000000001" hidden="1" customHeight="1">
      <c r="B947" s="115" t="str">
        <f>IF(COUNTIF($C$8:C947,C947)&gt;1,"",C947)</f>
        <v/>
      </c>
      <c r="C947" s="96">
        <f>연결_월별결산!K946</f>
        <v>0</v>
      </c>
      <c r="D947" s="107">
        <f>연결_월별결산!L946</f>
        <v>0</v>
      </c>
      <c r="E947" s="117">
        <f>연결_월별결산!N946</f>
        <v>0</v>
      </c>
      <c r="F947" s="118">
        <f t="shared" si="14"/>
        <v>0</v>
      </c>
    </row>
    <row r="948" spans="2:6" ht="20.100000000000001" hidden="1" customHeight="1">
      <c r="B948" s="115" t="str">
        <f>IF(COUNTIF($C$8:C948,C948)&gt;1,"",C948)</f>
        <v/>
      </c>
      <c r="C948" s="96">
        <f>연결_월별결산!K947</f>
        <v>0</v>
      </c>
      <c r="D948" s="107">
        <f>연결_월별결산!L947</f>
        <v>0</v>
      </c>
      <c r="E948" s="117">
        <f>연결_월별결산!N947</f>
        <v>0</v>
      </c>
      <c r="F948" s="118">
        <f t="shared" si="14"/>
        <v>0</v>
      </c>
    </row>
    <row r="949" spans="2:6" ht="20.100000000000001" hidden="1" customHeight="1">
      <c r="B949" s="115" t="str">
        <f>IF(COUNTIF($C$8:C949,C949)&gt;1,"",C949)</f>
        <v/>
      </c>
      <c r="C949" s="96">
        <f>연결_월별결산!K948</f>
        <v>0</v>
      </c>
      <c r="D949" s="107">
        <f>연결_월별결산!L948</f>
        <v>0</v>
      </c>
      <c r="E949" s="117">
        <f>연결_월별결산!N948</f>
        <v>0</v>
      </c>
      <c r="F949" s="118">
        <f t="shared" si="14"/>
        <v>0</v>
      </c>
    </row>
    <row r="950" spans="2:6" ht="20.100000000000001" hidden="1" customHeight="1">
      <c r="B950" s="115" t="str">
        <f>IF(COUNTIF($C$8:C950,C950)&gt;1,"",C950)</f>
        <v/>
      </c>
      <c r="C950" s="96">
        <f>연결_월별결산!K949</f>
        <v>0</v>
      </c>
      <c r="D950" s="107">
        <f>연결_월별결산!L949</f>
        <v>0</v>
      </c>
      <c r="E950" s="117">
        <f>연결_월별결산!N949</f>
        <v>0</v>
      </c>
      <c r="F950" s="118">
        <f t="shared" si="14"/>
        <v>0</v>
      </c>
    </row>
    <row r="951" spans="2:6" ht="20.100000000000001" hidden="1" customHeight="1">
      <c r="B951" s="115" t="str">
        <f>IF(COUNTIF($C$8:C951,C951)&gt;1,"",C951)</f>
        <v/>
      </c>
      <c r="C951" s="96">
        <f>연결_월별결산!K950</f>
        <v>0</v>
      </c>
      <c r="D951" s="107">
        <f>연결_월별결산!L950</f>
        <v>0</v>
      </c>
      <c r="E951" s="117">
        <f>연결_월별결산!N950</f>
        <v>0</v>
      </c>
      <c r="F951" s="118">
        <f t="shared" si="14"/>
        <v>0</v>
      </c>
    </row>
    <row r="952" spans="2:6" ht="20.100000000000001" hidden="1" customHeight="1">
      <c r="B952" s="115" t="str">
        <f>IF(COUNTIF($C$8:C952,C952)&gt;1,"",C952)</f>
        <v/>
      </c>
      <c r="C952" s="96">
        <f>연결_월별결산!K951</f>
        <v>0</v>
      </c>
      <c r="D952" s="107">
        <f>연결_월별결산!L951</f>
        <v>0</v>
      </c>
      <c r="E952" s="117">
        <f>연결_월별결산!N951</f>
        <v>0</v>
      </c>
      <c r="F952" s="118">
        <f t="shared" si="14"/>
        <v>0</v>
      </c>
    </row>
    <row r="953" spans="2:6" ht="20.100000000000001" hidden="1" customHeight="1">
      <c r="B953" s="115" t="str">
        <f>IF(COUNTIF($C$8:C953,C953)&gt;1,"",C953)</f>
        <v/>
      </c>
      <c r="C953" s="96">
        <f>연결_월별결산!K952</f>
        <v>0</v>
      </c>
      <c r="D953" s="107">
        <f>연결_월별결산!L952</f>
        <v>0</v>
      </c>
      <c r="E953" s="117">
        <f>연결_월별결산!N952</f>
        <v>0</v>
      </c>
      <c r="F953" s="118">
        <f t="shared" si="14"/>
        <v>0</v>
      </c>
    </row>
    <row r="954" spans="2:6" ht="20.100000000000001" hidden="1" customHeight="1">
      <c r="B954" s="115" t="str">
        <f>IF(COUNTIF($C$8:C954,C954)&gt;1,"",C954)</f>
        <v/>
      </c>
      <c r="C954" s="96">
        <f>연결_월별결산!K953</f>
        <v>0</v>
      </c>
      <c r="D954" s="107">
        <f>연결_월별결산!L953</f>
        <v>0</v>
      </c>
      <c r="E954" s="117">
        <f>연결_월별결산!N953</f>
        <v>0</v>
      </c>
      <c r="F954" s="118">
        <f t="shared" si="14"/>
        <v>0</v>
      </c>
    </row>
    <row r="955" spans="2:6" ht="20.100000000000001" hidden="1" customHeight="1">
      <c r="B955" s="115" t="str">
        <f>IF(COUNTIF($C$8:C955,C955)&gt;1,"",C955)</f>
        <v/>
      </c>
      <c r="C955" s="96">
        <f>연결_월별결산!K954</f>
        <v>0</v>
      </c>
      <c r="D955" s="107">
        <f>연결_월별결산!L954</f>
        <v>0</v>
      </c>
      <c r="E955" s="117">
        <f>연결_월별결산!N954</f>
        <v>0</v>
      </c>
      <c r="F955" s="118">
        <f t="shared" si="14"/>
        <v>0</v>
      </c>
    </row>
    <row r="956" spans="2:6" ht="20.100000000000001" hidden="1" customHeight="1">
      <c r="B956" s="115" t="str">
        <f>IF(COUNTIF($C$8:C956,C956)&gt;1,"",C956)</f>
        <v/>
      </c>
      <c r="C956" s="96">
        <f>연결_월별결산!K955</f>
        <v>0</v>
      </c>
      <c r="D956" s="107">
        <f>연결_월별결산!L955</f>
        <v>0</v>
      </c>
      <c r="E956" s="117">
        <f>연결_월별결산!N955</f>
        <v>0</v>
      </c>
      <c r="F956" s="118">
        <f t="shared" si="14"/>
        <v>0</v>
      </c>
    </row>
    <row r="957" spans="2:6" ht="20.100000000000001" hidden="1" customHeight="1">
      <c r="B957" s="115" t="str">
        <f>IF(COUNTIF($C$8:C957,C957)&gt;1,"",C957)</f>
        <v/>
      </c>
      <c r="C957" s="96">
        <f>연결_월별결산!K956</f>
        <v>0</v>
      </c>
      <c r="D957" s="107">
        <f>연결_월별결산!L956</f>
        <v>0</v>
      </c>
      <c r="E957" s="117">
        <f>연결_월별결산!N956</f>
        <v>0</v>
      </c>
      <c r="F957" s="118">
        <f t="shared" si="14"/>
        <v>0</v>
      </c>
    </row>
    <row r="958" spans="2:6" ht="20.100000000000001" hidden="1" customHeight="1">
      <c r="B958" s="115" t="str">
        <f>IF(COUNTIF($C$8:C958,C958)&gt;1,"",C958)</f>
        <v/>
      </c>
      <c r="C958" s="96">
        <f>연결_월별결산!K957</f>
        <v>0</v>
      </c>
      <c r="D958" s="107">
        <f>연결_월별결산!L957</f>
        <v>0</v>
      </c>
      <c r="E958" s="117">
        <f>연결_월별결산!N957</f>
        <v>0</v>
      </c>
      <c r="F958" s="118">
        <f t="shared" si="14"/>
        <v>0</v>
      </c>
    </row>
    <row r="959" spans="2:6" ht="20.100000000000001" hidden="1" customHeight="1">
      <c r="B959" s="115" t="str">
        <f>IF(COUNTIF($C$8:C959,C959)&gt;1,"",C959)</f>
        <v/>
      </c>
      <c r="C959" s="96">
        <f>연결_월별결산!K958</f>
        <v>0</v>
      </c>
      <c r="D959" s="107">
        <f>연결_월별결산!L958</f>
        <v>0</v>
      </c>
      <c r="E959" s="117">
        <f>연결_월별결산!N958</f>
        <v>0</v>
      </c>
      <c r="F959" s="118">
        <f t="shared" si="14"/>
        <v>0</v>
      </c>
    </row>
    <row r="960" spans="2:6" ht="20.100000000000001" hidden="1" customHeight="1">
      <c r="B960" s="115" t="str">
        <f>IF(COUNTIF($C$8:C960,C960)&gt;1,"",C960)</f>
        <v/>
      </c>
      <c r="C960" s="96">
        <f>연결_월별결산!K959</f>
        <v>0</v>
      </c>
      <c r="D960" s="107">
        <f>연결_월별결산!L959</f>
        <v>0</v>
      </c>
      <c r="E960" s="117">
        <f>연결_월별결산!N959</f>
        <v>0</v>
      </c>
      <c r="F960" s="118">
        <f t="shared" si="14"/>
        <v>0</v>
      </c>
    </row>
    <row r="961" spans="2:6" ht="20.100000000000001" hidden="1" customHeight="1">
      <c r="B961" s="115" t="str">
        <f>IF(COUNTIF($C$8:C961,C961)&gt;1,"",C961)</f>
        <v/>
      </c>
      <c r="C961" s="96">
        <f>연결_월별결산!K960</f>
        <v>0</v>
      </c>
      <c r="D961" s="107">
        <f>연결_월별결산!L960</f>
        <v>0</v>
      </c>
      <c r="E961" s="117">
        <f>연결_월별결산!N960</f>
        <v>0</v>
      </c>
      <c r="F961" s="118">
        <f t="shared" si="14"/>
        <v>0</v>
      </c>
    </row>
    <row r="962" spans="2:6" ht="20.100000000000001" hidden="1" customHeight="1">
      <c r="B962" s="115" t="str">
        <f>IF(COUNTIF($C$8:C962,C962)&gt;1,"",C962)</f>
        <v/>
      </c>
      <c r="C962" s="96">
        <f>연결_월별결산!K961</f>
        <v>0</v>
      </c>
      <c r="D962" s="107">
        <f>연결_월별결산!L961</f>
        <v>0</v>
      </c>
      <c r="E962" s="117">
        <f>연결_월별결산!N961</f>
        <v>0</v>
      </c>
      <c r="F962" s="118">
        <f t="shared" si="14"/>
        <v>0</v>
      </c>
    </row>
    <row r="963" spans="2:6" ht="20.100000000000001" hidden="1" customHeight="1">
      <c r="B963" s="115" t="str">
        <f>IF(COUNTIF($C$8:C963,C963)&gt;1,"",C963)</f>
        <v/>
      </c>
      <c r="C963" s="96">
        <f>연결_월별결산!K962</f>
        <v>0</v>
      </c>
      <c r="D963" s="107">
        <f>연결_월별결산!L962</f>
        <v>0</v>
      </c>
      <c r="E963" s="117">
        <f>연결_월별결산!N962</f>
        <v>0</v>
      </c>
      <c r="F963" s="118">
        <f t="shared" si="14"/>
        <v>0</v>
      </c>
    </row>
    <row r="964" spans="2:6" ht="20.100000000000001" hidden="1" customHeight="1">
      <c r="B964" s="115" t="str">
        <f>IF(COUNTIF($C$8:C964,C964)&gt;1,"",C964)</f>
        <v/>
      </c>
      <c r="C964" s="96">
        <f>연결_월별결산!K963</f>
        <v>0</v>
      </c>
      <c r="D964" s="107">
        <f>연결_월별결산!L963</f>
        <v>0</v>
      </c>
      <c r="E964" s="117">
        <f>연결_월별결산!N963</f>
        <v>0</v>
      </c>
      <c r="F964" s="118">
        <f t="shared" si="14"/>
        <v>0</v>
      </c>
    </row>
    <row r="965" spans="2:6" ht="20.100000000000001" hidden="1" customHeight="1">
      <c r="B965" s="115" t="str">
        <f>IF(COUNTIF($C$8:C965,C965)&gt;1,"",C965)</f>
        <v/>
      </c>
      <c r="C965" s="96">
        <f>연결_월별결산!K964</f>
        <v>0</v>
      </c>
      <c r="D965" s="107">
        <f>연결_월별결산!L964</f>
        <v>0</v>
      </c>
      <c r="E965" s="117">
        <f>연결_월별결산!N964</f>
        <v>0</v>
      </c>
      <c r="F965" s="118">
        <f t="shared" si="14"/>
        <v>0</v>
      </c>
    </row>
    <row r="966" spans="2:6" ht="20.100000000000001" hidden="1" customHeight="1">
      <c r="B966" s="115" t="str">
        <f>IF(COUNTIF($C$8:C966,C966)&gt;1,"",C966)</f>
        <v/>
      </c>
      <c r="C966" s="96">
        <f>연결_월별결산!K965</f>
        <v>0</v>
      </c>
      <c r="D966" s="107">
        <f>연결_월별결산!L965</f>
        <v>0</v>
      </c>
      <c r="E966" s="117">
        <f>연결_월별결산!N965</f>
        <v>0</v>
      </c>
      <c r="F966" s="118">
        <f t="shared" si="14"/>
        <v>0</v>
      </c>
    </row>
    <row r="967" spans="2:6" ht="20.100000000000001" hidden="1" customHeight="1">
      <c r="B967" s="115" t="str">
        <f>IF(COUNTIF($C$8:C967,C967)&gt;1,"",C967)</f>
        <v/>
      </c>
      <c r="C967" s="96">
        <f>연결_월별결산!K966</f>
        <v>0</v>
      </c>
      <c r="D967" s="107">
        <f>연결_월별결산!L966</f>
        <v>0</v>
      </c>
      <c r="E967" s="117">
        <f>연결_월별결산!N966</f>
        <v>0</v>
      </c>
      <c r="F967" s="118">
        <f t="shared" si="14"/>
        <v>0</v>
      </c>
    </row>
    <row r="968" spans="2:6" ht="20.100000000000001" hidden="1" customHeight="1">
      <c r="B968" s="115" t="str">
        <f>IF(COUNTIF($C$8:C968,C968)&gt;1,"",C968)</f>
        <v/>
      </c>
      <c r="C968" s="96">
        <f>연결_월별결산!K967</f>
        <v>0</v>
      </c>
      <c r="D968" s="107">
        <f>연결_월별결산!L967</f>
        <v>0</v>
      </c>
      <c r="E968" s="117">
        <f>연결_월별결산!N967</f>
        <v>0</v>
      </c>
      <c r="F968" s="118">
        <f t="shared" si="14"/>
        <v>0</v>
      </c>
    </row>
    <row r="969" spans="2:6" ht="20.100000000000001" hidden="1" customHeight="1">
      <c r="B969" s="115" t="str">
        <f>IF(COUNTIF($C$8:C969,C969)&gt;1,"",C969)</f>
        <v/>
      </c>
      <c r="C969" s="96">
        <f>연결_월별결산!K968</f>
        <v>0</v>
      </c>
      <c r="D969" s="107">
        <f>연결_월별결산!L968</f>
        <v>0</v>
      </c>
      <c r="E969" s="117">
        <f>연결_월별결산!N968</f>
        <v>0</v>
      </c>
      <c r="F969" s="118">
        <f t="shared" ref="F969:F1032" si="15">SUMIF($C$8:$C$1084,B969,$E$8:$E$1084)</f>
        <v>0</v>
      </c>
    </row>
    <row r="970" spans="2:6" ht="20.100000000000001" hidden="1" customHeight="1">
      <c r="B970" s="115" t="str">
        <f>IF(COUNTIF($C$8:C970,C970)&gt;1,"",C970)</f>
        <v/>
      </c>
      <c r="C970" s="96">
        <f>연결_월별결산!K969</f>
        <v>0</v>
      </c>
      <c r="D970" s="107">
        <f>연결_월별결산!L969</f>
        <v>0</v>
      </c>
      <c r="E970" s="117">
        <f>연결_월별결산!N969</f>
        <v>0</v>
      </c>
      <c r="F970" s="118">
        <f t="shared" si="15"/>
        <v>0</v>
      </c>
    </row>
    <row r="971" spans="2:6" ht="20.100000000000001" hidden="1" customHeight="1">
      <c r="B971" s="115" t="str">
        <f>IF(COUNTIF($C$8:C971,C971)&gt;1,"",C971)</f>
        <v/>
      </c>
      <c r="C971" s="96">
        <f>연결_월별결산!K970</f>
        <v>0</v>
      </c>
      <c r="D971" s="107">
        <f>연결_월별결산!L970</f>
        <v>0</v>
      </c>
      <c r="E971" s="117">
        <f>연결_월별결산!N970</f>
        <v>0</v>
      </c>
      <c r="F971" s="118">
        <f t="shared" si="15"/>
        <v>0</v>
      </c>
    </row>
    <row r="972" spans="2:6" ht="20.100000000000001" hidden="1" customHeight="1">
      <c r="B972" s="115" t="str">
        <f>IF(COUNTIF($C$8:C972,C972)&gt;1,"",C972)</f>
        <v/>
      </c>
      <c r="C972" s="96">
        <f>연결_월별결산!K971</f>
        <v>0</v>
      </c>
      <c r="D972" s="107">
        <f>연결_월별결산!L971</f>
        <v>0</v>
      </c>
      <c r="E972" s="117">
        <f>연결_월별결산!N971</f>
        <v>0</v>
      </c>
      <c r="F972" s="118">
        <f t="shared" si="15"/>
        <v>0</v>
      </c>
    </row>
    <row r="973" spans="2:6" ht="20.100000000000001" hidden="1" customHeight="1">
      <c r="B973" s="115" t="str">
        <f>IF(COUNTIF($C$8:C973,C973)&gt;1,"",C973)</f>
        <v/>
      </c>
      <c r="C973" s="96">
        <f>연결_월별결산!K972</f>
        <v>0</v>
      </c>
      <c r="D973" s="107">
        <f>연결_월별결산!L972</f>
        <v>0</v>
      </c>
      <c r="E973" s="117">
        <f>연결_월별결산!N972</f>
        <v>0</v>
      </c>
      <c r="F973" s="118">
        <f t="shared" si="15"/>
        <v>0</v>
      </c>
    </row>
    <row r="974" spans="2:6" ht="20.100000000000001" hidden="1" customHeight="1">
      <c r="B974" s="115" t="str">
        <f>IF(COUNTIF($C$8:C974,C974)&gt;1,"",C974)</f>
        <v/>
      </c>
      <c r="C974" s="96">
        <f>연결_월별결산!K973</f>
        <v>0</v>
      </c>
      <c r="D974" s="107">
        <f>연결_월별결산!L973</f>
        <v>0</v>
      </c>
      <c r="E974" s="117">
        <f>연결_월별결산!N973</f>
        <v>0</v>
      </c>
      <c r="F974" s="118">
        <f t="shared" si="15"/>
        <v>0</v>
      </c>
    </row>
    <row r="975" spans="2:6" ht="20.100000000000001" hidden="1" customHeight="1">
      <c r="B975" s="115" t="str">
        <f>IF(COUNTIF($C$8:C975,C975)&gt;1,"",C975)</f>
        <v/>
      </c>
      <c r="C975" s="96">
        <f>연결_월별결산!K974</f>
        <v>0</v>
      </c>
      <c r="D975" s="107">
        <f>연결_월별결산!L974</f>
        <v>0</v>
      </c>
      <c r="E975" s="117">
        <f>연결_월별결산!N974</f>
        <v>0</v>
      </c>
      <c r="F975" s="118">
        <f t="shared" si="15"/>
        <v>0</v>
      </c>
    </row>
    <row r="976" spans="2:6" ht="20.100000000000001" hidden="1" customHeight="1">
      <c r="B976" s="115" t="str">
        <f>IF(COUNTIF($C$8:C976,C976)&gt;1,"",C976)</f>
        <v/>
      </c>
      <c r="C976" s="96">
        <f>연결_월별결산!K975</f>
        <v>0</v>
      </c>
      <c r="D976" s="107">
        <f>연결_월별결산!L975</f>
        <v>0</v>
      </c>
      <c r="E976" s="117">
        <f>연결_월별결산!N975</f>
        <v>0</v>
      </c>
      <c r="F976" s="118">
        <f t="shared" si="15"/>
        <v>0</v>
      </c>
    </row>
    <row r="977" spans="2:6" ht="20.100000000000001" hidden="1" customHeight="1">
      <c r="B977" s="115" t="str">
        <f>IF(COUNTIF($C$8:C977,C977)&gt;1,"",C977)</f>
        <v/>
      </c>
      <c r="C977" s="96">
        <f>연결_월별결산!K976</f>
        <v>0</v>
      </c>
      <c r="D977" s="107">
        <f>연결_월별결산!L976</f>
        <v>0</v>
      </c>
      <c r="E977" s="117">
        <f>연결_월별결산!N976</f>
        <v>0</v>
      </c>
      <c r="F977" s="118">
        <f t="shared" si="15"/>
        <v>0</v>
      </c>
    </row>
    <row r="978" spans="2:6" ht="20.100000000000001" hidden="1" customHeight="1">
      <c r="B978" s="115" t="str">
        <f>IF(COUNTIF($C$8:C978,C978)&gt;1,"",C978)</f>
        <v/>
      </c>
      <c r="C978" s="96">
        <f>연결_월별결산!K977</f>
        <v>0</v>
      </c>
      <c r="D978" s="107">
        <f>연결_월별결산!L977</f>
        <v>0</v>
      </c>
      <c r="E978" s="117">
        <f>연결_월별결산!N977</f>
        <v>0</v>
      </c>
      <c r="F978" s="118">
        <f t="shared" si="15"/>
        <v>0</v>
      </c>
    </row>
    <row r="979" spans="2:6" ht="20.100000000000001" hidden="1" customHeight="1">
      <c r="B979" s="115" t="str">
        <f>IF(COUNTIF($C$8:C979,C979)&gt;1,"",C979)</f>
        <v/>
      </c>
      <c r="C979" s="96">
        <f>연결_월별결산!K978</f>
        <v>0</v>
      </c>
      <c r="D979" s="107">
        <f>연결_월별결산!L978</f>
        <v>0</v>
      </c>
      <c r="E979" s="117">
        <f>연결_월별결산!N978</f>
        <v>0</v>
      </c>
      <c r="F979" s="118">
        <f t="shared" si="15"/>
        <v>0</v>
      </c>
    </row>
    <row r="980" spans="2:6" ht="20.100000000000001" hidden="1" customHeight="1">
      <c r="B980" s="115" t="str">
        <f>IF(COUNTIF($C$8:C980,C980)&gt;1,"",C980)</f>
        <v/>
      </c>
      <c r="C980" s="96">
        <f>연결_월별결산!K979</f>
        <v>0</v>
      </c>
      <c r="D980" s="107">
        <f>연결_월별결산!L979</f>
        <v>0</v>
      </c>
      <c r="E980" s="117">
        <f>연결_월별결산!N979</f>
        <v>0</v>
      </c>
      <c r="F980" s="118">
        <f t="shared" si="15"/>
        <v>0</v>
      </c>
    </row>
    <row r="981" spans="2:6" ht="20.100000000000001" hidden="1" customHeight="1">
      <c r="B981" s="115" t="str">
        <f>IF(COUNTIF($C$8:C981,C981)&gt;1,"",C981)</f>
        <v/>
      </c>
      <c r="C981" s="96">
        <f>연결_월별결산!K980</f>
        <v>0</v>
      </c>
      <c r="D981" s="107">
        <f>연결_월별결산!L980</f>
        <v>0</v>
      </c>
      <c r="E981" s="117">
        <f>연결_월별결산!N980</f>
        <v>0</v>
      </c>
      <c r="F981" s="118">
        <f t="shared" si="15"/>
        <v>0</v>
      </c>
    </row>
    <row r="982" spans="2:6" ht="20.100000000000001" hidden="1" customHeight="1">
      <c r="B982" s="115" t="str">
        <f>IF(COUNTIF($C$8:C982,C982)&gt;1,"",C982)</f>
        <v/>
      </c>
      <c r="C982" s="96">
        <f>연결_월별결산!K981</f>
        <v>0</v>
      </c>
      <c r="D982" s="107">
        <f>연결_월별결산!L981</f>
        <v>0</v>
      </c>
      <c r="E982" s="117">
        <f>연결_월별결산!N981</f>
        <v>0</v>
      </c>
      <c r="F982" s="118">
        <f t="shared" si="15"/>
        <v>0</v>
      </c>
    </row>
    <row r="983" spans="2:6" ht="20.100000000000001" hidden="1" customHeight="1">
      <c r="B983" s="115" t="str">
        <f>IF(COUNTIF($C$8:C983,C983)&gt;1,"",C983)</f>
        <v/>
      </c>
      <c r="C983" s="96">
        <f>연결_월별결산!K982</f>
        <v>0</v>
      </c>
      <c r="D983" s="107">
        <f>연결_월별결산!L982</f>
        <v>0</v>
      </c>
      <c r="E983" s="117">
        <f>연결_월별결산!N982</f>
        <v>0</v>
      </c>
      <c r="F983" s="118">
        <f t="shared" si="15"/>
        <v>0</v>
      </c>
    </row>
    <row r="984" spans="2:6" ht="20.100000000000001" hidden="1" customHeight="1">
      <c r="B984" s="115" t="str">
        <f>IF(COUNTIF($C$8:C984,C984)&gt;1,"",C984)</f>
        <v/>
      </c>
      <c r="C984" s="96">
        <f>연결_월별결산!K983</f>
        <v>0</v>
      </c>
      <c r="D984" s="107">
        <f>연결_월별결산!L983</f>
        <v>0</v>
      </c>
      <c r="E984" s="117">
        <f>연결_월별결산!N983</f>
        <v>0</v>
      </c>
      <c r="F984" s="118">
        <f t="shared" si="15"/>
        <v>0</v>
      </c>
    </row>
    <row r="985" spans="2:6" ht="20.100000000000001" hidden="1" customHeight="1">
      <c r="B985" s="115" t="str">
        <f>IF(COUNTIF($C$8:C985,C985)&gt;1,"",C985)</f>
        <v/>
      </c>
      <c r="C985" s="96">
        <f>연결_월별결산!K984</f>
        <v>0</v>
      </c>
      <c r="D985" s="107">
        <f>연결_월별결산!L984</f>
        <v>0</v>
      </c>
      <c r="E985" s="117">
        <f>연결_월별결산!N984</f>
        <v>0</v>
      </c>
      <c r="F985" s="118">
        <f t="shared" si="15"/>
        <v>0</v>
      </c>
    </row>
    <row r="986" spans="2:6" ht="20.100000000000001" hidden="1" customHeight="1">
      <c r="B986" s="115" t="str">
        <f>IF(COUNTIF($C$8:C986,C986)&gt;1,"",C986)</f>
        <v/>
      </c>
      <c r="C986" s="96">
        <f>연결_월별결산!K985</f>
        <v>0</v>
      </c>
      <c r="D986" s="107">
        <f>연결_월별결산!L985</f>
        <v>0</v>
      </c>
      <c r="E986" s="117">
        <f>연결_월별결산!N985</f>
        <v>0</v>
      </c>
      <c r="F986" s="118">
        <f t="shared" si="15"/>
        <v>0</v>
      </c>
    </row>
    <row r="987" spans="2:6" ht="20.100000000000001" hidden="1" customHeight="1">
      <c r="B987" s="115" t="str">
        <f>IF(COUNTIF($C$8:C987,C987)&gt;1,"",C987)</f>
        <v/>
      </c>
      <c r="C987" s="96">
        <f>연결_월별결산!K986</f>
        <v>0</v>
      </c>
      <c r="D987" s="107">
        <f>연결_월별결산!L986</f>
        <v>0</v>
      </c>
      <c r="E987" s="117">
        <f>연결_월별결산!N986</f>
        <v>0</v>
      </c>
      <c r="F987" s="118">
        <f t="shared" si="15"/>
        <v>0</v>
      </c>
    </row>
    <row r="988" spans="2:6" ht="20.100000000000001" hidden="1" customHeight="1">
      <c r="B988" s="115" t="str">
        <f>IF(COUNTIF($C$8:C988,C988)&gt;1,"",C988)</f>
        <v/>
      </c>
      <c r="C988" s="96">
        <f>연결_월별결산!K987</f>
        <v>0</v>
      </c>
      <c r="D988" s="107">
        <f>연결_월별결산!L987</f>
        <v>0</v>
      </c>
      <c r="E988" s="117">
        <f>연결_월별결산!N987</f>
        <v>0</v>
      </c>
      <c r="F988" s="118">
        <f t="shared" si="15"/>
        <v>0</v>
      </c>
    </row>
    <row r="989" spans="2:6" ht="20.100000000000001" hidden="1" customHeight="1">
      <c r="B989" s="115" t="str">
        <f>IF(COUNTIF($C$8:C989,C989)&gt;1,"",C989)</f>
        <v/>
      </c>
      <c r="C989" s="96">
        <f>연결_월별결산!K988</f>
        <v>0</v>
      </c>
      <c r="D989" s="107">
        <f>연결_월별결산!L988</f>
        <v>0</v>
      </c>
      <c r="E989" s="117">
        <f>연결_월별결산!N988</f>
        <v>0</v>
      </c>
      <c r="F989" s="118">
        <f t="shared" si="15"/>
        <v>0</v>
      </c>
    </row>
    <row r="990" spans="2:6" ht="20.100000000000001" hidden="1" customHeight="1">
      <c r="B990" s="115" t="str">
        <f>IF(COUNTIF($C$8:C990,C990)&gt;1,"",C990)</f>
        <v/>
      </c>
      <c r="C990" s="96">
        <f>연결_월별결산!K989</f>
        <v>0</v>
      </c>
      <c r="D990" s="107">
        <f>연결_월별결산!L989</f>
        <v>0</v>
      </c>
      <c r="E990" s="117">
        <f>연결_월별결산!N989</f>
        <v>0</v>
      </c>
      <c r="F990" s="118">
        <f t="shared" si="15"/>
        <v>0</v>
      </c>
    </row>
    <row r="991" spans="2:6" ht="20.100000000000001" hidden="1" customHeight="1">
      <c r="B991" s="115" t="str">
        <f>IF(COUNTIF($C$8:C991,C991)&gt;1,"",C991)</f>
        <v/>
      </c>
      <c r="C991" s="96">
        <f>연결_월별결산!K990</f>
        <v>0</v>
      </c>
      <c r="D991" s="107">
        <f>연결_월별결산!L990</f>
        <v>0</v>
      </c>
      <c r="E991" s="117">
        <f>연결_월별결산!N990</f>
        <v>0</v>
      </c>
      <c r="F991" s="118">
        <f t="shared" si="15"/>
        <v>0</v>
      </c>
    </row>
    <row r="992" spans="2:6" ht="20.100000000000001" hidden="1" customHeight="1">
      <c r="B992" s="115" t="str">
        <f>IF(COUNTIF($C$8:C992,C992)&gt;1,"",C992)</f>
        <v/>
      </c>
      <c r="C992" s="96">
        <f>연결_월별결산!K991</f>
        <v>0</v>
      </c>
      <c r="D992" s="107">
        <f>연결_월별결산!L991</f>
        <v>0</v>
      </c>
      <c r="E992" s="117">
        <f>연결_월별결산!N991</f>
        <v>0</v>
      </c>
      <c r="F992" s="118">
        <f t="shared" si="15"/>
        <v>0</v>
      </c>
    </row>
    <row r="993" spans="2:6" ht="20.100000000000001" hidden="1" customHeight="1">
      <c r="B993" s="115" t="str">
        <f>IF(COUNTIF($C$8:C993,C993)&gt;1,"",C993)</f>
        <v/>
      </c>
      <c r="C993" s="96">
        <f>연결_월별결산!K992</f>
        <v>0</v>
      </c>
      <c r="D993" s="107">
        <f>연결_월별결산!L992</f>
        <v>0</v>
      </c>
      <c r="E993" s="117">
        <f>연결_월별결산!N992</f>
        <v>0</v>
      </c>
      <c r="F993" s="118">
        <f t="shared" si="15"/>
        <v>0</v>
      </c>
    </row>
    <row r="994" spans="2:6" ht="20.100000000000001" hidden="1" customHeight="1">
      <c r="B994" s="115" t="str">
        <f>IF(COUNTIF($C$8:C994,C994)&gt;1,"",C994)</f>
        <v/>
      </c>
      <c r="C994" s="96">
        <f>연결_월별결산!K993</f>
        <v>0</v>
      </c>
      <c r="D994" s="107">
        <f>연결_월별결산!L993</f>
        <v>0</v>
      </c>
      <c r="E994" s="117">
        <f>연결_월별결산!N993</f>
        <v>0</v>
      </c>
      <c r="F994" s="118">
        <f t="shared" si="15"/>
        <v>0</v>
      </c>
    </row>
    <row r="995" spans="2:6" ht="20.100000000000001" hidden="1" customHeight="1">
      <c r="B995" s="115" t="str">
        <f>IF(COUNTIF($C$8:C995,C995)&gt;1,"",C995)</f>
        <v/>
      </c>
      <c r="C995" s="96">
        <f>연결_월별결산!K994</f>
        <v>0</v>
      </c>
      <c r="D995" s="107">
        <f>연결_월별결산!L994</f>
        <v>0</v>
      </c>
      <c r="E995" s="117">
        <f>연결_월별결산!N994</f>
        <v>0</v>
      </c>
      <c r="F995" s="118">
        <f t="shared" si="15"/>
        <v>0</v>
      </c>
    </row>
    <row r="996" spans="2:6" ht="20.100000000000001" hidden="1" customHeight="1">
      <c r="B996" s="115" t="str">
        <f>IF(COUNTIF($C$8:C996,C996)&gt;1,"",C996)</f>
        <v/>
      </c>
      <c r="C996" s="96">
        <f>연결_월별결산!K995</f>
        <v>0</v>
      </c>
      <c r="D996" s="107">
        <f>연결_월별결산!L995</f>
        <v>0</v>
      </c>
      <c r="E996" s="117">
        <f>연결_월별결산!N995</f>
        <v>0</v>
      </c>
      <c r="F996" s="118">
        <f t="shared" si="15"/>
        <v>0</v>
      </c>
    </row>
    <row r="997" spans="2:6" ht="20.100000000000001" hidden="1" customHeight="1">
      <c r="B997" s="115" t="str">
        <f>IF(COUNTIF($C$8:C997,C997)&gt;1,"",C997)</f>
        <v/>
      </c>
      <c r="C997" s="96">
        <f>연결_월별결산!K996</f>
        <v>0</v>
      </c>
      <c r="D997" s="107">
        <f>연결_월별결산!L996</f>
        <v>0</v>
      </c>
      <c r="E997" s="117">
        <f>연결_월별결산!N996</f>
        <v>0</v>
      </c>
      <c r="F997" s="118">
        <f t="shared" si="15"/>
        <v>0</v>
      </c>
    </row>
    <row r="998" spans="2:6" ht="20.100000000000001" hidden="1" customHeight="1">
      <c r="B998" s="115" t="str">
        <f>IF(COUNTIF($C$8:C998,C998)&gt;1,"",C998)</f>
        <v/>
      </c>
      <c r="C998" s="96">
        <f>연결_월별결산!K997</f>
        <v>0</v>
      </c>
      <c r="D998" s="107">
        <f>연결_월별결산!L997</f>
        <v>0</v>
      </c>
      <c r="E998" s="117">
        <f>연결_월별결산!N997</f>
        <v>0</v>
      </c>
      <c r="F998" s="118">
        <f t="shared" si="15"/>
        <v>0</v>
      </c>
    </row>
    <row r="999" spans="2:6" ht="20.100000000000001" hidden="1" customHeight="1">
      <c r="B999" s="115" t="str">
        <f>IF(COUNTIF($C$8:C999,C999)&gt;1,"",C999)</f>
        <v/>
      </c>
      <c r="C999" s="96">
        <f>연결_월별결산!K998</f>
        <v>0</v>
      </c>
      <c r="D999" s="107">
        <f>연결_월별결산!L998</f>
        <v>0</v>
      </c>
      <c r="E999" s="117">
        <f>연결_월별결산!N998</f>
        <v>0</v>
      </c>
      <c r="F999" s="118">
        <f t="shared" si="15"/>
        <v>0</v>
      </c>
    </row>
    <row r="1000" spans="2:6" ht="20.100000000000001" hidden="1" customHeight="1">
      <c r="B1000" s="115" t="str">
        <f>IF(COUNTIF($C$8:C1000,C1000)&gt;1,"",C1000)</f>
        <v/>
      </c>
      <c r="C1000" s="96">
        <f>연결_월별결산!K999</f>
        <v>0</v>
      </c>
      <c r="D1000" s="107">
        <f>연결_월별결산!L999</f>
        <v>0</v>
      </c>
      <c r="E1000" s="117">
        <f>연결_월별결산!N999</f>
        <v>0</v>
      </c>
      <c r="F1000" s="118">
        <f t="shared" si="15"/>
        <v>0</v>
      </c>
    </row>
    <row r="1001" spans="2:6" ht="20.100000000000001" hidden="1" customHeight="1">
      <c r="B1001" s="115" t="str">
        <f>IF(COUNTIF($C$8:C1001,C1001)&gt;1,"",C1001)</f>
        <v/>
      </c>
      <c r="C1001" s="96">
        <f>연결_월별결산!K1000</f>
        <v>0</v>
      </c>
      <c r="D1001" s="107">
        <f>연결_월별결산!L1000</f>
        <v>0</v>
      </c>
      <c r="E1001" s="117">
        <f>연결_월별결산!N1000</f>
        <v>0</v>
      </c>
      <c r="F1001" s="118">
        <f t="shared" si="15"/>
        <v>0</v>
      </c>
    </row>
    <row r="1002" spans="2:6" ht="20.100000000000001" hidden="1" customHeight="1">
      <c r="B1002" s="115" t="str">
        <f>IF(COUNTIF($C$8:C1002,C1002)&gt;1,"",C1002)</f>
        <v/>
      </c>
      <c r="C1002" s="96">
        <f>연결_월별결산!K1001</f>
        <v>0</v>
      </c>
      <c r="D1002" s="107">
        <f>연결_월별결산!L1001</f>
        <v>0</v>
      </c>
      <c r="E1002" s="117">
        <f>연결_월별결산!N1001</f>
        <v>0</v>
      </c>
      <c r="F1002" s="118">
        <f t="shared" si="15"/>
        <v>0</v>
      </c>
    </row>
    <row r="1003" spans="2:6" ht="20.100000000000001" hidden="1" customHeight="1">
      <c r="B1003" s="115" t="str">
        <f>IF(COUNTIF($C$8:C1003,C1003)&gt;1,"",C1003)</f>
        <v/>
      </c>
      <c r="C1003" s="96">
        <f>연결_월별결산!K1002</f>
        <v>0</v>
      </c>
      <c r="D1003" s="107">
        <f>연결_월별결산!L1002</f>
        <v>0</v>
      </c>
      <c r="E1003" s="117">
        <f>연결_월별결산!N1002</f>
        <v>0</v>
      </c>
      <c r="F1003" s="118">
        <f t="shared" si="15"/>
        <v>0</v>
      </c>
    </row>
    <row r="1004" spans="2:6" ht="20.100000000000001" hidden="1" customHeight="1">
      <c r="B1004" s="115" t="str">
        <f>IF(COUNTIF($C$8:C1004,C1004)&gt;1,"",C1004)</f>
        <v/>
      </c>
      <c r="C1004" s="96">
        <f>연결_월별결산!K1003</f>
        <v>0</v>
      </c>
      <c r="D1004" s="107">
        <f>연결_월별결산!L1003</f>
        <v>0</v>
      </c>
      <c r="E1004" s="117">
        <f>연결_월별결산!N1003</f>
        <v>0</v>
      </c>
      <c r="F1004" s="118">
        <f t="shared" si="15"/>
        <v>0</v>
      </c>
    </row>
    <row r="1005" spans="2:6" ht="20.100000000000001" hidden="1" customHeight="1">
      <c r="B1005" s="115" t="str">
        <f>IF(COUNTIF($C$8:C1005,C1005)&gt;1,"",C1005)</f>
        <v/>
      </c>
      <c r="C1005" s="96">
        <f>연결_월별결산!K1004</f>
        <v>0</v>
      </c>
      <c r="D1005" s="107">
        <f>연결_월별결산!L1004</f>
        <v>0</v>
      </c>
      <c r="E1005" s="117">
        <f>연결_월별결산!N1004</f>
        <v>0</v>
      </c>
      <c r="F1005" s="118">
        <f t="shared" si="15"/>
        <v>0</v>
      </c>
    </row>
    <row r="1006" spans="2:6" ht="20.100000000000001" hidden="1" customHeight="1">
      <c r="B1006" s="115" t="str">
        <f>IF(COUNTIF($C$8:C1006,C1006)&gt;1,"",C1006)</f>
        <v/>
      </c>
      <c r="C1006" s="96">
        <f>연결_월별결산!K1005</f>
        <v>0</v>
      </c>
      <c r="D1006" s="107">
        <f>연결_월별결산!L1005</f>
        <v>0</v>
      </c>
      <c r="E1006" s="117">
        <f>연결_월별결산!N1005</f>
        <v>0</v>
      </c>
      <c r="F1006" s="118">
        <f t="shared" si="15"/>
        <v>0</v>
      </c>
    </row>
    <row r="1007" spans="2:6" ht="20.100000000000001" hidden="1" customHeight="1">
      <c r="B1007" s="115" t="str">
        <f>IF(COUNTIF($C$8:C1007,C1007)&gt;1,"",C1007)</f>
        <v/>
      </c>
      <c r="C1007" s="96">
        <f>연결_월별결산!K1006</f>
        <v>0</v>
      </c>
      <c r="D1007" s="107">
        <f>연결_월별결산!L1006</f>
        <v>0</v>
      </c>
      <c r="E1007" s="117">
        <f>연결_월별결산!N1006</f>
        <v>0</v>
      </c>
      <c r="F1007" s="118">
        <f t="shared" si="15"/>
        <v>0</v>
      </c>
    </row>
    <row r="1008" spans="2:6" ht="20.100000000000001" hidden="1" customHeight="1">
      <c r="B1008" s="115" t="str">
        <f>IF(COUNTIF($C$8:C1008,C1008)&gt;1,"",C1008)</f>
        <v/>
      </c>
      <c r="C1008" s="96">
        <f>연결_월별결산!K1007</f>
        <v>0</v>
      </c>
      <c r="D1008" s="107">
        <f>연결_월별결산!L1007</f>
        <v>0</v>
      </c>
      <c r="E1008" s="117">
        <f>연결_월별결산!N1007</f>
        <v>0</v>
      </c>
      <c r="F1008" s="118">
        <f t="shared" si="15"/>
        <v>0</v>
      </c>
    </row>
    <row r="1009" spans="2:6" ht="20.100000000000001" hidden="1" customHeight="1">
      <c r="B1009" s="115" t="str">
        <f>IF(COUNTIF($C$8:C1009,C1009)&gt;1,"",C1009)</f>
        <v/>
      </c>
      <c r="C1009" s="96">
        <f>연결_월별결산!K1008</f>
        <v>0</v>
      </c>
      <c r="D1009" s="107">
        <f>연결_월별결산!L1008</f>
        <v>0</v>
      </c>
      <c r="E1009" s="117">
        <f>연결_월별결산!N1008</f>
        <v>0</v>
      </c>
      <c r="F1009" s="118">
        <f t="shared" si="15"/>
        <v>0</v>
      </c>
    </row>
    <row r="1010" spans="2:6" ht="20.100000000000001" hidden="1" customHeight="1">
      <c r="B1010" s="115" t="str">
        <f>IF(COUNTIF($C$8:C1010,C1010)&gt;1,"",C1010)</f>
        <v/>
      </c>
      <c r="C1010" s="96">
        <f>연결_월별결산!K1009</f>
        <v>0</v>
      </c>
      <c r="D1010" s="107">
        <f>연결_월별결산!L1009</f>
        <v>0</v>
      </c>
      <c r="E1010" s="117">
        <f>연결_월별결산!N1009</f>
        <v>0</v>
      </c>
      <c r="F1010" s="118">
        <f t="shared" si="15"/>
        <v>0</v>
      </c>
    </row>
    <row r="1011" spans="2:6" ht="20.100000000000001" hidden="1" customHeight="1">
      <c r="B1011" s="115" t="str">
        <f>IF(COUNTIF($C$8:C1011,C1011)&gt;1,"",C1011)</f>
        <v/>
      </c>
      <c r="C1011" s="96">
        <f>연결_월별결산!K1010</f>
        <v>0</v>
      </c>
      <c r="D1011" s="107">
        <f>연결_월별결산!L1010</f>
        <v>0</v>
      </c>
      <c r="E1011" s="117">
        <f>연결_월별결산!N1010</f>
        <v>0</v>
      </c>
      <c r="F1011" s="118">
        <f t="shared" si="15"/>
        <v>0</v>
      </c>
    </row>
    <row r="1012" spans="2:6" ht="20.100000000000001" hidden="1" customHeight="1">
      <c r="B1012" s="115" t="str">
        <f>IF(COUNTIF($C$8:C1012,C1012)&gt;1,"",C1012)</f>
        <v/>
      </c>
      <c r="C1012" s="96">
        <f>연결_월별결산!K1011</f>
        <v>0</v>
      </c>
      <c r="D1012" s="107">
        <f>연결_월별결산!L1011</f>
        <v>0</v>
      </c>
      <c r="E1012" s="117">
        <f>연결_월별결산!N1011</f>
        <v>0</v>
      </c>
      <c r="F1012" s="118">
        <f t="shared" si="15"/>
        <v>0</v>
      </c>
    </row>
    <row r="1013" spans="2:6" ht="20.100000000000001" hidden="1" customHeight="1">
      <c r="B1013" s="115" t="str">
        <f>IF(COUNTIF($C$8:C1013,C1013)&gt;1,"",C1013)</f>
        <v/>
      </c>
      <c r="C1013" s="96">
        <f>연결_월별결산!K1012</f>
        <v>0</v>
      </c>
      <c r="D1013" s="107">
        <f>연결_월별결산!L1012</f>
        <v>0</v>
      </c>
      <c r="E1013" s="117">
        <f>연결_월별결산!N1012</f>
        <v>0</v>
      </c>
      <c r="F1013" s="118">
        <f t="shared" si="15"/>
        <v>0</v>
      </c>
    </row>
    <row r="1014" spans="2:6" ht="20.100000000000001" hidden="1" customHeight="1">
      <c r="B1014" s="115" t="str">
        <f>IF(COUNTIF($C$8:C1014,C1014)&gt;1,"",C1014)</f>
        <v/>
      </c>
      <c r="C1014" s="96">
        <f>연결_월별결산!K1013</f>
        <v>0</v>
      </c>
      <c r="D1014" s="107">
        <f>연결_월별결산!L1013</f>
        <v>0</v>
      </c>
      <c r="E1014" s="117">
        <f>연결_월별결산!N1013</f>
        <v>0</v>
      </c>
      <c r="F1014" s="118">
        <f t="shared" si="15"/>
        <v>0</v>
      </c>
    </row>
    <row r="1015" spans="2:6" ht="20.100000000000001" hidden="1" customHeight="1">
      <c r="B1015" s="115" t="str">
        <f>IF(COUNTIF($C$8:C1015,C1015)&gt;1,"",C1015)</f>
        <v/>
      </c>
      <c r="C1015" s="96">
        <f>연결_월별결산!K1014</f>
        <v>0</v>
      </c>
      <c r="D1015" s="107">
        <f>연결_월별결산!L1014</f>
        <v>0</v>
      </c>
      <c r="E1015" s="117">
        <f>연결_월별결산!N1014</f>
        <v>0</v>
      </c>
      <c r="F1015" s="118">
        <f t="shared" si="15"/>
        <v>0</v>
      </c>
    </row>
    <row r="1016" spans="2:6" ht="20.100000000000001" hidden="1" customHeight="1">
      <c r="B1016" s="115" t="str">
        <f>IF(COUNTIF($C$8:C1016,C1016)&gt;1,"",C1016)</f>
        <v/>
      </c>
      <c r="C1016" s="96">
        <f>연결_월별결산!K1015</f>
        <v>0</v>
      </c>
      <c r="D1016" s="107">
        <f>연결_월별결산!L1015</f>
        <v>0</v>
      </c>
      <c r="E1016" s="117">
        <f>연결_월별결산!N1015</f>
        <v>0</v>
      </c>
      <c r="F1016" s="118">
        <f t="shared" si="15"/>
        <v>0</v>
      </c>
    </row>
    <row r="1017" spans="2:6" ht="20.100000000000001" hidden="1" customHeight="1">
      <c r="B1017" s="115" t="str">
        <f>IF(COUNTIF($C$8:C1017,C1017)&gt;1,"",C1017)</f>
        <v/>
      </c>
      <c r="C1017" s="96">
        <f>연결_월별결산!K1016</f>
        <v>0</v>
      </c>
      <c r="D1017" s="107">
        <f>연결_월별결산!L1016</f>
        <v>0</v>
      </c>
      <c r="E1017" s="117">
        <f>연결_월별결산!N1016</f>
        <v>0</v>
      </c>
      <c r="F1017" s="118">
        <f t="shared" si="15"/>
        <v>0</v>
      </c>
    </row>
    <row r="1018" spans="2:6" ht="20.100000000000001" hidden="1" customHeight="1">
      <c r="B1018" s="115" t="str">
        <f>IF(COUNTIF($C$8:C1018,C1018)&gt;1,"",C1018)</f>
        <v/>
      </c>
      <c r="C1018" s="96">
        <f>연결_월별결산!K1017</f>
        <v>0</v>
      </c>
      <c r="D1018" s="107">
        <f>연결_월별결산!L1017</f>
        <v>0</v>
      </c>
      <c r="E1018" s="117">
        <f>연결_월별결산!N1017</f>
        <v>0</v>
      </c>
      <c r="F1018" s="118">
        <f t="shared" si="15"/>
        <v>0</v>
      </c>
    </row>
    <row r="1019" spans="2:6" ht="20.100000000000001" hidden="1" customHeight="1">
      <c r="B1019" s="115" t="str">
        <f>IF(COUNTIF($C$8:C1019,C1019)&gt;1,"",C1019)</f>
        <v/>
      </c>
      <c r="C1019" s="96">
        <f>연결_월별결산!K1018</f>
        <v>0</v>
      </c>
      <c r="D1019" s="107">
        <f>연결_월별결산!L1018</f>
        <v>0</v>
      </c>
      <c r="E1019" s="117">
        <f>연결_월별결산!N1018</f>
        <v>0</v>
      </c>
      <c r="F1019" s="118">
        <f t="shared" si="15"/>
        <v>0</v>
      </c>
    </row>
    <row r="1020" spans="2:6" ht="20.100000000000001" hidden="1" customHeight="1">
      <c r="B1020" s="115" t="str">
        <f>IF(COUNTIF($C$8:C1020,C1020)&gt;1,"",C1020)</f>
        <v/>
      </c>
      <c r="C1020" s="96">
        <f>연결_월별결산!K1019</f>
        <v>0</v>
      </c>
      <c r="D1020" s="107">
        <f>연결_월별결산!L1019</f>
        <v>0</v>
      </c>
      <c r="E1020" s="117">
        <f>연결_월별결산!N1019</f>
        <v>0</v>
      </c>
      <c r="F1020" s="118">
        <f t="shared" si="15"/>
        <v>0</v>
      </c>
    </row>
    <row r="1021" spans="2:6" ht="20.100000000000001" hidden="1" customHeight="1">
      <c r="B1021" s="115" t="str">
        <f>IF(COUNTIF($C$8:C1021,C1021)&gt;1,"",C1021)</f>
        <v/>
      </c>
      <c r="C1021" s="96">
        <f>연결_월별결산!K1020</f>
        <v>0</v>
      </c>
      <c r="D1021" s="107">
        <f>연결_월별결산!L1020</f>
        <v>0</v>
      </c>
      <c r="E1021" s="117">
        <f>연결_월별결산!N1020</f>
        <v>0</v>
      </c>
      <c r="F1021" s="118">
        <f t="shared" si="15"/>
        <v>0</v>
      </c>
    </row>
    <row r="1022" spans="2:6" ht="20.100000000000001" hidden="1" customHeight="1">
      <c r="B1022" s="115" t="str">
        <f>IF(COUNTIF($C$8:C1022,C1022)&gt;1,"",C1022)</f>
        <v/>
      </c>
      <c r="C1022" s="96">
        <f>연결_월별결산!K1021</f>
        <v>0</v>
      </c>
      <c r="D1022" s="107">
        <f>연결_월별결산!L1021</f>
        <v>0</v>
      </c>
      <c r="E1022" s="117">
        <f>연결_월별결산!N1021</f>
        <v>0</v>
      </c>
      <c r="F1022" s="118">
        <f t="shared" si="15"/>
        <v>0</v>
      </c>
    </row>
    <row r="1023" spans="2:6" ht="20.100000000000001" hidden="1" customHeight="1">
      <c r="B1023" s="115" t="str">
        <f>IF(COUNTIF($C$8:C1023,C1023)&gt;1,"",C1023)</f>
        <v/>
      </c>
      <c r="C1023" s="96">
        <f>연결_월별결산!K1022</f>
        <v>0</v>
      </c>
      <c r="D1023" s="107">
        <f>연결_월별결산!L1022</f>
        <v>0</v>
      </c>
      <c r="E1023" s="117">
        <f>연결_월별결산!N1022</f>
        <v>0</v>
      </c>
      <c r="F1023" s="118">
        <f t="shared" si="15"/>
        <v>0</v>
      </c>
    </row>
    <row r="1024" spans="2:6" ht="20.100000000000001" hidden="1" customHeight="1">
      <c r="B1024" s="115" t="str">
        <f>IF(COUNTIF($C$8:C1024,C1024)&gt;1,"",C1024)</f>
        <v/>
      </c>
      <c r="C1024" s="96">
        <f>연결_월별결산!K1023</f>
        <v>0</v>
      </c>
      <c r="D1024" s="107">
        <f>연결_월별결산!L1023</f>
        <v>0</v>
      </c>
      <c r="E1024" s="117">
        <f>연결_월별결산!N1023</f>
        <v>0</v>
      </c>
      <c r="F1024" s="118">
        <f t="shared" si="15"/>
        <v>0</v>
      </c>
    </row>
    <row r="1025" spans="2:6" ht="20.100000000000001" hidden="1" customHeight="1">
      <c r="B1025" s="115" t="str">
        <f>IF(COUNTIF($C$8:C1025,C1025)&gt;1,"",C1025)</f>
        <v/>
      </c>
      <c r="C1025" s="96">
        <f>연결_월별결산!K1024</f>
        <v>0</v>
      </c>
      <c r="D1025" s="107">
        <f>연결_월별결산!L1024</f>
        <v>0</v>
      </c>
      <c r="E1025" s="117">
        <f>연결_월별결산!N1024</f>
        <v>0</v>
      </c>
      <c r="F1025" s="118">
        <f t="shared" si="15"/>
        <v>0</v>
      </c>
    </row>
    <row r="1026" spans="2:6" ht="20.100000000000001" hidden="1" customHeight="1">
      <c r="B1026" s="115" t="str">
        <f>IF(COUNTIF($C$8:C1026,C1026)&gt;1,"",C1026)</f>
        <v/>
      </c>
      <c r="C1026" s="96">
        <f>연결_월별결산!K1025</f>
        <v>0</v>
      </c>
      <c r="D1026" s="107">
        <f>연결_월별결산!L1025</f>
        <v>0</v>
      </c>
      <c r="E1026" s="117">
        <f>연결_월별결산!N1025</f>
        <v>0</v>
      </c>
      <c r="F1026" s="118">
        <f t="shared" si="15"/>
        <v>0</v>
      </c>
    </row>
    <row r="1027" spans="2:6" ht="20.100000000000001" hidden="1" customHeight="1">
      <c r="B1027" s="115" t="str">
        <f>IF(COUNTIF($C$8:C1027,C1027)&gt;1,"",C1027)</f>
        <v/>
      </c>
      <c r="C1027" s="96">
        <f>연결_월별결산!K1026</f>
        <v>0</v>
      </c>
      <c r="D1027" s="107">
        <f>연결_월별결산!L1026</f>
        <v>0</v>
      </c>
      <c r="E1027" s="117">
        <f>연결_월별결산!N1026</f>
        <v>0</v>
      </c>
      <c r="F1027" s="118">
        <f t="shared" si="15"/>
        <v>0</v>
      </c>
    </row>
    <row r="1028" spans="2:6" ht="20.100000000000001" hidden="1" customHeight="1">
      <c r="B1028" s="115" t="str">
        <f>IF(COUNTIF($C$8:C1028,C1028)&gt;1,"",C1028)</f>
        <v/>
      </c>
      <c r="C1028" s="96">
        <f>연결_월별결산!K1027</f>
        <v>0</v>
      </c>
      <c r="D1028" s="107">
        <f>연결_월별결산!L1027</f>
        <v>0</v>
      </c>
      <c r="E1028" s="117">
        <f>연결_월별결산!N1027</f>
        <v>0</v>
      </c>
      <c r="F1028" s="118">
        <f t="shared" si="15"/>
        <v>0</v>
      </c>
    </row>
    <row r="1029" spans="2:6" ht="20.100000000000001" hidden="1" customHeight="1">
      <c r="B1029" s="115" t="str">
        <f>IF(COUNTIF($C$8:C1029,C1029)&gt;1,"",C1029)</f>
        <v/>
      </c>
      <c r="C1029" s="96">
        <f>연결_월별결산!K1028</f>
        <v>0</v>
      </c>
      <c r="D1029" s="107">
        <f>연결_월별결산!L1028</f>
        <v>0</v>
      </c>
      <c r="E1029" s="117">
        <f>연결_월별결산!N1028</f>
        <v>0</v>
      </c>
      <c r="F1029" s="118">
        <f t="shared" si="15"/>
        <v>0</v>
      </c>
    </row>
    <row r="1030" spans="2:6" ht="20.100000000000001" hidden="1" customHeight="1">
      <c r="B1030" s="115" t="str">
        <f>IF(COUNTIF($C$8:C1030,C1030)&gt;1,"",C1030)</f>
        <v/>
      </c>
      <c r="C1030" s="96">
        <f>연결_월별결산!K1029</f>
        <v>0</v>
      </c>
      <c r="D1030" s="107">
        <f>연결_월별결산!L1029</f>
        <v>0</v>
      </c>
      <c r="E1030" s="117">
        <f>연결_월별결산!N1029</f>
        <v>0</v>
      </c>
      <c r="F1030" s="118">
        <f t="shared" si="15"/>
        <v>0</v>
      </c>
    </row>
    <row r="1031" spans="2:6" ht="20.100000000000001" hidden="1" customHeight="1">
      <c r="B1031" s="115" t="str">
        <f>IF(COUNTIF($C$8:C1031,C1031)&gt;1,"",C1031)</f>
        <v/>
      </c>
      <c r="C1031" s="96">
        <f>연결_월별결산!K1030</f>
        <v>0</v>
      </c>
      <c r="D1031" s="107">
        <f>연결_월별결산!L1030</f>
        <v>0</v>
      </c>
      <c r="E1031" s="117">
        <f>연결_월별결산!N1030</f>
        <v>0</v>
      </c>
      <c r="F1031" s="118">
        <f t="shared" si="15"/>
        <v>0</v>
      </c>
    </row>
    <row r="1032" spans="2:6" ht="20.100000000000001" hidden="1" customHeight="1">
      <c r="B1032" s="115" t="str">
        <f>IF(COUNTIF($C$8:C1032,C1032)&gt;1,"",C1032)</f>
        <v/>
      </c>
      <c r="C1032" s="96">
        <f>연결_월별결산!K1031</f>
        <v>0</v>
      </c>
      <c r="D1032" s="107">
        <f>연결_월별결산!L1031</f>
        <v>0</v>
      </c>
      <c r="E1032" s="117">
        <f>연결_월별결산!N1031</f>
        <v>0</v>
      </c>
      <c r="F1032" s="118">
        <f t="shared" si="15"/>
        <v>0</v>
      </c>
    </row>
    <row r="1033" spans="2:6" ht="20.100000000000001" hidden="1" customHeight="1">
      <c r="B1033" s="115" t="str">
        <f>IF(COUNTIF($C$8:C1033,C1033)&gt;1,"",C1033)</f>
        <v/>
      </c>
      <c r="C1033" s="96">
        <f>연결_월별결산!K1032</f>
        <v>0</v>
      </c>
      <c r="D1033" s="107">
        <f>연결_월별결산!L1032</f>
        <v>0</v>
      </c>
      <c r="E1033" s="117">
        <f>연결_월별결산!N1032</f>
        <v>0</v>
      </c>
      <c r="F1033" s="118">
        <f t="shared" ref="F1033:F1084" si="16">SUMIF($C$8:$C$1084,B1033,$E$8:$E$1084)</f>
        <v>0</v>
      </c>
    </row>
    <row r="1034" spans="2:6" ht="20.100000000000001" hidden="1" customHeight="1">
      <c r="B1034" s="115" t="str">
        <f>IF(COUNTIF($C$8:C1034,C1034)&gt;1,"",C1034)</f>
        <v/>
      </c>
      <c r="C1034" s="96">
        <f>연결_월별결산!K1033</f>
        <v>0</v>
      </c>
      <c r="D1034" s="107">
        <f>연결_월별결산!L1033</f>
        <v>0</v>
      </c>
      <c r="E1034" s="117">
        <f>연결_월별결산!N1033</f>
        <v>0</v>
      </c>
      <c r="F1034" s="118">
        <f t="shared" si="16"/>
        <v>0</v>
      </c>
    </row>
    <row r="1035" spans="2:6" ht="20.100000000000001" hidden="1" customHeight="1">
      <c r="B1035" s="115" t="str">
        <f>IF(COUNTIF($C$8:C1035,C1035)&gt;1,"",C1035)</f>
        <v/>
      </c>
      <c r="C1035" s="96">
        <f>연결_월별결산!K1034</f>
        <v>0</v>
      </c>
      <c r="D1035" s="107">
        <f>연결_월별결산!L1034</f>
        <v>0</v>
      </c>
      <c r="E1035" s="117">
        <f>연결_월별결산!N1034</f>
        <v>0</v>
      </c>
      <c r="F1035" s="118">
        <f t="shared" si="16"/>
        <v>0</v>
      </c>
    </row>
    <row r="1036" spans="2:6" ht="20.100000000000001" hidden="1" customHeight="1">
      <c r="B1036" s="115" t="str">
        <f>IF(COUNTIF($C$8:C1036,C1036)&gt;1,"",C1036)</f>
        <v/>
      </c>
      <c r="C1036" s="96">
        <f>연결_월별결산!K1035</f>
        <v>0</v>
      </c>
      <c r="D1036" s="107">
        <f>연결_월별결산!L1035</f>
        <v>0</v>
      </c>
      <c r="E1036" s="117">
        <f>연결_월별결산!N1035</f>
        <v>0</v>
      </c>
      <c r="F1036" s="118">
        <f t="shared" si="16"/>
        <v>0</v>
      </c>
    </row>
    <row r="1037" spans="2:6" ht="20.100000000000001" hidden="1" customHeight="1">
      <c r="B1037" s="115" t="str">
        <f>IF(COUNTIF($C$8:C1037,C1037)&gt;1,"",C1037)</f>
        <v/>
      </c>
      <c r="C1037" s="96">
        <f>연결_월별결산!K1036</f>
        <v>0</v>
      </c>
      <c r="D1037" s="107">
        <f>연결_월별결산!L1036</f>
        <v>0</v>
      </c>
      <c r="E1037" s="117">
        <f>연결_월별결산!N1036</f>
        <v>0</v>
      </c>
      <c r="F1037" s="119">
        <f t="shared" si="16"/>
        <v>0</v>
      </c>
    </row>
    <row r="1038" spans="2:6" ht="20.100000000000001" hidden="1" customHeight="1">
      <c r="B1038" s="115" t="str">
        <f>IF(COUNTIF($C$8:C1038,C1038)&gt;1,"",C1038)</f>
        <v/>
      </c>
      <c r="C1038" s="96">
        <f>연결_월별결산!K1037</f>
        <v>0</v>
      </c>
      <c r="D1038" s="107">
        <f>연결_월별결산!L1037</f>
        <v>0</v>
      </c>
      <c r="E1038" s="117">
        <f>연결_월별결산!N1037</f>
        <v>0</v>
      </c>
      <c r="F1038" s="119">
        <f t="shared" si="16"/>
        <v>0</v>
      </c>
    </row>
    <row r="1039" spans="2:6" ht="20.100000000000001" hidden="1" customHeight="1">
      <c r="B1039" s="115" t="str">
        <f>IF(COUNTIF($C$8:C1039,C1039)&gt;1,"",C1039)</f>
        <v/>
      </c>
      <c r="C1039" s="96">
        <f>연결_월별결산!K1038</f>
        <v>0</v>
      </c>
      <c r="D1039" s="107">
        <f>연결_월별결산!L1038</f>
        <v>0</v>
      </c>
      <c r="E1039" s="117">
        <f>연결_월별결산!N1038</f>
        <v>0</v>
      </c>
      <c r="F1039" s="119">
        <f t="shared" si="16"/>
        <v>0</v>
      </c>
    </row>
    <row r="1040" spans="2:6" ht="20.100000000000001" hidden="1" customHeight="1">
      <c r="B1040" s="115" t="str">
        <f>IF(COUNTIF($C$8:C1040,C1040)&gt;1,"",C1040)</f>
        <v/>
      </c>
      <c r="C1040" s="96">
        <f>연결_월별결산!K1039</f>
        <v>0</v>
      </c>
      <c r="D1040" s="107">
        <f>연결_월별결산!L1039</f>
        <v>0</v>
      </c>
      <c r="E1040" s="117">
        <f>연결_월별결산!N1039</f>
        <v>0</v>
      </c>
      <c r="F1040" s="119">
        <f t="shared" si="16"/>
        <v>0</v>
      </c>
    </row>
    <row r="1041" spans="2:6" ht="20.100000000000001" hidden="1" customHeight="1">
      <c r="B1041" s="115" t="str">
        <f>IF(COUNTIF($C$8:C1041,C1041)&gt;1,"",C1041)</f>
        <v/>
      </c>
      <c r="C1041" s="96">
        <f>연결_월별결산!K1040</f>
        <v>0</v>
      </c>
      <c r="D1041" s="107">
        <f>연결_월별결산!L1040</f>
        <v>0</v>
      </c>
      <c r="E1041" s="117">
        <f>연결_월별결산!N1040</f>
        <v>0</v>
      </c>
      <c r="F1041" s="119">
        <f t="shared" si="16"/>
        <v>0</v>
      </c>
    </row>
    <row r="1042" spans="2:6" ht="20.100000000000001" hidden="1" customHeight="1">
      <c r="B1042" s="115" t="str">
        <f>IF(COUNTIF($C$8:C1042,C1042)&gt;1,"",C1042)</f>
        <v/>
      </c>
      <c r="C1042" s="96">
        <f>연결_월별결산!K1041</f>
        <v>0</v>
      </c>
      <c r="D1042" s="107">
        <f>연결_월별결산!L1041</f>
        <v>0</v>
      </c>
      <c r="E1042" s="117">
        <f>연결_월별결산!N1041</f>
        <v>0</v>
      </c>
      <c r="F1042" s="119">
        <f t="shared" si="16"/>
        <v>0</v>
      </c>
    </row>
    <row r="1043" spans="2:6" ht="20.100000000000001" hidden="1" customHeight="1">
      <c r="B1043" s="115" t="str">
        <f>IF(COUNTIF($C$8:C1043,C1043)&gt;1,"",C1043)</f>
        <v/>
      </c>
      <c r="C1043" s="96">
        <f>연결_월별결산!K1042</f>
        <v>0</v>
      </c>
      <c r="D1043" s="107">
        <f>연결_월별결산!L1042</f>
        <v>0</v>
      </c>
      <c r="E1043" s="117">
        <f>연결_월별결산!N1042</f>
        <v>0</v>
      </c>
      <c r="F1043" s="119">
        <f t="shared" si="16"/>
        <v>0</v>
      </c>
    </row>
    <row r="1044" spans="2:6" ht="20.100000000000001" hidden="1" customHeight="1">
      <c r="B1044" s="115" t="str">
        <f>IF(COUNTIF($C$8:C1044,C1044)&gt;1,"",C1044)</f>
        <v/>
      </c>
      <c r="C1044" s="96">
        <f>연결_월별결산!K1043</f>
        <v>0</v>
      </c>
      <c r="D1044" s="107">
        <f>연결_월별결산!L1043</f>
        <v>0</v>
      </c>
      <c r="E1044" s="117">
        <f>연결_월별결산!N1043</f>
        <v>0</v>
      </c>
      <c r="F1044" s="119">
        <f t="shared" si="16"/>
        <v>0</v>
      </c>
    </row>
    <row r="1045" spans="2:6" ht="20.100000000000001" hidden="1" customHeight="1">
      <c r="B1045" s="115" t="str">
        <f>IF(COUNTIF($C$8:C1045,C1045)&gt;1,"",C1045)</f>
        <v/>
      </c>
      <c r="C1045" s="96">
        <f>연결_월별결산!K1044</f>
        <v>0</v>
      </c>
      <c r="D1045" s="107">
        <f>연결_월별결산!L1044</f>
        <v>0</v>
      </c>
      <c r="E1045" s="117">
        <f>연결_월별결산!N1044</f>
        <v>0</v>
      </c>
      <c r="F1045" s="119">
        <f t="shared" si="16"/>
        <v>0</v>
      </c>
    </row>
    <row r="1046" spans="2:6" ht="20.100000000000001" hidden="1" customHeight="1">
      <c r="B1046" s="115" t="str">
        <f>IF(COUNTIF($C$8:C1046,C1046)&gt;1,"",C1046)</f>
        <v/>
      </c>
      <c r="C1046" s="96">
        <f>연결_월별결산!K1045</f>
        <v>0</v>
      </c>
      <c r="D1046" s="107">
        <f>연결_월별결산!L1045</f>
        <v>0</v>
      </c>
      <c r="E1046" s="117">
        <f>연결_월별결산!N1045</f>
        <v>0</v>
      </c>
      <c r="F1046" s="119">
        <f t="shared" si="16"/>
        <v>0</v>
      </c>
    </row>
    <row r="1047" spans="2:6" ht="20.100000000000001" hidden="1" customHeight="1">
      <c r="B1047" s="120" t="str">
        <f>IF(COUNTIF($C$8:C1047,C1047)&gt;1,"",C1047)</f>
        <v/>
      </c>
      <c r="C1047" s="121">
        <f>연결_월별결산!K1046</f>
        <v>0</v>
      </c>
      <c r="D1047" s="128">
        <f>연결_월별결산!L1046</f>
        <v>0</v>
      </c>
      <c r="E1047" s="121">
        <f>연결_월별결산!N1046</f>
        <v>0</v>
      </c>
      <c r="F1047" s="122">
        <f t="shared" si="16"/>
        <v>0</v>
      </c>
    </row>
    <row r="1048" spans="2:6" ht="20.100000000000001" hidden="1" customHeight="1">
      <c r="B1048" s="115" t="str">
        <f>IF(COUNTIF($C$8:C1048,C1048)&gt;1,"",C1048)</f>
        <v/>
      </c>
      <c r="C1048" s="96">
        <f>연결_월별결산!K1047</f>
        <v>0</v>
      </c>
      <c r="D1048" s="107">
        <f>연결_월별결산!L1047</f>
        <v>0</v>
      </c>
      <c r="E1048" s="117">
        <f>연결_월별결산!N1047</f>
        <v>0</v>
      </c>
      <c r="F1048" s="119">
        <f t="shared" si="16"/>
        <v>0</v>
      </c>
    </row>
    <row r="1049" spans="2:6" ht="20.100000000000001" hidden="1" customHeight="1">
      <c r="B1049" s="115" t="str">
        <f>IF(COUNTIF($C$8:C1049,C1049)&gt;1,"",C1049)</f>
        <v/>
      </c>
      <c r="C1049" s="96">
        <f>연결_월별결산!K1048</f>
        <v>0</v>
      </c>
      <c r="D1049" s="107">
        <f>연결_월별결산!L1048</f>
        <v>0</v>
      </c>
      <c r="E1049" s="117">
        <f>연결_월별결산!N1048</f>
        <v>0</v>
      </c>
      <c r="F1049" s="119">
        <f t="shared" si="16"/>
        <v>0</v>
      </c>
    </row>
    <row r="1050" spans="2:6" ht="20.100000000000001" hidden="1" customHeight="1">
      <c r="B1050" s="115" t="str">
        <f>IF(COUNTIF($C$8:C1050,C1050)&gt;1,"",C1050)</f>
        <v/>
      </c>
      <c r="C1050" s="96">
        <f>연결_월별결산!K1049</f>
        <v>0</v>
      </c>
      <c r="D1050" s="107">
        <f>연결_월별결산!L1049</f>
        <v>0</v>
      </c>
      <c r="E1050" s="117">
        <f>연결_월별결산!N1049</f>
        <v>0</v>
      </c>
      <c r="F1050" s="119">
        <f t="shared" si="16"/>
        <v>0</v>
      </c>
    </row>
    <row r="1051" spans="2:6" ht="20.100000000000001" hidden="1" customHeight="1">
      <c r="B1051" s="115" t="str">
        <f>IF(COUNTIF($C$8:C1051,C1051)&gt;1,"",C1051)</f>
        <v/>
      </c>
      <c r="C1051" s="96">
        <f>연결_월별결산!K1050</f>
        <v>0</v>
      </c>
      <c r="D1051" s="107">
        <f>연결_월별결산!L1050</f>
        <v>0</v>
      </c>
      <c r="E1051" s="117">
        <f>연결_월별결산!N1050</f>
        <v>0</v>
      </c>
      <c r="F1051" s="119">
        <f t="shared" si="16"/>
        <v>0</v>
      </c>
    </row>
    <row r="1052" spans="2:6" ht="20.100000000000001" hidden="1" customHeight="1">
      <c r="B1052" s="115" t="str">
        <f>IF(COUNTIF($C$8:C1052,C1052)&gt;1,"",C1052)</f>
        <v/>
      </c>
      <c r="C1052" s="96">
        <f>연결_월별결산!K1051</f>
        <v>0</v>
      </c>
      <c r="D1052" s="107">
        <f>연결_월별결산!L1051</f>
        <v>0</v>
      </c>
      <c r="E1052" s="117">
        <f>연결_월별결산!N1051</f>
        <v>0</v>
      </c>
      <c r="F1052" s="119">
        <f t="shared" si="16"/>
        <v>0</v>
      </c>
    </row>
    <row r="1053" spans="2:6" ht="20.100000000000001" hidden="1" customHeight="1">
      <c r="B1053" s="115" t="str">
        <f>IF(COUNTIF($C$8:C1053,C1053)&gt;1,"",C1053)</f>
        <v/>
      </c>
      <c r="C1053" s="96">
        <f>연결_월별결산!K1052</f>
        <v>0</v>
      </c>
      <c r="D1053" s="107">
        <f>연결_월별결산!L1052</f>
        <v>0</v>
      </c>
      <c r="E1053" s="117">
        <f>연결_월별결산!N1052</f>
        <v>0</v>
      </c>
      <c r="F1053" s="119">
        <f t="shared" si="16"/>
        <v>0</v>
      </c>
    </row>
    <row r="1054" spans="2:6" ht="20.100000000000001" hidden="1" customHeight="1">
      <c r="B1054" s="115" t="str">
        <f>IF(COUNTIF($C$8:C1054,C1054)&gt;1,"",C1054)</f>
        <v/>
      </c>
      <c r="C1054" s="96">
        <f>연결_월별결산!K1053</f>
        <v>0</v>
      </c>
      <c r="D1054" s="107">
        <f>연결_월별결산!L1053</f>
        <v>0</v>
      </c>
      <c r="E1054" s="117">
        <f>연결_월별결산!N1053</f>
        <v>0</v>
      </c>
      <c r="F1054" s="119">
        <f t="shared" si="16"/>
        <v>0</v>
      </c>
    </row>
    <row r="1055" spans="2:6" ht="20.100000000000001" hidden="1" customHeight="1">
      <c r="B1055" s="115" t="str">
        <f>IF(COUNTIF($C$8:C1055,C1055)&gt;1,"",C1055)</f>
        <v/>
      </c>
      <c r="C1055" s="96">
        <f>연결_월별결산!K1054</f>
        <v>0</v>
      </c>
      <c r="D1055" s="107">
        <f>연결_월별결산!L1054</f>
        <v>0</v>
      </c>
      <c r="E1055" s="117">
        <f>연결_월별결산!N1054</f>
        <v>0</v>
      </c>
      <c r="F1055" s="119">
        <f t="shared" si="16"/>
        <v>0</v>
      </c>
    </row>
    <row r="1056" spans="2:6" ht="20.100000000000001" hidden="1" customHeight="1">
      <c r="B1056" s="115" t="str">
        <f>IF(COUNTIF($C$8:C1056,C1056)&gt;1,"",C1056)</f>
        <v/>
      </c>
      <c r="C1056" s="96">
        <f>연결_월별결산!K1055</f>
        <v>0</v>
      </c>
      <c r="D1056" s="107">
        <f>연결_월별결산!L1055</f>
        <v>0</v>
      </c>
      <c r="E1056" s="117">
        <f>연결_월별결산!N1055</f>
        <v>0</v>
      </c>
      <c r="F1056" s="119">
        <f t="shared" si="16"/>
        <v>0</v>
      </c>
    </row>
    <row r="1057" spans="2:6" ht="20.100000000000001" hidden="1" customHeight="1">
      <c r="B1057" s="115" t="str">
        <f>IF(COUNTIF($C$8:C1057,C1057)&gt;1,"",C1057)</f>
        <v/>
      </c>
      <c r="C1057" s="96">
        <f>연결_월별결산!K1056</f>
        <v>0</v>
      </c>
      <c r="D1057" s="107">
        <f>연결_월별결산!L1056</f>
        <v>0</v>
      </c>
      <c r="E1057" s="117">
        <f>연결_월별결산!N1056</f>
        <v>0</v>
      </c>
      <c r="F1057" s="119">
        <f t="shared" si="16"/>
        <v>0</v>
      </c>
    </row>
    <row r="1058" spans="2:6" ht="20.100000000000001" hidden="1" customHeight="1">
      <c r="B1058" s="115" t="str">
        <f>IF(COUNTIF($C$8:C1058,C1058)&gt;1,"",C1058)</f>
        <v/>
      </c>
      <c r="C1058" s="96">
        <f>연결_월별결산!K1057</f>
        <v>0</v>
      </c>
      <c r="D1058" s="107">
        <f>연결_월별결산!L1057</f>
        <v>0</v>
      </c>
      <c r="E1058" s="117">
        <f>연결_월별결산!N1057</f>
        <v>0</v>
      </c>
      <c r="F1058" s="118">
        <f t="shared" si="16"/>
        <v>0</v>
      </c>
    </row>
    <row r="1059" spans="2:6" ht="20.100000000000001" hidden="1" customHeight="1">
      <c r="B1059" s="115" t="str">
        <f>IF(COUNTIF($C$8:C1059,C1059)&gt;1,"",C1059)</f>
        <v/>
      </c>
      <c r="C1059" s="96">
        <f>연결_월별결산!K1058</f>
        <v>0</v>
      </c>
      <c r="D1059" s="107">
        <f>연결_월별결산!L1058</f>
        <v>0</v>
      </c>
      <c r="E1059" s="117">
        <f>연결_월별결산!N1058</f>
        <v>0</v>
      </c>
      <c r="F1059" s="118">
        <f t="shared" si="16"/>
        <v>0</v>
      </c>
    </row>
    <row r="1060" spans="2:6" ht="20.100000000000001" hidden="1" customHeight="1">
      <c r="B1060" s="115" t="str">
        <f>IF(COUNTIF($C$8:C1060,C1060)&gt;1,"",C1060)</f>
        <v/>
      </c>
      <c r="C1060" s="96">
        <f>연결_월별결산!K1059</f>
        <v>0</v>
      </c>
      <c r="D1060" s="107">
        <f>연결_월별결산!L1059</f>
        <v>0</v>
      </c>
      <c r="E1060" s="117">
        <f>연결_월별결산!N1059</f>
        <v>0</v>
      </c>
      <c r="F1060" s="118">
        <f t="shared" si="16"/>
        <v>0</v>
      </c>
    </row>
    <row r="1061" spans="2:6" ht="20.100000000000001" hidden="1" customHeight="1">
      <c r="B1061" s="115" t="str">
        <f>IF(COUNTIF($C$8:C1061,C1061)&gt;1,"",C1061)</f>
        <v/>
      </c>
      <c r="C1061" s="96">
        <f>연결_월별결산!K1060</f>
        <v>0</v>
      </c>
      <c r="D1061" s="107">
        <f>연결_월별결산!L1060</f>
        <v>0</v>
      </c>
      <c r="E1061" s="123">
        <f>연결_월별결산!N1060</f>
        <v>0</v>
      </c>
      <c r="F1061" s="119">
        <f t="shared" si="16"/>
        <v>0</v>
      </c>
    </row>
    <row r="1062" spans="2:6" ht="20.100000000000001" hidden="1" customHeight="1">
      <c r="B1062" s="115" t="str">
        <f>IF(COUNTIF($C$8:C1062,C1062)&gt;1,"",C1062)</f>
        <v/>
      </c>
      <c r="C1062" s="96">
        <f>연결_월별결산!K1061</f>
        <v>0</v>
      </c>
      <c r="D1062" s="107">
        <f>연결_월별결산!L1061</f>
        <v>0</v>
      </c>
      <c r="E1062" s="123">
        <f>연결_월별결산!N1061</f>
        <v>0</v>
      </c>
      <c r="F1062" s="119">
        <f t="shared" si="16"/>
        <v>0</v>
      </c>
    </row>
    <row r="1063" spans="2:6" ht="20.100000000000001" hidden="1" customHeight="1">
      <c r="B1063" s="115" t="str">
        <f>IF(COUNTIF($C$8:C1063,C1063)&gt;1,"",C1063)</f>
        <v/>
      </c>
      <c r="C1063" s="96">
        <f>연결_월별결산!K1062</f>
        <v>0</v>
      </c>
      <c r="D1063" s="107">
        <f>연결_월별결산!L1062</f>
        <v>0</v>
      </c>
      <c r="E1063" s="123">
        <f>연결_월별결산!N1062</f>
        <v>0</v>
      </c>
      <c r="F1063" s="119">
        <f t="shared" si="16"/>
        <v>0</v>
      </c>
    </row>
    <row r="1064" spans="2:6" ht="20.100000000000001" hidden="1" customHeight="1">
      <c r="B1064" s="115" t="str">
        <f>IF(COUNTIF($C$8:C1064,C1064)&gt;1,"",C1064)</f>
        <v/>
      </c>
      <c r="C1064" s="96">
        <f>연결_월별결산!K1063</f>
        <v>0</v>
      </c>
      <c r="D1064" s="107">
        <f>연결_월별결산!L1063</f>
        <v>0</v>
      </c>
      <c r="E1064" s="123">
        <f>연결_월별결산!N1063</f>
        <v>0</v>
      </c>
      <c r="F1064" s="119">
        <f t="shared" si="16"/>
        <v>0</v>
      </c>
    </row>
    <row r="1065" spans="2:6" ht="20.100000000000001" hidden="1" customHeight="1">
      <c r="B1065" s="115" t="str">
        <f>IF(COUNTIF($C$8:C1065,C1065)&gt;1,"",C1065)</f>
        <v/>
      </c>
      <c r="C1065" s="96">
        <f>연결_월별결산!K1064</f>
        <v>0</v>
      </c>
      <c r="D1065" s="107">
        <f>연결_월별결산!L1064</f>
        <v>0</v>
      </c>
      <c r="E1065" s="123">
        <f>연결_월별결산!N1064</f>
        <v>0</v>
      </c>
      <c r="F1065" s="119">
        <f t="shared" si="16"/>
        <v>0</v>
      </c>
    </row>
    <row r="1066" spans="2:6" ht="20.100000000000001" hidden="1" customHeight="1">
      <c r="B1066" s="115" t="str">
        <f>IF(COUNTIF($C$8:C1066,C1066)&gt;1,"",C1066)</f>
        <v/>
      </c>
      <c r="C1066" s="96">
        <f>연결_월별결산!K1065</f>
        <v>0</v>
      </c>
      <c r="D1066" s="107">
        <f>연결_월별결산!L1065</f>
        <v>0</v>
      </c>
      <c r="E1066" s="123">
        <f>연결_월별결산!N1065</f>
        <v>0</v>
      </c>
      <c r="F1066" s="119">
        <f t="shared" si="16"/>
        <v>0</v>
      </c>
    </row>
    <row r="1067" spans="2:6" ht="20.100000000000001" hidden="1" customHeight="1">
      <c r="B1067" s="115" t="str">
        <f>IF(COUNTIF($C$8:C1067,C1067)&gt;1,"",C1067)</f>
        <v/>
      </c>
      <c r="C1067" s="96">
        <f>연결_월별결산!K1066</f>
        <v>0</v>
      </c>
      <c r="D1067" s="107">
        <f>연결_월별결산!L1066</f>
        <v>0</v>
      </c>
      <c r="E1067" s="123">
        <f>연결_월별결산!N1066</f>
        <v>0</v>
      </c>
      <c r="F1067" s="119">
        <f t="shared" si="16"/>
        <v>0</v>
      </c>
    </row>
    <row r="1068" spans="2:6" ht="20.100000000000001" hidden="1" customHeight="1">
      <c r="B1068" s="115" t="str">
        <f>IF(COUNTIF($C$8:C1068,C1068)&gt;1,"",C1068)</f>
        <v/>
      </c>
      <c r="C1068" s="96">
        <f>연결_월별결산!K1067</f>
        <v>0</v>
      </c>
      <c r="D1068" s="107">
        <f>연결_월별결산!L1067</f>
        <v>0</v>
      </c>
      <c r="E1068" s="123">
        <f>연결_월별결산!N1067</f>
        <v>0</v>
      </c>
      <c r="F1068" s="119">
        <f t="shared" si="16"/>
        <v>0</v>
      </c>
    </row>
    <row r="1069" spans="2:6" ht="20.100000000000001" hidden="1" customHeight="1">
      <c r="B1069" s="115" t="str">
        <f>IF(COUNTIF($C$8:C1069,C1069)&gt;1,"",C1069)</f>
        <v/>
      </c>
      <c r="C1069" s="96">
        <f>연결_월별결산!K1068</f>
        <v>0</v>
      </c>
      <c r="D1069" s="107">
        <f>연결_월별결산!L1068</f>
        <v>0</v>
      </c>
      <c r="E1069" s="123">
        <f>연결_월별결산!N1068</f>
        <v>0</v>
      </c>
      <c r="F1069" s="119">
        <f t="shared" si="16"/>
        <v>0</v>
      </c>
    </row>
    <row r="1070" spans="2:6" ht="20.100000000000001" hidden="1" customHeight="1">
      <c r="B1070" s="115" t="str">
        <f>IF(COUNTIF($C$8:C1070,C1070)&gt;1,"",C1070)</f>
        <v/>
      </c>
      <c r="C1070" s="96">
        <f>연결_월별결산!K1069</f>
        <v>0</v>
      </c>
      <c r="D1070" s="107">
        <f>연결_월별결산!L1069</f>
        <v>0</v>
      </c>
      <c r="E1070" s="123">
        <f>연결_월별결산!N1069</f>
        <v>0</v>
      </c>
      <c r="F1070" s="119">
        <f t="shared" si="16"/>
        <v>0</v>
      </c>
    </row>
    <row r="1071" spans="2:6" ht="20.100000000000001" hidden="1" customHeight="1">
      <c r="B1071" s="115" t="str">
        <f>IF(COUNTIF($C$8:C1071,C1071)&gt;1,"",C1071)</f>
        <v/>
      </c>
      <c r="C1071" s="96">
        <f>연결_월별결산!K1070</f>
        <v>0</v>
      </c>
      <c r="D1071" s="107">
        <f>연결_월별결산!L1070</f>
        <v>0</v>
      </c>
      <c r="E1071" s="123">
        <f>연결_월별결산!N1070</f>
        <v>0</v>
      </c>
      <c r="F1071" s="119">
        <f t="shared" si="16"/>
        <v>0</v>
      </c>
    </row>
    <row r="1072" spans="2:6" ht="20.100000000000001" hidden="1" customHeight="1">
      <c r="B1072" s="115" t="str">
        <f>IF(COUNTIF($C$8:C1072,C1072)&gt;1,"",C1072)</f>
        <v/>
      </c>
      <c r="C1072" s="96">
        <f>연결_월별결산!K1071</f>
        <v>0</v>
      </c>
      <c r="D1072" s="107">
        <f>연결_월별결산!L1071</f>
        <v>0</v>
      </c>
      <c r="E1072" s="123">
        <f>연결_월별결산!N1071</f>
        <v>0</v>
      </c>
      <c r="F1072" s="119">
        <f t="shared" si="16"/>
        <v>0</v>
      </c>
    </row>
    <row r="1073" spans="2:6" ht="20.100000000000001" hidden="1" customHeight="1">
      <c r="B1073" s="115" t="str">
        <f>IF(COUNTIF($C$8:C1073,C1073)&gt;1,"",C1073)</f>
        <v/>
      </c>
      <c r="C1073" s="96">
        <f>연결_월별결산!K1072</f>
        <v>0</v>
      </c>
      <c r="D1073" s="107">
        <f>연결_월별결산!L1072</f>
        <v>0</v>
      </c>
      <c r="E1073" s="123">
        <f>연결_월별결산!N1072</f>
        <v>0</v>
      </c>
      <c r="F1073" s="119">
        <f t="shared" si="16"/>
        <v>0</v>
      </c>
    </row>
    <row r="1074" spans="2:6" ht="20.100000000000001" hidden="1" customHeight="1">
      <c r="B1074" s="115" t="str">
        <f>IF(COUNTIF($C$8:C1074,C1074)&gt;1,"",C1074)</f>
        <v/>
      </c>
      <c r="C1074" s="96">
        <f>연결_월별결산!K1073</f>
        <v>0</v>
      </c>
      <c r="D1074" s="107">
        <f>연결_월별결산!L1073</f>
        <v>0</v>
      </c>
      <c r="E1074" s="123">
        <f>연결_월별결산!N1073</f>
        <v>0</v>
      </c>
      <c r="F1074" s="119">
        <f t="shared" si="16"/>
        <v>0</v>
      </c>
    </row>
    <row r="1075" spans="2:6" ht="20.100000000000001" hidden="1" customHeight="1">
      <c r="B1075" s="115" t="str">
        <f>IF(COUNTIF($C$8:C1075,C1075)&gt;1,"",C1075)</f>
        <v/>
      </c>
      <c r="C1075" s="96">
        <f>연결_월별결산!K1074</f>
        <v>0</v>
      </c>
      <c r="D1075" s="107">
        <f>연결_월별결산!L1074</f>
        <v>0</v>
      </c>
      <c r="E1075" s="123">
        <f>연결_월별결산!N1074</f>
        <v>0</v>
      </c>
      <c r="F1075" s="119">
        <f t="shared" si="16"/>
        <v>0</v>
      </c>
    </row>
    <row r="1076" spans="2:6" ht="20.100000000000001" hidden="1" customHeight="1">
      <c r="B1076" s="115" t="str">
        <f>IF(COUNTIF($C$8:C1076,C1076)&gt;1,"",C1076)</f>
        <v/>
      </c>
      <c r="C1076" s="96">
        <f>연결_월별결산!K1075</f>
        <v>0</v>
      </c>
      <c r="D1076" s="107">
        <f>연결_월별결산!L1075</f>
        <v>0</v>
      </c>
      <c r="E1076" s="123">
        <f>연결_월별결산!N1075</f>
        <v>0</v>
      </c>
      <c r="F1076" s="119">
        <f t="shared" si="16"/>
        <v>0</v>
      </c>
    </row>
    <row r="1077" spans="2:6" ht="20.100000000000001" hidden="1" customHeight="1">
      <c r="B1077" s="115" t="str">
        <f>IF(COUNTIF($C$8:C1077,C1077)&gt;1,"",C1077)</f>
        <v/>
      </c>
      <c r="C1077" s="96">
        <f>연결_월별결산!K1076</f>
        <v>0</v>
      </c>
      <c r="D1077" s="107">
        <f>연결_월별결산!L1076</f>
        <v>0</v>
      </c>
      <c r="E1077" s="123">
        <f>연결_월별결산!N1076</f>
        <v>0</v>
      </c>
      <c r="F1077" s="119">
        <f t="shared" si="16"/>
        <v>0</v>
      </c>
    </row>
    <row r="1078" spans="2:6" ht="20.100000000000001" hidden="1" customHeight="1">
      <c r="B1078" s="115" t="str">
        <f>IF(COUNTIF($C$8:C1078,C1078)&gt;1,"",C1078)</f>
        <v/>
      </c>
      <c r="C1078" s="96">
        <f>연결_월별결산!K1077</f>
        <v>0</v>
      </c>
      <c r="D1078" s="107">
        <f>연결_월별결산!L1077</f>
        <v>0</v>
      </c>
      <c r="E1078" s="123">
        <f>연결_월별결산!N1077</f>
        <v>0</v>
      </c>
      <c r="F1078" s="119">
        <f t="shared" si="16"/>
        <v>0</v>
      </c>
    </row>
    <row r="1079" spans="2:6" ht="20.100000000000001" hidden="1" customHeight="1">
      <c r="B1079" s="115" t="str">
        <f>IF(COUNTIF($C$8:C1079,C1079)&gt;1,"",C1079)</f>
        <v/>
      </c>
      <c r="C1079" s="96">
        <f>연결_월별결산!K1078</f>
        <v>0</v>
      </c>
      <c r="D1079" s="107">
        <f>연결_월별결산!L1078</f>
        <v>0</v>
      </c>
      <c r="E1079" s="123">
        <f>연결_월별결산!N1078</f>
        <v>0</v>
      </c>
      <c r="F1079" s="119">
        <f t="shared" si="16"/>
        <v>0</v>
      </c>
    </row>
    <row r="1080" spans="2:6" ht="20.100000000000001" hidden="1" customHeight="1">
      <c r="B1080" s="115" t="str">
        <f>IF(COUNTIF($C$8:C1080,C1080)&gt;1,"",C1080)</f>
        <v/>
      </c>
      <c r="C1080" s="96">
        <f>연결_월별결산!K1079</f>
        <v>0</v>
      </c>
      <c r="D1080" s="107">
        <f>연결_월별결산!L1079</f>
        <v>0</v>
      </c>
      <c r="E1080" s="123">
        <f>연결_월별결산!N1079</f>
        <v>0</v>
      </c>
      <c r="F1080" s="119">
        <f t="shared" si="16"/>
        <v>0</v>
      </c>
    </row>
    <row r="1081" spans="2:6" ht="20.100000000000001" hidden="1" customHeight="1">
      <c r="B1081" s="115" t="str">
        <f>IF(COUNTIF($C$8:C1081,C1081)&gt;1,"",C1081)</f>
        <v/>
      </c>
      <c r="C1081" s="96">
        <f>연결_월별결산!K1080</f>
        <v>0</v>
      </c>
      <c r="D1081" s="107">
        <f>연결_월별결산!L1080</f>
        <v>0</v>
      </c>
      <c r="E1081" s="123">
        <f>연결_월별결산!N1080</f>
        <v>0</v>
      </c>
      <c r="F1081" s="119">
        <f t="shared" si="16"/>
        <v>0</v>
      </c>
    </row>
    <row r="1082" spans="2:6" ht="20.100000000000001" hidden="1" customHeight="1">
      <c r="B1082" s="115" t="str">
        <f>IF(COUNTIF($C$8:C1082,C1082)&gt;1,"",C1082)</f>
        <v/>
      </c>
      <c r="C1082" s="96">
        <f>연결_월별결산!K1081</f>
        <v>0</v>
      </c>
      <c r="D1082" s="107">
        <f>연결_월별결산!L1081</f>
        <v>0</v>
      </c>
      <c r="E1082" s="123">
        <f>연결_월별결산!N1081</f>
        <v>0</v>
      </c>
      <c r="F1082" s="119">
        <f t="shared" si="16"/>
        <v>0</v>
      </c>
    </row>
    <row r="1083" spans="2:6" ht="20.100000000000001" hidden="1" customHeight="1">
      <c r="B1083" s="115" t="str">
        <f>IF(COUNTIF($C$8:C1083,C1083)&gt;1,"",C1083)</f>
        <v/>
      </c>
      <c r="C1083" s="96">
        <f>연결_월별결산!K1082</f>
        <v>0</v>
      </c>
      <c r="D1083" s="107">
        <f>연결_월별결산!L1082</f>
        <v>0</v>
      </c>
      <c r="E1083" s="123">
        <f>연결_월별결산!N1082</f>
        <v>0</v>
      </c>
      <c r="F1083" s="119">
        <f t="shared" si="16"/>
        <v>0</v>
      </c>
    </row>
    <row r="1084" spans="2:6" ht="20.100000000000001" hidden="1" customHeight="1">
      <c r="B1084" s="115" t="str">
        <f>IF(COUNTIF($C$8:C1084,C1084)&gt;1,"",C1084)</f>
        <v/>
      </c>
      <c r="C1084" s="96">
        <f>연결_월별결산!K1083</f>
        <v>0</v>
      </c>
      <c r="D1084" s="107">
        <f>연결_월별결산!L1083</f>
        <v>0</v>
      </c>
      <c r="E1084" s="123">
        <f>연결_월별결산!N1083</f>
        <v>0</v>
      </c>
      <c r="F1084" s="119">
        <f t="shared" si="16"/>
        <v>0</v>
      </c>
    </row>
    <row r="1085" spans="2:6" ht="20.100000000000001" customHeight="1">
      <c r="B1085" s="231" t="s">
        <v>110</v>
      </c>
      <c r="C1085" s="232"/>
      <c r="D1085" s="232"/>
      <c r="E1085" s="232"/>
      <c r="F1085" s="176">
        <f>SUM(F8:F1084)</f>
        <v>12000000</v>
      </c>
    </row>
  </sheetData>
  <sheetProtection sheet="1" objects="1" scenarios="1" selectLockedCells="1"/>
  <mergeCells count="4">
    <mergeCell ref="B5:F5"/>
    <mergeCell ref="H6:I6"/>
    <mergeCell ref="H7:I7"/>
    <mergeCell ref="B1085:E1085"/>
  </mergeCells>
  <phoneticPr fontId="2" type="noConversion"/>
  <dataValidations count="2">
    <dataValidation type="custom" allowBlank="1" showInputMessage="1" showErrorMessage="1" errorTitle="기준월 오류" error="기준월은 1~12 사이의 숫자만 입력이 가능합니다." sqref="J7" xr:uid="{00000000-0002-0000-0A00-000000000000}">
      <formula1>AND(J7&gt;=1,J7&lt;=12)</formula1>
    </dataValidation>
    <dataValidation type="custom" allowBlank="1" showInputMessage="1" showErrorMessage="1" errorTitle="기준년도 오류" error="기준년도는 숫자 4자리만 입력이 가능합니다." sqref="H7:I7" xr:uid="{00000000-0002-0000-0A00-000001000000}">
      <formula1>AND(TYPE(H7)=1,LEN(H7)=4)</formula1>
    </dataValidation>
  </dataValidations>
  <printOptions horizontalCentered="1"/>
  <pageMargins left="0.74803149606299213" right="0.74803149606299213" top="0.78740157480314965" bottom="0.39370078740157483" header="0.51181102362204722" footer="0.27559055118110237"/>
  <pageSetup paperSize="9" orientation="portrait" r:id="rId1"/>
  <headerFooter alignWithMargins="0">
    <oddFooter>&amp;C&amp;"맑은 고딕,보통"&amp;10&amp;Pp / &amp;Np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theme="1" tint="0.499984740745262"/>
  </sheetPr>
  <dimension ref="B2:H3"/>
  <sheetViews>
    <sheetView workbookViewId="0">
      <selection activeCell="K14" sqref="K14"/>
    </sheetView>
  </sheetViews>
  <sheetFormatPr defaultRowHeight="13.5"/>
  <sheetData>
    <row r="2" spans="2:8">
      <c r="B2" s="48" t="str">
        <f>지출입력!B8</f>
        <v>일 자</v>
      </c>
      <c r="C2" s="49" t="str">
        <f>지출입력!B8</f>
        <v>일 자</v>
      </c>
      <c r="D2" s="49" t="str">
        <f>지출입력!C8</f>
        <v>계정과목</v>
      </c>
      <c r="F2" s="87" t="str">
        <f>수입입력!B8</f>
        <v>일 자</v>
      </c>
      <c r="G2" s="88" t="str">
        <f>수입입력!B8</f>
        <v>일 자</v>
      </c>
      <c r="H2" s="88" t="str">
        <f>수입입력!C8</f>
        <v>계정과목</v>
      </c>
    </row>
    <row r="3" spans="2:8">
      <c r="B3" s="53" t="str">
        <f>IF(지출입력!B6="","&lt;&gt;0","&gt;="&amp;지출입력!B6)</f>
        <v>&gt;=45658</v>
      </c>
      <c r="C3" s="49" t="str">
        <f>IF(지출입력!C6="","&lt;&gt;0","&lt;="&amp;지출입력!C6)</f>
        <v>&lt;=46022</v>
      </c>
      <c r="D3" s="49" t="str">
        <f>IF(지출입력!D6="","&lt;&gt;0",지출입력!D6)</f>
        <v>복리후생비</v>
      </c>
      <c r="F3" s="93" t="str">
        <f>IF(수입입력!B6="","&lt;&gt;0","&gt;="&amp;수입입력!B6)</f>
        <v>&gt;=45658</v>
      </c>
      <c r="G3" s="88" t="str">
        <f>IF(수입입력!C6="","&lt;&gt;0","&lt;="&amp;수입입력!C6)</f>
        <v>&lt;=46022</v>
      </c>
      <c r="H3" s="88" t="str">
        <f>IF(수입입력!D6="","&lt;&gt;0",수입입력!D6)</f>
        <v>현금수입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>
    <tabColor indexed="23"/>
  </sheetPr>
  <dimension ref="B1:P261"/>
  <sheetViews>
    <sheetView workbookViewId="0">
      <selection activeCell="Q6" sqref="Q6"/>
    </sheetView>
  </sheetViews>
  <sheetFormatPr defaultRowHeight="17.100000000000001" customHeight="1"/>
  <cols>
    <col min="1" max="1" width="1.77734375" style="1" customWidth="1"/>
    <col min="2" max="3" width="10.77734375" style="1" customWidth="1"/>
    <col min="4" max="4" width="18.109375" style="1" bestFit="1" customWidth="1"/>
    <col min="5" max="5" width="19" style="1" bestFit="1" customWidth="1"/>
    <col min="6" max="6" width="7.21875" style="1" bestFit="1" customWidth="1"/>
    <col min="7" max="7" width="5.109375" style="1" bestFit="1" customWidth="1"/>
    <col min="8" max="8" width="8.5546875" style="1" customWidth="1"/>
    <col min="9" max="9" width="8.88671875" style="1"/>
    <col min="10" max="10" width="9.109375" style="1" bestFit="1" customWidth="1"/>
    <col min="11" max="16384" width="8.88671875" style="1"/>
  </cols>
  <sheetData>
    <row r="1" spans="2:16" ht="17.100000000000001" customHeight="1" thickBot="1"/>
    <row r="2" spans="2:16" ht="17.100000000000001" customHeight="1">
      <c r="B2" s="235" t="s">
        <v>1</v>
      </c>
      <c r="C2" s="236"/>
      <c r="J2" s="235" t="s">
        <v>1</v>
      </c>
      <c r="K2" s="236"/>
    </row>
    <row r="3" spans="2:16" ht="17.100000000000001" customHeight="1">
      <c r="B3" s="8" t="str">
        <f>지출입력!B8</f>
        <v>일 자</v>
      </c>
      <c r="C3" s="9" t="str">
        <f>지출입력!B8</f>
        <v>일 자</v>
      </c>
      <c r="J3" s="8" t="str">
        <f>수입입력!B8</f>
        <v>일 자</v>
      </c>
      <c r="K3" s="9" t="str">
        <f>수입입력!B8</f>
        <v>일 자</v>
      </c>
    </row>
    <row r="4" spans="2:16" ht="17.100000000000001" customHeight="1" thickBot="1">
      <c r="B4" s="11" t="str">
        <f>"&gt;=" &amp; DATE(지출월별결산!H7,지출월별결산!J7,1)</f>
        <v>&gt;=45839</v>
      </c>
      <c r="C4" s="17" t="str">
        <f>"&lt;" &amp; DATE(지출월별결산!H7,지출월별결산!J7+1,1)</f>
        <v>&lt;45870</v>
      </c>
      <c r="J4" s="11" t="str">
        <f>"&gt;=" &amp; DATE(수입월별결산!H7,수입월별결산!J7,1)</f>
        <v>&gt;=45658</v>
      </c>
      <c r="K4" s="17" t="str">
        <f>"&lt;" &amp; DATE(수입월별결산!H7,수입월별결산!J7+1,1)</f>
        <v>&lt;45689</v>
      </c>
    </row>
    <row r="5" spans="2:16" ht="17.100000000000001" customHeight="1" thickBot="1">
      <c r="B5" s="10"/>
      <c r="C5" s="3"/>
      <c r="D5" s="2"/>
      <c r="E5" s="2"/>
      <c r="F5" s="5"/>
      <c r="G5" s="2"/>
      <c r="H5" s="2"/>
    </row>
    <row r="6" spans="2:16" ht="17.100000000000001" customHeight="1" thickBot="1">
      <c r="B6" s="4" t="str">
        <f>지출입력!B8</f>
        <v>일 자</v>
      </c>
      <c r="C6" s="4" t="str">
        <f>지출입력!C8</f>
        <v>계정과목</v>
      </c>
      <c r="D6" s="4" t="str">
        <f>지출입력!D8</f>
        <v>세부내역</v>
      </c>
      <c r="E6" s="4" t="str">
        <f>지출입력!E8</f>
        <v>거래처명</v>
      </c>
      <c r="F6" s="4" t="str">
        <f>지출입력!F8</f>
        <v>금 액</v>
      </c>
      <c r="G6" s="4" t="str">
        <f>지출입력!G8</f>
        <v>비 고</v>
      </c>
      <c r="H6" s="4" t="str">
        <f>지출입력!H8</f>
        <v>구 분</v>
      </c>
      <c r="J6" s="1" t="str">
        <f>수입입력!B8</f>
        <v>일 자</v>
      </c>
      <c r="K6" s="1" t="str">
        <f>수입입력!C8</f>
        <v>계정과목</v>
      </c>
      <c r="L6" s="1" t="str">
        <f>수입입력!D8</f>
        <v>세부내역</v>
      </c>
      <c r="M6" s="1" t="str">
        <f>수입입력!E8</f>
        <v>거래처명</v>
      </c>
      <c r="N6" s="1" t="str">
        <f>수입입력!F8</f>
        <v>금 액</v>
      </c>
      <c r="O6" s="1" t="str">
        <f>수입입력!G8</f>
        <v>비 고</v>
      </c>
      <c r="P6" s="1" t="str">
        <f>수입입력!H8</f>
        <v>구 분</v>
      </c>
    </row>
    <row r="7" spans="2:16" ht="17.100000000000001" customHeight="1">
      <c r="B7" s="95">
        <v>45845</v>
      </c>
      <c r="C7" s="59" t="s">
        <v>111</v>
      </c>
      <c r="D7" s="74" t="s">
        <v>113</v>
      </c>
      <c r="E7" s="60" t="s">
        <v>30</v>
      </c>
      <c r="F7" s="61">
        <v>300000</v>
      </c>
      <c r="G7" s="60"/>
      <c r="H7" s="62" t="s">
        <v>2</v>
      </c>
      <c r="J7" s="95">
        <v>45658</v>
      </c>
      <c r="K7" s="96" t="s">
        <v>3</v>
      </c>
      <c r="L7" s="107" t="s">
        <v>29</v>
      </c>
      <c r="M7" s="96" t="s">
        <v>30</v>
      </c>
      <c r="N7" s="97">
        <v>1000000</v>
      </c>
      <c r="O7" s="96"/>
      <c r="P7" s="98" t="s">
        <v>33</v>
      </c>
    </row>
    <row r="8" spans="2:16" ht="17.100000000000001" customHeight="1">
      <c r="B8" s="95">
        <v>45855</v>
      </c>
      <c r="C8" s="67" t="s">
        <v>5</v>
      </c>
      <c r="D8" s="39" t="s">
        <v>117</v>
      </c>
      <c r="E8" s="64" t="s">
        <v>32</v>
      </c>
      <c r="F8" s="65">
        <v>500000</v>
      </c>
      <c r="G8" s="64"/>
      <c r="H8" s="66" t="s">
        <v>34</v>
      </c>
      <c r="J8" s="95">
        <v>45659</v>
      </c>
      <c r="K8" s="96" t="s">
        <v>3</v>
      </c>
      <c r="L8" s="107" t="s">
        <v>29</v>
      </c>
      <c r="M8" s="96" t="s">
        <v>30</v>
      </c>
      <c r="N8" s="97">
        <v>1000000</v>
      </c>
      <c r="O8" s="96"/>
      <c r="P8" s="98" t="s">
        <v>33</v>
      </c>
    </row>
    <row r="9" spans="2:16" ht="17.100000000000001" customHeight="1">
      <c r="B9" s="95">
        <v>45853</v>
      </c>
      <c r="C9" s="64" t="s">
        <v>28</v>
      </c>
      <c r="D9" s="39" t="s">
        <v>115</v>
      </c>
      <c r="E9" s="64" t="s">
        <v>32</v>
      </c>
      <c r="F9" s="65">
        <v>200000</v>
      </c>
      <c r="G9" s="64"/>
      <c r="H9" s="66" t="s">
        <v>33</v>
      </c>
      <c r="J9" s="95">
        <v>45662</v>
      </c>
      <c r="K9" s="96" t="s">
        <v>3</v>
      </c>
      <c r="L9" s="107" t="s">
        <v>31</v>
      </c>
      <c r="M9" s="96" t="s">
        <v>32</v>
      </c>
      <c r="N9" s="97">
        <v>10000000</v>
      </c>
      <c r="O9" s="96"/>
      <c r="P9" s="98" t="s">
        <v>2</v>
      </c>
    </row>
    <row r="10" spans="2:16" ht="17.100000000000001" customHeight="1">
      <c r="B10" s="63"/>
      <c r="C10" s="64"/>
      <c r="D10" s="39"/>
      <c r="E10" s="64"/>
      <c r="F10" s="65"/>
      <c r="G10" s="64"/>
      <c r="H10" s="66"/>
      <c r="J10" s="95"/>
      <c r="K10" s="96"/>
      <c r="L10" s="107"/>
      <c r="M10" s="96"/>
      <c r="N10" s="97"/>
      <c r="O10" s="96"/>
      <c r="P10" s="98"/>
    </row>
    <row r="11" spans="2:16" ht="17.100000000000001" customHeight="1">
      <c r="B11" s="63"/>
      <c r="C11" s="59"/>
      <c r="D11" s="74"/>
      <c r="E11" s="60"/>
      <c r="F11" s="61"/>
      <c r="G11" s="60"/>
      <c r="H11" s="62"/>
      <c r="J11" s="95"/>
      <c r="K11" s="96"/>
      <c r="L11" s="107"/>
      <c r="M11" s="96"/>
      <c r="N11" s="97"/>
      <c r="O11" s="96"/>
      <c r="P11" s="98"/>
    </row>
    <row r="12" spans="2:16" ht="17.100000000000001" customHeight="1">
      <c r="B12" s="63"/>
      <c r="C12" s="67"/>
      <c r="D12" s="39"/>
      <c r="E12" s="64"/>
      <c r="F12" s="65"/>
      <c r="G12" s="64"/>
      <c r="H12" s="66"/>
      <c r="J12" s="95"/>
      <c r="K12" s="96"/>
      <c r="L12" s="107"/>
      <c r="M12" s="96"/>
      <c r="N12" s="97"/>
      <c r="O12" s="96"/>
      <c r="P12" s="98"/>
    </row>
    <row r="13" spans="2:16" ht="17.100000000000001" customHeight="1">
      <c r="B13" s="63"/>
      <c r="C13" s="67"/>
      <c r="D13" s="39"/>
      <c r="E13" s="64"/>
      <c r="F13" s="65"/>
      <c r="G13" s="64"/>
      <c r="H13" s="66"/>
      <c r="J13" s="95"/>
      <c r="K13" s="96"/>
      <c r="L13" s="107"/>
      <c r="M13" s="96"/>
      <c r="N13" s="97"/>
      <c r="O13" s="96"/>
      <c r="P13" s="98"/>
    </row>
    <row r="14" spans="2:16" ht="17.100000000000001" customHeight="1">
      <c r="B14" s="63"/>
      <c r="C14" s="67"/>
      <c r="D14" s="39"/>
      <c r="E14" s="64"/>
      <c r="F14" s="65"/>
      <c r="G14" s="64"/>
      <c r="H14" s="66"/>
      <c r="J14" s="95"/>
      <c r="K14" s="96"/>
      <c r="L14" s="107"/>
      <c r="M14" s="96"/>
      <c r="N14" s="97"/>
      <c r="O14" s="96"/>
      <c r="P14" s="98"/>
    </row>
    <row r="15" spans="2:16" ht="17.100000000000001" customHeight="1">
      <c r="B15" s="58"/>
      <c r="C15" s="59"/>
      <c r="D15" s="74"/>
      <c r="E15" s="60"/>
      <c r="F15" s="61"/>
      <c r="G15" s="60"/>
      <c r="H15" s="62"/>
    </row>
    <row r="16" spans="2:16" ht="17.100000000000001" customHeight="1">
      <c r="B16" s="63"/>
      <c r="C16" s="67"/>
      <c r="D16" s="39"/>
      <c r="E16" s="64"/>
      <c r="F16" s="65"/>
      <c r="G16" s="64"/>
      <c r="H16" s="66"/>
    </row>
    <row r="17" spans="2:8" ht="17.100000000000001" customHeight="1">
      <c r="B17" s="12"/>
      <c r="C17" s="13"/>
      <c r="D17" s="14"/>
      <c r="E17" s="14"/>
      <c r="F17" s="15"/>
      <c r="G17" s="14"/>
      <c r="H17" s="16"/>
    </row>
    <row r="18" spans="2:8" ht="17.100000000000001" customHeight="1">
      <c r="B18" s="12"/>
      <c r="C18" s="13"/>
      <c r="D18" s="14"/>
      <c r="E18" s="14"/>
      <c r="F18" s="15"/>
      <c r="G18" s="14"/>
      <c r="H18" s="16"/>
    </row>
    <row r="19" spans="2:8" ht="17.100000000000001" customHeight="1">
      <c r="B19" s="12"/>
      <c r="C19" s="13"/>
      <c r="D19" s="14"/>
      <c r="E19" s="14"/>
      <c r="F19" s="15"/>
      <c r="G19" s="14"/>
      <c r="H19" s="16"/>
    </row>
    <row r="20" spans="2:8" ht="17.100000000000001" customHeight="1">
      <c r="B20" s="12"/>
      <c r="C20" s="13"/>
      <c r="D20" s="14"/>
      <c r="E20" s="14"/>
      <c r="F20" s="15"/>
      <c r="G20" s="14"/>
      <c r="H20" s="16"/>
    </row>
    <row r="21" spans="2:8" ht="17.100000000000001" customHeight="1">
      <c r="B21" s="12"/>
      <c r="C21" s="13"/>
      <c r="D21" s="14"/>
      <c r="E21" s="14"/>
      <c r="F21" s="15"/>
      <c r="G21" s="14"/>
      <c r="H21" s="16"/>
    </row>
    <row r="22" spans="2:8" ht="17.100000000000001" customHeight="1">
      <c r="B22" s="12"/>
      <c r="C22" s="13"/>
      <c r="D22" s="14"/>
      <c r="E22" s="14"/>
      <c r="F22" s="15"/>
      <c r="G22" s="14"/>
      <c r="H22" s="16"/>
    </row>
    <row r="23" spans="2:8" ht="17.100000000000001" customHeight="1">
      <c r="B23" s="12"/>
      <c r="C23" s="13"/>
      <c r="D23" s="14"/>
      <c r="E23" s="14"/>
      <c r="F23" s="15"/>
      <c r="G23" s="14"/>
      <c r="H23" s="16"/>
    </row>
    <row r="24" spans="2:8" ht="17.100000000000001" customHeight="1">
      <c r="B24" s="12"/>
      <c r="C24" s="13"/>
      <c r="D24" s="14"/>
      <c r="E24" s="14"/>
      <c r="F24" s="15"/>
      <c r="G24" s="14"/>
      <c r="H24" s="16"/>
    </row>
    <row r="25" spans="2:8" ht="17.100000000000001" customHeight="1">
      <c r="B25" s="12"/>
      <c r="C25" s="13"/>
      <c r="D25" s="14"/>
      <c r="E25" s="14"/>
      <c r="F25" s="15"/>
      <c r="G25" s="14"/>
      <c r="H25" s="16"/>
    </row>
    <row r="26" spans="2:8" ht="17.100000000000001" customHeight="1">
      <c r="B26" s="12"/>
      <c r="C26" s="13"/>
      <c r="D26" s="14"/>
      <c r="E26" s="14"/>
      <c r="F26" s="15"/>
      <c r="G26" s="14"/>
      <c r="H26" s="16"/>
    </row>
    <row r="27" spans="2:8" ht="17.100000000000001" customHeight="1">
      <c r="B27" s="12"/>
      <c r="C27" s="13"/>
      <c r="D27" s="14"/>
      <c r="E27" s="14"/>
      <c r="F27" s="15"/>
      <c r="G27" s="14"/>
      <c r="H27" s="16"/>
    </row>
    <row r="28" spans="2:8" ht="17.100000000000001" customHeight="1">
      <c r="B28" s="12"/>
      <c r="C28" s="13"/>
      <c r="D28" s="14"/>
      <c r="E28" s="14"/>
      <c r="F28" s="15"/>
      <c r="G28" s="14"/>
      <c r="H28" s="16"/>
    </row>
    <row r="29" spans="2:8" ht="17.100000000000001" customHeight="1">
      <c r="B29" s="12"/>
      <c r="C29" s="13"/>
      <c r="D29" s="14"/>
      <c r="E29" s="14"/>
      <c r="F29" s="15"/>
      <c r="G29" s="14"/>
      <c r="H29" s="16"/>
    </row>
    <row r="30" spans="2:8" ht="17.100000000000001" customHeight="1">
      <c r="B30" s="12"/>
      <c r="C30" s="13"/>
      <c r="D30" s="14"/>
      <c r="E30" s="14"/>
      <c r="F30" s="15"/>
      <c r="G30" s="14"/>
      <c r="H30" s="16"/>
    </row>
    <row r="31" spans="2:8" ht="17.100000000000001" customHeight="1">
      <c r="B31" s="12"/>
      <c r="C31" s="14"/>
      <c r="D31" s="14"/>
      <c r="E31" s="14"/>
      <c r="F31" s="15"/>
      <c r="G31" s="14"/>
      <c r="H31" s="16"/>
    </row>
    <row r="32" spans="2:8" ht="17.100000000000001" customHeight="1">
      <c r="B32" s="12"/>
      <c r="C32" s="14"/>
      <c r="D32" s="14"/>
      <c r="E32" s="14"/>
      <c r="F32" s="15"/>
      <c r="G32" s="14"/>
      <c r="H32" s="16"/>
    </row>
    <row r="33" spans="2:8" ht="17.100000000000001" customHeight="1">
      <c r="B33" s="12"/>
      <c r="C33" s="13"/>
      <c r="D33" s="14"/>
      <c r="E33" s="14"/>
      <c r="F33" s="15"/>
      <c r="G33" s="14"/>
      <c r="H33" s="16"/>
    </row>
    <row r="34" spans="2:8" ht="17.100000000000001" customHeight="1">
      <c r="B34" s="18"/>
      <c r="C34" s="19"/>
      <c r="D34" s="19"/>
      <c r="E34" s="19"/>
      <c r="F34" s="20"/>
      <c r="G34" s="19"/>
      <c r="H34" s="21"/>
    </row>
    <row r="35" spans="2:8" ht="17.100000000000001" customHeight="1">
      <c r="B35" s="18"/>
      <c r="C35" s="19"/>
      <c r="D35" s="19"/>
      <c r="E35" s="19"/>
      <c r="F35" s="20"/>
      <c r="G35" s="19"/>
      <c r="H35" s="21"/>
    </row>
    <row r="36" spans="2:8" ht="17.100000000000001" customHeight="1">
      <c r="B36" s="18"/>
      <c r="C36" s="19"/>
      <c r="D36" s="19"/>
      <c r="E36" s="19"/>
      <c r="F36" s="20"/>
      <c r="G36" s="19"/>
      <c r="H36" s="21"/>
    </row>
    <row r="37" spans="2:8" ht="17.100000000000001" customHeight="1">
      <c r="B37" s="18"/>
      <c r="C37" s="19"/>
      <c r="D37" s="19"/>
      <c r="E37" s="19"/>
      <c r="F37" s="20"/>
      <c r="G37" s="19"/>
      <c r="H37" s="21"/>
    </row>
    <row r="38" spans="2:8" ht="17.100000000000001" customHeight="1">
      <c r="B38" s="12"/>
      <c r="C38" s="13"/>
      <c r="D38" s="14"/>
      <c r="E38" s="14"/>
      <c r="F38" s="15"/>
      <c r="G38" s="14"/>
      <c r="H38" s="16"/>
    </row>
    <row r="39" spans="2:8" ht="17.100000000000001" customHeight="1">
      <c r="B39" s="12"/>
      <c r="C39" s="13"/>
      <c r="D39" s="14"/>
      <c r="E39" s="14"/>
      <c r="F39" s="15"/>
      <c r="G39" s="14"/>
      <c r="H39" s="16"/>
    </row>
    <row r="40" spans="2:8" ht="17.100000000000001" customHeight="1">
      <c r="B40" s="12"/>
      <c r="C40" s="13"/>
      <c r="D40" s="14"/>
      <c r="E40" s="14"/>
      <c r="F40" s="15"/>
      <c r="G40" s="14"/>
      <c r="H40" s="16"/>
    </row>
    <row r="41" spans="2:8" ht="17.100000000000001" customHeight="1">
      <c r="B41" s="12"/>
      <c r="C41" s="14"/>
      <c r="D41" s="14"/>
      <c r="E41" s="14"/>
      <c r="F41" s="15"/>
      <c r="G41" s="14"/>
      <c r="H41" s="16"/>
    </row>
    <row r="42" spans="2:8" ht="17.100000000000001" customHeight="1">
      <c r="B42" s="12"/>
      <c r="C42" s="14"/>
      <c r="D42" s="14"/>
      <c r="E42" s="14"/>
      <c r="F42" s="15"/>
      <c r="G42" s="14"/>
      <c r="H42" s="16"/>
    </row>
    <row r="43" spans="2:8" ht="17.100000000000001" customHeight="1">
      <c r="B43" s="12"/>
      <c r="C43" s="13"/>
      <c r="D43" s="14"/>
      <c r="E43" s="14"/>
      <c r="F43" s="15"/>
      <c r="G43" s="14"/>
      <c r="H43" s="16"/>
    </row>
    <row r="44" spans="2:8" ht="17.100000000000001" customHeight="1">
      <c r="B44" s="12"/>
      <c r="C44" s="13"/>
      <c r="D44" s="14"/>
      <c r="E44" s="14"/>
      <c r="F44" s="15"/>
      <c r="G44" s="14"/>
      <c r="H44" s="16"/>
    </row>
    <row r="45" spans="2:8" ht="17.100000000000001" customHeight="1">
      <c r="B45" s="12"/>
      <c r="C45" s="13"/>
      <c r="D45" s="14"/>
      <c r="E45" s="14"/>
      <c r="F45" s="15"/>
      <c r="G45" s="14"/>
      <c r="H45" s="16"/>
    </row>
    <row r="46" spans="2:8" ht="17.100000000000001" customHeight="1">
      <c r="B46" s="12"/>
      <c r="C46" s="13"/>
      <c r="D46" s="14"/>
      <c r="E46" s="14"/>
      <c r="F46" s="15"/>
      <c r="G46" s="14"/>
      <c r="H46" s="16"/>
    </row>
    <row r="47" spans="2:8" ht="17.100000000000001" customHeight="1">
      <c r="B47" s="12"/>
      <c r="C47" s="13"/>
      <c r="D47" s="14"/>
      <c r="E47" s="14"/>
      <c r="F47" s="15"/>
      <c r="G47" s="14"/>
      <c r="H47" s="16"/>
    </row>
    <row r="48" spans="2:8" ht="17.100000000000001" customHeight="1">
      <c r="B48" s="12"/>
      <c r="C48" s="14"/>
      <c r="D48" s="14"/>
      <c r="E48" s="14"/>
      <c r="F48" s="15"/>
      <c r="G48" s="14"/>
      <c r="H48" s="16"/>
    </row>
    <row r="49" spans="2:8" ht="17.100000000000001" customHeight="1">
      <c r="B49" s="12"/>
      <c r="C49" s="13"/>
      <c r="D49" s="14"/>
      <c r="E49" s="14"/>
      <c r="F49" s="15"/>
      <c r="G49" s="14"/>
      <c r="H49" s="16"/>
    </row>
    <row r="50" spans="2:8" ht="17.100000000000001" customHeight="1">
      <c r="B50" s="12"/>
      <c r="C50" s="14"/>
      <c r="D50" s="14"/>
      <c r="E50" s="14"/>
      <c r="F50" s="15"/>
      <c r="G50" s="14"/>
      <c r="H50" s="16"/>
    </row>
    <row r="51" spans="2:8" ht="17.100000000000001" customHeight="1">
      <c r="B51" s="12"/>
      <c r="C51" s="13"/>
      <c r="D51" s="14"/>
      <c r="E51" s="14"/>
      <c r="F51" s="15"/>
      <c r="G51" s="14"/>
      <c r="H51" s="16"/>
    </row>
    <row r="52" spans="2:8" ht="17.100000000000001" customHeight="1">
      <c r="B52" s="12"/>
      <c r="C52" s="13"/>
      <c r="D52" s="14"/>
      <c r="E52" s="14"/>
      <c r="F52" s="15"/>
      <c r="G52" s="14"/>
      <c r="H52" s="16"/>
    </row>
    <row r="53" spans="2:8" ht="17.100000000000001" customHeight="1">
      <c r="B53" s="12"/>
      <c r="C53" s="13"/>
      <c r="D53" s="14"/>
      <c r="E53" s="14"/>
      <c r="F53" s="15"/>
      <c r="G53" s="14"/>
      <c r="H53" s="16"/>
    </row>
    <row r="54" spans="2:8" ht="17.100000000000001" customHeight="1">
      <c r="B54" s="12"/>
      <c r="C54" s="13"/>
      <c r="D54" s="14"/>
      <c r="E54" s="14"/>
      <c r="F54" s="15"/>
      <c r="G54" s="14"/>
      <c r="H54" s="16"/>
    </row>
    <row r="55" spans="2:8" ht="17.100000000000001" customHeight="1">
      <c r="B55" s="12"/>
      <c r="C55" s="13"/>
      <c r="D55" s="14"/>
      <c r="E55" s="14"/>
      <c r="F55" s="15"/>
      <c r="G55" s="14"/>
      <c r="H55" s="16"/>
    </row>
    <row r="56" spans="2:8" ht="17.100000000000001" customHeight="1">
      <c r="B56" s="12"/>
      <c r="C56" s="13"/>
      <c r="D56" s="14"/>
      <c r="E56" s="14"/>
      <c r="F56" s="15"/>
      <c r="G56" s="14"/>
      <c r="H56" s="16"/>
    </row>
    <row r="57" spans="2:8" ht="17.100000000000001" customHeight="1">
      <c r="B57" s="12"/>
      <c r="C57" s="13"/>
      <c r="D57" s="14"/>
      <c r="E57" s="14"/>
      <c r="F57" s="15"/>
      <c r="G57" s="14"/>
      <c r="H57" s="16"/>
    </row>
    <row r="58" spans="2:8" ht="17.100000000000001" customHeight="1">
      <c r="B58" s="12"/>
      <c r="C58" s="14"/>
      <c r="D58" s="14"/>
      <c r="E58" s="14"/>
      <c r="F58" s="15"/>
      <c r="G58" s="14"/>
      <c r="H58" s="16"/>
    </row>
    <row r="59" spans="2:8" ht="17.100000000000001" customHeight="1">
      <c r="B59" s="12"/>
      <c r="C59" s="14"/>
      <c r="D59" s="14"/>
      <c r="E59" s="14"/>
      <c r="F59" s="15"/>
      <c r="G59" s="14"/>
      <c r="H59" s="16"/>
    </row>
    <row r="60" spans="2:8" ht="17.100000000000001" customHeight="1">
      <c r="B60" s="12"/>
      <c r="C60" s="14"/>
      <c r="D60" s="14"/>
      <c r="E60" s="14"/>
      <c r="F60" s="15"/>
      <c r="G60" s="14"/>
      <c r="H60" s="16"/>
    </row>
    <row r="61" spans="2:8" ht="17.100000000000001" customHeight="1">
      <c r="B61" s="12"/>
      <c r="C61" s="14"/>
      <c r="D61" s="14"/>
      <c r="E61" s="14"/>
      <c r="F61" s="15"/>
      <c r="G61" s="14"/>
      <c r="H61" s="16"/>
    </row>
    <row r="62" spans="2:8" ht="17.100000000000001" customHeight="1">
      <c r="B62" s="12"/>
      <c r="C62" s="14"/>
      <c r="D62" s="14"/>
      <c r="E62" s="14"/>
      <c r="F62" s="15"/>
      <c r="G62" s="14"/>
      <c r="H62" s="16"/>
    </row>
    <row r="63" spans="2:8" ht="17.100000000000001" customHeight="1">
      <c r="B63" s="12"/>
      <c r="C63" s="13"/>
      <c r="D63" s="14"/>
      <c r="E63" s="14"/>
      <c r="F63" s="15"/>
      <c r="G63" s="14"/>
      <c r="H63" s="16"/>
    </row>
    <row r="64" spans="2:8" ht="17.100000000000001" customHeight="1">
      <c r="B64" s="12"/>
      <c r="C64" s="13"/>
      <c r="D64" s="14"/>
      <c r="E64" s="14"/>
      <c r="F64" s="15"/>
      <c r="G64" s="14"/>
      <c r="H64" s="16"/>
    </row>
    <row r="65" spans="2:8" ht="17.100000000000001" customHeight="1">
      <c r="B65" s="12"/>
      <c r="C65" s="14"/>
      <c r="D65" s="14"/>
      <c r="E65" s="14"/>
      <c r="F65" s="15"/>
      <c r="G65" s="14"/>
      <c r="H65" s="16"/>
    </row>
    <row r="66" spans="2:8" ht="17.100000000000001" customHeight="1">
      <c r="B66" s="12"/>
      <c r="C66" s="14"/>
      <c r="D66" s="14"/>
      <c r="E66" s="14"/>
      <c r="F66" s="15"/>
      <c r="G66" s="14"/>
      <c r="H66" s="16"/>
    </row>
    <row r="67" spans="2:8" ht="17.100000000000001" customHeight="1">
      <c r="B67" s="12"/>
      <c r="C67" s="14"/>
      <c r="D67" s="14"/>
      <c r="E67" s="14"/>
      <c r="F67" s="15"/>
      <c r="G67" s="14"/>
      <c r="H67" s="16"/>
    </row>
    <row r="68" spans="2:8" ht="17.100000000000001" customHeight="1">
      <c r="B68" s="12"/>
      <c r="C68" s="13"/>
      <c r="D68" s="14"/>
      <c r="E68" s="14"/>
      <c r="F68" s="15"/>
      <c r="G68" s="14"/>
      <c r="H68" s="16"/>
    </row>
    <row r="69" spans="2:8" ht="17.100000000000001" customHeight="1">
      <c r="B69" s="12"/>
      <c r="C69" s="14"/>
      <c r="D69" s="14"/>
      <c r="E69" s="14"/>
      <c r="F69" s="15"/>
      <c r="G69" s="14"/>
      <c r="H69" s="16"/>
    </row>
    <row r="70" spans="2:8" ht="17.100000000000001" customHeight="1">
      <c r="B70" s="12"/>
      <c r="C70" s="13"/>
      <c r="D70" s="14"/>
      <c r="E70" s="14"/>
      <c r="F70" s="15"/>
      <c r="G70" s="14"/>
      <c r="H70" s="16"/>
    </row>
    <row r="71" spans="2:8" ht="17.100000000000001" customHeight="1">
      <c r="B71" s="12"/>
      <c r="C71" s="13"/>
      <c r="D71" s="14"/>
      <c r="E71" s="14"/>
      <c r="F71" s="15"/>
      <c r="G71" s="14"/>
      <c r="H71" s="16"/>
    </row>
    <row r="72" spans="2:8" ht="17.100000000000001" customHeight="1">
      <c r="B72" s="12"/>
      <c r="C72" s="13"/>
      <c r="D72" s="14"/>
      <c r="E72" s="14"/>
      <c r="F72" s="15"/>
      <c r="G72" s="14"/>
      <c r="H72" s="16"/>
    </row>
    <row r="73" spans="2:8" ht="17.100000000000001" customHeight="1">
      <c r="B73" s="12"/>
      <c r="C73" s="13"/>
      <c r="D73" s="14"/>
      <c r="E73" s="14"/>
      <c r="F73" s="15"/>
      <c r="G73" s="14"/>
      <c r="H73" s="16"/>
    </row>
    <row r="74" spans="2:8" ht="17.100000000000001" customHeight="1">
      <c r="B74" s="12"/>
      <c r="C74" s="13"/>
      <c r="D74" s="14"/>
      <c r="E74" s="14"/>
      <c r="F74" s="15"/>
      <c r="G74" s="14"/>
      <c r="H74" s="16"/>
    </row>
    <row r="75" spans="2:8" ht="17.100000000000001" customHeight="1">
      <c r="B75" s="12"/>
      <c r="C75" s="13"/>
      <c r="D75" s="14"/>
      <c r="E75" s="14"/>
      <c r="F75" s="15"/>
      <c r="G75" s="14"/>
      <c r="H75" s="16"/>
    </row>
    <row r="76" spans="2:8" ht="17.100000000000001" customHeight="1">
      <c r="B76" s="12"/>
      <c r="C76" s="13"/>
      <c r="D76" s="14"/>
      <c r="E76" s="14"/>
      <c r="F76" s="15"/>
      <c r="G76" s="14"/>
      <c r="H76" s="16"/>
    </row>
    <row r="77" spans="2:8" ht="17.100000000000001" customHeight="1">
      <c r="B77" s="12"/>
      <c r="C77" s="13"/>
      <c r="D77" s="14"/>
      <c r="E77" s="14"/>
      <c r="F77" s="15"/>
      <c r="G77" s="14"/>
      <c r="H77" s="16"/>
    </row>
    <row r="78" spans="2:8" ht="17.100000000000001" customHeight="1">
      <c r="B78" s="12"/>
      <c r="C78" s="13"/>
      <c r="D78" s="14"/>
      <c r="E78" s="14"/>
      <c r="F78" s="15"/>
      <c r="G78" s="14"/>
      <c r="H78" s="16"/>
    </row>
    <row r="79" spans="2:8" ht="17.100000000000001" customHeight="1">
      <c r="B79" s="12"/>
      <c r="C79" s="13"/>
      <c r="D79" s="14"/>
      <c r="E79" s="14"/>
      <c r="F79" s="15"/>
      <c r="G79" s="14"/>
      <c r="H79" s="16"/>
    </row>
    <row r="80" spans="2:8" ht="17.100000000000001" customHeight="1">
      <c r="B80" s="12"/>
      <c r="C80" s="14"/>
      <c r="D80" s="14"/>
      <c r="E80" s="14"/>
      <c r="F80" s="15"/>
      <c r="G80" s="14"/>
      <c r="H80" s="16"/>
    </row>
    <row r="81" spans="2:8" ht="17.100000000000001" customHeight="1">
      <c r="B81" s="12"/>
      <c r="C81" s="13"/>
      <c r="D81" s="14"/>
      <c r="E81" s="14"/>
      <c r="F81" s="15"/>
      <c r="G81" s="14"/>
      <c r="H81" s="16"/>
    </row>
    <row r="82" spans="2:8" ht="17.100000000000001" customHeight="1">
      <c r="B82" s="12"/>
      <c r="C82" s="13"/>
      <c r="D82" s="14"/>
      <c r="E82" s="14"/>
      <c r="F82" s="15"/>
      <c r="G82" s="14"/>
      <c r="H82" s="16"/>
    </row>
    <row r="83" spans="2:8" ht="17.100000000000001" customHeight="1">
      <c r="B83" s="12"/>
      <c r="C83" s="13"/>
      <c r="D83" s="14"/>
      <c r="E83" s="14"/>
      <c r="F83" s="15"/>
      <c r="G83" s="14"/>
      <c r="H83" s="16"/>
    </row>
    <row r="84" spans="2:8" ht="17.100000000000001" customHeight="1">
      <c r="B84" s="12"/>
      <c r="C84" s="13"/>
      <c r="D84" s="14"/>
      <c r="E84" s="14"/>
      <c r="F84" s="15"/>
      <c r="G84" s="14"/>
      <c r="H84" s="16"/>
    </row>
    <row r="85" spans="2:8" ht="17.100000000000001" customHeight="1">
      <c r="B85" s="12"/>
      <c r="C85" s="13"/>
      <c r="D85" s="14"/>
      <c r="E85" s="14"/>
      <c r="F85" s="15"/>
      <c r="G85" s="14"/>
      <c r="H85" s="16"/>
    </row>
    <row r="86" spans="2:8" ht="17.100000000000001" customHeight="1">
      <c r="B86" s="12"/>
      <c r="C86" s="13"/>
      <c r="D86" s="14"/>
      <c r="E86" s="14"/>
      <c r="F86" s="15"/>
      <c r="G86" s="14"/>
      <c r="H86" s="16"/>
    </row>
    <row r="87" spans="2:8" ht="17.100000000000001" customHeight="1">
      <c r="B87" s="12"/>
      <c r="C87" s="14"/>
      <c r="D87" s="14"/>
      <c r="E87" s="14"/>
      <c r="F87" s="15"/>
      <c r="G87" s="14"/>
      <c r="H87" s="16"/>
    </row>
    <row r="88" spans="2:8" ht="17.100000000000001" customHeight="1">
      <c r="B88" s="12"/>
      <c r="C88" s="14"/>
      <c r="D88" s="14"/>
      <c r="E88" s="14"/>
      <c r="F88" s="15"/>
      <c r="G88" s="14"/>
      <c r="H88" s="16"/>
    </row>
    <row r="89" spans="2:8" ht="17.100000000000001" customHeight="1">
      <c r="B89" s="12"/>
      <c r="C89" s="14"/>
      <c r="D89" s="14"/>
      <c r="E89" s="14"/>
      <c r="F89" s="15"/>
      <c r="G89" s="14"/>
      <c r="H89" s="16"/>
    </row>
    <row r="90" spans="2:8" ht="17.100000000000001" customHeight="1">
      <c r="B90" s="12"/>
      <c r="C90" s="14"/>
      <c r="D90" s="14"/>
      <c r="E90" s="14"/>
      <c r="F90" s="15"/>
      <c r="G90" s="14"/>
      <c r="H90" s="16"/>
    </row>
    <row r="91" spans="2:8" ht="17.100000000000001" customHeight="1">
      <c r="B91" s="12"/>
      <c r="C91" s="14"/>
      <c r="D91" s="14"/>
      <c r="E91" s="14"/>
      <c r="F91" s="15"/>
      <c r="G91" s="14"/>
      <c r="H91" s="16"/>
    </row>
    <row r="92" spans="2:8" ht="17.100000000000001" customHeight="1">
      <c r="B92" s="12"/>
      <c r="C92" s="13"/>
      <c r="D92" s="14"/>
      <c r="E92" s="14"/>
      <c r="F92" s="15"/>
      <c r="G92" s="14"/>
      <c r="H92" s="16"/>
    </row>
    <row r="93" spans="2:8" ht="17.100000000000001" customHeight="1">
      <c r="B93" s="18"/>
      <c r="C93" s="19"/>
      <c r="D93" s="19"/>
      <c r="E93" s="19"/>
      <c r="F93" s="20"/>
      <c r="G93" s="19"/>
      <c r="H93" s="21"/>
    </row>
    <row r="94" spans="2:8" ht="17.100000000000001" customHeight="1">
      <c r="B94" s="18"/>
      <c r="C94" s="19"/>
      <c r="D94" s="19"/>
      <c r="E94" s="19"/>
      <c r="F94" s="20"/>
      <c r="G94" s="19"/>
      <c r="H94" s="21"/>
    </row>
    <row r="95" spans="2:8" ht="17.100000000000001" customHeight="1">
      <c r="B95" s="12"/>
      <c r="C95" s="13"/>
      <c r="D95" s="14"/>
      <c r="E95" s="14"/>
      <c r="F95" s="15"/>
      <c r="G95" s="14"/>
      <c r="H95" s="16"/>
    </row>
    <row r="96" spans="2:8" ht="17.100000000000001" customHeight="1">
      <c r="B96" s="12"/>
      <c r="C96" s="13"/>
      <c r="D96" s="14"/>
      <c r="E96" s="14"/>
      <c r="F96" s="15"/>
      <c r="G96" s="14"/>
      <c r="H96" s="16"/>
    </row>
    <row r="97" spans="2:8" ht="17.100000000000001" customHeight="1">
      <c r="B97" s="12"/>
      <c r="C97" s="14"/>
      <c r="D97" s="14"/>
      <c r="E97" s="14"/>
      <c r="F97" s="15"/>
      <c r="G97" s="14"/>
      <c r="H97" s="16"/>
    </row>
    <row r="98" spans="2:8" ht="17.100000000000001" customHeight="1">
      <c r="B98" s="12"/>
      <c r="C98" s="14"/>
      <c r="D98" s="14"/>
      <c r="E98" s="14"/>
      <c r="F98" s="15"/>
      <c r="G98" s="14"/>
      <c r="H98" s="16"/>
    </row>
    <row r="99" spans="2:8" ht="17.100000000000001" customHeight="1">
      <c r="B99" s="12"/>
      <c r="C99" s="14"/>
      <c r="D99" s="14"/>
      <c r="E99" s="14"/>
      <c r="F99" s="15"/>
      <c r="G99" s="14"/>
      <c r="H99" s="16"/>
    </row>
    <row r="100" spans="2:8" ht="17.100000000000001" customHeight="1">
      <c r="B100" s="12"/>
      <c r="C100" s="14"/>
      <c r="D100" s="14"/>
      <c r="E100" s="14"/>
      <c r="F100" s="15"/>
      <c r="G100" s="14"/>
      <c r="H100" s="16"/>
    </row>
    <row r="101" spans="2:8" ht="17.100000000000001" customHeight="1">
      <c r="B101" s="12"/>
      <c r="C101" s="14"/>
      <c r="D101" s="14"/>
      <c r="E101" s="14"/>
      <c r="F101" s="15"/>
      <c r="G101" s="14"/>
      <c r="H101" s="16"/>
    </row>
    <row r="102" spans="2:8" ht="17.100000000000001" customHeight="1">
      <c r="B102" s="18"/>
      <c r="C102" s="19"/>
      <c r="D102" s="19"/>
      <c r="E102" s="19"/>
      <c r="F102" s="20"/>
      <c r="G102" s="19"/>
      <c r="H102" s="21"/>
    </row>
    <row r="103" spans="2:8" ht="17.100000000000001" customHeight="1">
      <c r="B103" s="18"/>
      <c r="C103" s="19"/>
      <c r="D103" s="19"/>
      <c r="E103" s="19"/>
      <c r="F103" s="20"/>
      <c r="G103" s="19"/>
      <c r="H103" s="21"/>
    </row>
    <row r="104" spans="2:8" ht="17.100000000000001" customHeight="1">
      <c r="B104" s="18"/>
      <c r="C104" s="19"/>
      <c r="D104" s="19"/>
      <c r="E104" s="19"/>
      <c r="F104" s="20"/>
      <c r="G104" s="19"/>
      <c r="H104" s="21"/>
    </row>
    <row r="105" spans="2:8" ht="17.100000000000001" customHeight="1">
      <c r="B105" s="18"/>
      <c r="C105" s="19"/>
      <c r="D105" s="19"/>
      <c r="E105" s="19"/>
      <c r="F105" s="20"/>
      <c r="G105" s="19"/>
      <c r="H105" s="21"/>
    </row>
    <row r="106" spans="2:8" ht="17.100000000000001" customHeight="1">
      <c r="B106" s="18"/>
      <c r="C106" s="19"/>
      <c r="D106" s="19"/>
      <c r="E106" s="19"/>
      <c r="F106" s="20"/>
      <c r="G106" s="19"/>
      <c r="H106" s="21"/>
    </row>
    <row r="107" spans="2:8" ht="17.100000000000001" customHeight="1">
      <c r="B107" s="18"/>
      <c r="C107" s="19"/>
      <c r="D107" s="19"/>
      <c r="E107" s="19"/>
      <c r="F107" s="20"/>
      <c r="G107" s="19"/>
      <c r="H107" s="21"/>
    </row>
    <row r="108" spans="2:8" ht="17.100000000000001" customHeight="1">
      <c r="B108" s="18"/>
      <c r="C108" s="19"/>
      <c r="D108" s="19"/>
      <c r="E108" s="19"/>
      <c r="F108" s="20"/>
      <c r="G108" s="19"/>
      <c r="H108" s="21"/>
    </row>
    <row r="109" spans="2:8" ht="17.100000000000001" customHeight="1">
      <c r="B109" s="18"/>
      <c r="C109" s="19"/>
      <c r="D109" s="19"/>
      <c r="E109" s="19"/>
      <c r="F109" s="20"/>
      <c r="G109" s="19"/>
      <c r="H109" s="21"/>
    </row>
    <row r="110" spans="2:8" ht="17.100000000000001" customHeight="1">
      <c r="B110" s="18"/>
      <c r="C110" s="19"/>
      <c r="D110" s="19"/>
      <c r="E110" s="19"/>
      <c r="F110" s="20"/>
      <c r="G110" s="19"/>
      <c r="H110" s="21"/>
    </row>
    <row r="111" spans="2:8" ht="17.100000000000001" customHeight="1">
      <c r="B111" s="12"/>
      <c r="C111" s="13"/>
      <c r="D111" s="14"/>
      <c r="E111" s="14"/>
      <c r="F111" s="15"/>
      <c r="G111" s="14"/>
      <c r="H111" s="16"/>
    </row>
    <row r="112" spans="2:8" ht="17.100000000000001" customHeight="1">
      <c r="B112" s="12"/>
      <c r="C112" s="13"/>
      <c r="D112" s="14"/>
      <c r="E112" s="14"/>
      <c r="F112" s="15"/>
      <c r="G112" s="14"/>
      <c r="H112" s="16"/>
    </row>
    <row r="113" spans="2:8" ht="17.100000000000001" customHeight="1">
      <c r="B113" s="12"/>
      <c r="C113" s="13"/>
      <c r="D113" s="14"/>
      <c r="E113" s="14"/>
      <c r="F113" s="15"/>
      <c r="G113" s="14"/>
      <c r="H113" s="16"/>
    </row>
    <row r="114" spans="2:8" ht="17.100000000000001" customHeight="1">
      <c r="B114" s="12"/>
      <c r="C114" s="13"/>
      <c r="D114" s="14"/>
      <c r="E114" s="14"/>
      <c r="F114" s="15"/>
      <c r="G114" s="14"/>
      <c r="H114" s="16"/>
    </row>
    <row r="115" spans="2:8" ht="17.100000000000001" customHeight="1">
      <c r="B115" s="12"/>
      <c r="C115" s="14"/>
      <c r="D115" s="14"/>
      <c r="E115" s="14"/>
      <c r="F115" s="15"/>
      <c r="G115" s="14"/>
      <c r="H115" s="16"/>
    </row>
    <row r="116" spans="2:8" ht="17.100000000000001" customHeight="1">
      <c r="B116" s="18"/>
      <c r="C116" s="19"/>
      <c r="D116" s="19"/>
      <c r="E116" s="19"/>
      <c r="F116" s="20"/>
      <c r="G116" s="19"/>
      <c r="H116" s="21"/>
    </row>
    <row r="117" spans="2:8" ht="17.100000000000001" customHeight="1">
      <c r="B117" s="18"/>
      <c r="C117" s="19"/>
      <c r="D117" s="19"/>
      <c r="E117" s="19"/>
      <c r="F117" s="20"/>
      <c r="G117" s="19"/>
      <c r="H117" s="21"/>
    </row>
    <row r="118" spans="2:8" ht="17.100000000000001" customHeight="1">
      <c r="B118" s="18"/>
      <c r="C118" s="19"/>
      <c r="D118" s="19"/>
      <c r="E118" s="19"/>
      <c r="F118" s="20"/>
      <c r="G118" s="19"/>
      <c r="H118" s="21"/>
    </row>
    <row r="119" spans="2:8" ht="17.100000000000001" customHeight="1">
      <c r="B119" s="12"/>
      <c r="C119" s="14"/>
      <c r="D119" s="14"/>
      <c r="E119" s="14"/>
      <c r="F119" s="15"/>
      <c r="G119" s="14"/>
      <c r="H119" s="16"/>
    </row>
    <row r="120" spans="2:8" ht="17.100000000000001" customHeight="1">
      <c r="B120" s="18"/>
      <c r="C120" s="19"/>
      <c r="D120" s="19"/>
      <c r="E120" s="19"/>
      <c r="F120" s="20"/>
      <c r="G120" s="19"/>
      <c r="H120" s="21"/>
    </row>
    <row r="121" spans="2:8" ht="17.100000000000001" customHeight="1">
      <c r="B121" s="18"/>
      <c r="C121" s="19"/>
      <c r="D121" s="19"/>
      <c r="E121" s="19"/>
      <c r="F121" s="20"/>
      <c r="G121" s="19"/>
      <c r="H121" s="21"/>
    </row>
    <row r="122" spans="2:8" ht="17.100000000000001" customHeight="1">
      <c r="B122" s="18"/>
      <c r="C122" s="19"/>
      <c r="D122" s="19"/>
      <c r="E122" s="19"/>
      <c r="F122" s="20"/>
      <c r="G122" s="19"/>
      <c r="H122" s="21"/>
    </row>
    <row r="123" spans="2:8" ht="17.100000000000001" customHeight="1">
      <c r="B123" s="18"/>
      <c r="C123" s="19"/>
      <c r="D123" s="19"/>
      <c r="E123" s="19"/>
      <c r="F123" s="20"/>
      <c r="G123" s="19"/>
      <c r="H123" s="21"/>
    </row>
    <row r="124" spans="2:8" ht="17.100000000000001" customHeight="1">
      <c r="B124" s="18"/>
      <c r="C124" s="19"/>
      <c r="D124" s="19"/>
      <c r="E124" s="19"/>
      <c r="F124" s="20"/>
      <c r="G124" s="19"/>
      <c r="H124" s="21"/>
    </row>
    <row r="125" spans="2:8" ht="17.100000000000001" customHeight="1">
      <c r="B125" s="12"/>
      <c r="C125" s="14"/>
      <c r="D125" s="14"/>
      <c r="E125" s="14"/>
      <c r="F125" s="15"/>
      <c r="G125" s="14"/>
      <c r="H125" s="16"/>
    </row>
    <row r="126" spans="2:8" ht="17.100000000000001" customHeight="1">
      <c r="B126" s="12"/>
      <c r="C126" s="14"/>
      <c r="D126" s="14"/>
      <c r="E126" s="14"/>
      <c r="F126" s="15"/>
      <c r="G126" s="14"/>
      <c r="H126" s="16"/>
    </row>
    <row r="127" spans="2:8" ht="17.100000000000001" customHeight="1">
      <c r="B127" s="12"/>
      <c r="C127" s="13"/>
      <c r="D127" s="14"/>
      <c r="E127" s="14"/>
      <c r="F127" s="15"/>
      <c r="G127" s="14"/>
      <c r="H127" s="16"/>
    </row>
    <row r="128" spans="2:8" ht="17.100000000000001" customHeight="1">
      <c r="B128" s="12"/>
      <c r="C128" s="13"/>
      <c r="D128" s="14"/>
      <c r="E128" s="14"/>
      <c r="F128" s="15"/>
      <c r="G128" s="14"/>
      <c r="H128" s="16"/>
    </row>
    <row r="129" spans="2:8" ht="17.100000000000001" customHeight="1">
      <c r="B129" s="12"/>
      <c r="C129" s="14"/>
      <c r="D129" s="14"/>
      <c r="E129" s="14"/>
      <c r="F129" s="15"/>
      <c r="G129" s="14"/>
      <c r="H129" s="16"/>
    </row>
    <row r="130" spans="2:8" ht="17.100000000000001" customHeight="1">
      <c r="B130" s="12"/>
      <c r="C130" s="14"/>
      <c r="D130" s="14"/>
      <c r="E130" s="14"/>
      <c r="F130" s="15"/>
      <c r="G130" s="14"/>
      <c r="H130" s="16"/>
    </row>
    <row r="131" spans="2:8" ht="17.100000000000001" customHeight="1">
      <c r="B131" s="12"/>
      <c r="C131" s="13"/>
      <c r="D131" s="14"/>
      <c r="E131" s="14"/>
      <c r="F131" s="15"/>
      <c r="G131" s="14"/>
      <c r="H131" s="16"/>
    </row>
    <row r="132" spans="2:8" ht="17.100000000000001" customHeight="1">
      <c r="B132" s="12"/>
      <c r="C132" s="14"/>
      <c r="D132" s="14"/>
      <c r="E132" s="14"/>
      <c r="F132" s="15"/>
      <c r="G132" s="14"/>
      <c r="H132" s="16"/>
    </row>
    <row r="133" spans="2:8" ht="17.100000000000001" customHeight="1">
      <c r="B133" s="12"/>
      <c r="C133" s="13"/>
      <c r="D133" s="14"/>
      <c r="E133" s="14"/>
      <c r="F133" s="15"/>
      <c r="G133" s="14"/>
      <c r="H133" s="16"/>
    </row>
    <row r="134" spans="2:8" ht="17.100000000000001" customHeight="1">
      <c r="B134" s="12"/>
      <c r="C134" s="13"/>
      <c r="D134" s="14"/>
      <c r="E134" s="14"/>
      <c r="F134" s="15"/>
      <c r="G134" s="14"/>
      <c r="H134" s="16"/>
    </row>
    <row r="135" spans="2:8" ht="17.100000000000001" customHeight="1">
      <c r="B135" s="12"/>
      <c r="C135" s="13"/>
      <c r="D135" s="14"/>
      <c r="E135" s="14"/>
      <c r="F135" s="15"/>
      <c r="G135" s="14"/>
      <c r="H135" s="16"/>
    </row>
    <row r="136" spans="2:8" ht="17.100000000000001" customHeight="1">
      <c r="B136" s="18"/>
      <c r="C136" s="19"/>
      <c r="D136" s="19"/>
      <c r="E136" s="19"/>
      <c r="F136" s="20"/>
      <c r="G136" s="19"/>
      <c r="H136" s="21"/>
    </row>
    <row r="137" spans="2:8" ht="17.100000000000001" customHeight="1">
      <c r="B137" s="18"/>
      <c r="C137" s="19"/>
      <c r="D137" s="19"/>
      <c r="E137" s="19"/>
      <c r="F137" s="20"/>
      <c r="G137" s="19"/>
      <c r="H137" s="21"/>
    </row>
    <row r="138" spans="2:8" ht="17.100000000000001" customHeight="1">
      <c r="B138" s="18"/>
      <c r="C138" s="19"/>
      <c r="D138" s="19"/>
      <c r="E138" s="19"/>
      <c r="F138" s="20"/>
      <c r="G138" s="19"/>
      <c r="H138" s="21"/>
    </row>
    <row r="139" spans="2:8" ht="17.100000000000001" customHeight="1">
      <c r="B139" s="12"/>
      <c r="C139" s="14"/>
      <c r="D139" s="14"/>
      <c r="E139" s="14"/>
      <c r="F139" s="15"/>
      <c r="G139" s="14"/>
      <c r="H139" s="16"/>
    </row>
    <row r="140" spans="2:8" ht="17.100000000000001" customHeight="1">
      <c r="B140" s="12"/>
      <c r="C140" s="14"/>
      <c r="D140" s="14"/>
      <c r="E140" s="14"/>
      <c r="F140" s="15"/>
      <c r="G140" s="14"/>
      <c r="H140" s="16"/>
    </row>
    <row r="141" spans="2:8" ht="17.100000000000001" customHeight="1">
      <c r="B141" s="12"/>
      <c r="C141" s="14"/>
      <c r="D141" s="14"/>
      <c r="E141" s="14"/>
      <c r="F141" s="15"/>
      <c r="G141" s="14"/>
      <c r="H141" s="16"/>
    </row>
    <row r="142" spans="2:8" ht="17.100000000000001" customHeight="1">
      <c r="B142" s="12"/>
      <c r="C142" s="14"/>
      <c r="D142" s="14"/>
      <c r="E142" s="14"/>
      <c r="F142" s="15"/>
      <c r="G142" s="14"/>
      <c r="H142" s="16"/>
    </row>
    <row r="143" spans="2:8" ht="17.100000000000001" customHeight="1">
      <c r="B143" s="12"/>
      <c r="C143" s="14"/>
      <c r="D143" s="14"/>
      <c r="E143" s="14"/>
      <c r="F143" s="15"/>
      <c r="G143" s="14"/>
      <c r="H143" s="16"/>
    </row>
    <row r="144" spans="2:8" ht="17.100000000000001" customHeight="1">
      <c r="B144" s="12"/>
      <c r="C144" s="14"/>
      <c r="D144" s="14"/>
      <c r="E144" s="14"/>
      <c r="F144" s="15"/>
      <c r="G144" s="14"/>
      <c r="H144" s="16"/>
    </row>
    <row r="145" spans="2:8" ht="17.100000000000001" customHeight="1">
      <c r="B145" s="12"/>
      <c r="C145" s="14"/>
      <c r="D145" s="14"/>
      <c r="E145" s="14"/>
      <c r="F145" s="15"/>
      <c r="G145" s="14"/>
      <c r="H145" s="16"/>
    </row>
    <row r="146" spans="2:8" ht="17.100000000000001" customHeight="1">
      <c r="B146" s="12"/>
      <c r="C146" s="14"/>
      <c r="D146" s="14"/>
      <c r="E146" s="14"/>
      <c r="F146" s="15"/>
      <c r="G146" s="14"/>
      <c r="H146" s="16"/>
    </row>
    <row r="147" spans="2:8" ht="17.100000000000001" customHeight="1">
      <c r="B147" s="12"/>
      <c r="C147" s="13"/>
      <c r="D147" s="14"/>
      <c r="E147" s="14"/>
      <c r="F147" s="15"/>
      <c r="G147" s="14"/>
      <c r="H147" s="16"/>
    </row>
    <row r="148" spans="2:8" ht="17.100000000000001" customHeight="1">
      <c r="B148" s="12"/>
      <c r="C148" s="14"/>
      <c r="D148" s="14"/>
      <c r="E148" s="14"/>
      <c r="F148" s="15"/>
      <c r="G148" s="14"/>
      <c r="H148" s="16"/>
    </row>
    <row r="149" spans="2:8" ht="17.100000000000001" customHeight="1">
      <c r="B149" s="12"/>
      <c r="C149" s="14"/>
      <c r="D149" s="14"/>
      <c r="E149" s="14"/>
      <c r="F149" s="15"/>
      <c r="G149" s="14"/>
      <c r="H149" s="16"/>
    </row>
    <row r="150" spans="2:8" ht="17.100000000000001" customHeight="1">
      <c r="B150" s="12"/>
      <c r="C150" s="14"/>
      <c r="D150" s="14"/>
      <c r="E150" s="14"/>
      <c r="F150" s="15"/>
      <c r="G150" s="14"/>
      <c r="H150" s="16"/>
    </row>
    <row r="151" spans="2:8" ht="17.100000000000001" customHeight="1">
      <c r="B151" s="12"/>
      <c r="C151" s="14"/>
      <c r="D151" s="14"/>
      <c r="E151" s="14"/>
      <c r="F151" s="15"/>
      <c r="G151" s="14"/>
      <c r="H151" s="16"/>
    </row>
    <row r="152" spans="2:8" ht="17.100000000000001" customHeight="1">
      <c r="B152" s="12"/>
      <c r="C152" s="14"/>
      <c r="D152" s="14"/>
      <c r="E152" s="14"/>
      <c r="F152" s="15"/>
      <c r="G152" s="14"/>
      <c r="H152" s="16"/>
    </row>
    <row r="153" spans="2:8" ht="17.100000000000001" customHeight="1">
      <c r="B153" s="12"/>
      <c r="C153" s="14"/>
      <c r="D153" s="14"/>
      <c r="E153" s="14"/>
      <c r="F153" s="15"/>
      <c r="G153" s="14"/>
      <c r="H153" s="16"/>
    </row>
    <row r="154" spans="2:8" ht="17.100000000000001" customHeight="1">
      <c r="B154" s="12"/>
      <c r="C154" s="14"/>
      <c r="D154" s="14"/>
      <c r="E154" s="14"/>
      <c r="F154" s="15"/>
      <c r="G154" s="14"/>
      <c r="H154" s="16"/>
    </row>
    <row r="155" spans="2:8" ht="17.100000000000001" customHeight="1">
      <c r="B155" s="12"/>
      <c r="C155" s="14"/>
      <c r="D155" s="14"/>
      <c r="E155" s="14"/>
      <c r="F155" s="15"/>
      <c r="G155" s="14"/>
      <c r="H155" s="16"/>
    </row>
    <row r="156" spans="2:8" ht="17.100000000000001" customHeight="1">
      <c r="B156" s="12"/>
      <c r="C156" s="14"/>
      <c r="D156" s="14"/>
      <c r="E156" s="14"/>
      <c r="F156" s="15"/>
      <c r="G156" s="14"/>
      <c r="H156" s="16"/>
    </row>
    <row r="157" spans="2:8" ht="17.100000000000001" customHeight="1">
      <c r="B157" s="12"/>
      <c r="C157" s="14"/>
      <c r="D157" s="14"/>
      <c r="E157" s="14"/>
      <c r="F157" s="15"/>
      <c r="G157" s="14"/>
      <c r="H157" s="16"/>
    </row>
    <row r="158" spans="2:8" ht="17.100000000000001" customHeight="1">
      <c r="B158" s="12"/>
      <c r="C158" s="14"/>
      <c r="D158" s="14"/>
      <c r="E158" s="14"/>
      <c r="F158" s="15"/>
      <c r="G158" s="14"/>
      <c r="H158" s="16"/>
    </row>
    <row r="159" spans="2:8" ht="17.100000000000001" customHeight="1">
      <c r="B159" s="12"/>
      <c r="C159" s="14"/>
      <c r="D159" s="14"/>
      <c r="E159" s="14"/>
      <c r="F159" s="15"/>
      <c r="G159" s="14"/>
      <c r="H159" s="16"/>
    </row>
    <row r="160" spans="2:8" ht="17.100000000000001" customHeight="1">
      <c r="B160" s="12"/>
      <c r="C160" s="14"/>
      <c r="D160" s="14"/>
      <c r="E160" s="14"/>
      <c r="F160" s="15"/>
      <c r="G160" s="14"/>
      <c r="H160" s="16"/>
    </row>
    <row r="161" spans="2:8" ht="17.100000000000001" customHeight="1">
      <c r="B161" s="12"/>
      <c r="C161" s="13"/>
      <c r="D161" s="14"/>
      <c r="E161" s="14"/>
      <c r="F161" s="15"/>
      <c r="G161" s="14"/>
      <c r="H161" s="16"/>
    </row>
    <row r="162" spans="2:8" ht="17.100000000000001" customHeight="1">
      <c r="B162" s="12"/>
      <c r="C162" s="14"/>
      <c r="D162" s="14"/>
      <c r="E162" s="14"/>
      <c r="F162" s="15"/>
      <c r="G162" s="14"/>
      <c r="H162" s="16"/>
    </row>
    <row r="163" spans="2:8" ht="17.100000000000001" customHeight="1">
      <c r="B163" s="12"/>
      <c r="C163" s="14"/>
      <c r="D163" s="14"/>
      <c r="E163" s="14"/>
      <c r="F163" s="15"/>
      <c r="G163" s="14"/>
      <c r="H163" s="16"/>
    </row>
    <row r="164" spans="2:8" ht="17.100000000000001" customHeight="1">
      <c r="B164" s="12"/>
      <c r="C164" s="14"/>
      <c r="D164" s="14"/>
      <c r="E164" s="14"/>
      <c r="F164" s="15"/>
      <c r="G164" s="14"/>
      <c r="H164" s="16"/>
    </row>
    <row r="165" spans="2:8" ht="17.100000000000001" customHeight="1">
      <c r="B165" s="12"/>
      <c r="C165" s="14"/>
      <c r="D165" s="14"/>
      <c r="E165" s="14"/>
      <c r="F165" s="15"/>
      <c r="G165" s="14"/>
      <c r="H165" s="16"/>
    </row>
    <row r="166" spans="2:8" ht="17.100000000000001" customHeight="1">
      <c r="B166" s="12"/>
      <c r="C166" s="13"/>
      <c r="D166" s="14"/>
      <c r="E166" s="14"/>
      <c r="F166" s="15"/>
      <c r="G166" s="14"/>
      <c r="H166" s="16"/>
    </row>
    <row r="167" spans="2:8" ht="17.100000000000001" customHeight="1">
      <c r="B167" s="12"/>
      <c r="C167" s="13"/>
      <c r="D167" s="14"/>
      <c r="E167" s="14"/>
      <c r="F167" s="15"/>
      <c r="G167" s="14"/>
      <c r="H167" s="16"/>
    </row>
    <row r="168" spans="2:8" ht="17.100000000000001" customHeight="1">
      <c r="B168" s="12"/>
      <c r="C168" s="13"/>
      <c r="D168" s="14"/>
      <c r="E168" s="14"/>
      <c r="F168" s="15"/>
      <c r="G168" s="14"/>
      <c r="H168" s="16"/>
    </row>
    <row r="169" spans="2:8" ht="17.100000000000001" customHeight="1">
      <c r="B169" s="12"/>
      <c r="C169" s="14"/>
      <c r="D169" s="14"/>
      <c r="E169" s="14"/>
      <c r="F169" s="15"/>
      <c r="G169" s="14"/>
      <c r="H169" s="16"/>
    </row>
    <row r="170" spans="2:8" ht="17.100000000000001" customHeight="1">
      <c r="B170" s="12"/>
      <c r="C170" s="14"/>
      <c r="D170" s="14"/>
      <c r="E170" s="14"/>
      <c r="F170" s="15"/>
      <c r="G170" s="14"/>
      <c r="H170" s="16"/>
    </row>
    <row r="171" spans="2:8" ht="17.100000000000001" customHeight="1">
      <c r="B171" s="12"/>
      <c r="C171" s="14"/>
      <c r="D171" s="14"/>
      <c r="E171" s="14"/>
      <c r="F171" s="15"/>
      <c r="G171" s="14"/>
      <c r="H171" s="16"/>
    </row>
    <row r="172" spans="2:8" ht="17.100000000000001" customHeight="1">
      <c r="B172" s="12"/>
      <c r="C172" s="14"/>
      <c r="D172" s="14"/>
      <c r="E172" s="14"/>
      <c r="F172" s="15"/>
      <c r="G172" s="14"/>
      <c r="H172" s="16"/>
    </row>
    <row r="173" spans="2:8" ht="17.100000000000001" customHeight="1">
      <c r="B173" s="12"/>
      <c r="C173" s="14"/>
      <c r="D173" s="14"/>
      <c r="E173" s="14"/>
      <c r="F173" s="15"/>
      <c r="G173" s="14"/>
      <c r="H173" s="16"/>
    </row>
    <row r="174" spans="2:8" ht="17.100000000000001" customHeight="1">
      <c r="B174" s="12"/>
      <c r="C174" s="14"/>
      <c r="D174" s="14"/>
      <c r="E174" s="14"/>
      <c r="F174" s="15"/>
      <c r="G174" s="14"/>
      <c r="H174" s="16"/>
    </row>
    <row r="175" spans="2:8" ht="17.100000000000001" customHeight="1">
      <c r="B175" s="12"/>
      <c r="C175" s="14"/>
      <c r="D175" s="14"/>
      <c r="E175" s="14"/>
      <c r="F175" s="15"/>
      <c r="G175" s="14"/>
      <c r="H175" s="16"/>
    </row>
    <row r="176" spans="2:8" ht="17.100000000000001" customHeight="1">
      <c r="B176" s="12"/>
      <c r="C176" s="14"/>
      <c r="D176" s="14"/>
      <c r="E176" s="14"/>
      <c r="F176" s="15"/>
      <c r="G176" s="14"/>
      <c r="H176" s="16"/>
    </row>
    <row r="177" spans="2:8" ht="17.100000000000001" customHeight="1">
      <c r="B177" s="12"/>
      <c r="C177" s="14"/>
      <c r="D177" s="14"/>
      <c r="E177" s="14"/>
      <c r="F177" s="15"/>
      <c r="G177" s="14"/>
      <c r="H177" s="16"/>
    </row>
    <row r="178" spans="2:8" ht="17.100000000000001" customHeight="1">
      <c r="B178" s="12"/>
      <c r="C178" s="14"/>
      <c r="D178" s="14"/>
      <c r="E178" s="14"/>
      <c r="F178" s="15"/>
      <c r="G178" s="14"/>
      <c r="H178" s="16"/>
    </row>
    <row r="179" spans="2:8" ht="17.100000000000001" customHeight="1">
      <c r="B179" s="12"/>
      <c r="C179" s="14"/>
      <c r="D179" s="14"/>
      <c r="E179" s="14"/>
      <c r="F179" s="15"/>
      <c r="G179" s="14"/>
      <c r="H179" s="16"/>
    </row>
    <row r="180" spans="2:8" ht="17.100000000000001" customHeight="1">
      <c r="B180" s="12"/>
      <c r="C180" s="14"/>
      <c r="D180" s="14"/>
      <c r="E180" s="14"/>
      <c r="F180" s="15"/>
      <c r="G180" s="14"/>
      <c r="H180" s="16"/>
    </row>
    <row r="181" spans="2:8" ht="17.100000000000001" customHeight="1">
      <c r="B181" s="12"/>
      <c r="C181" s="14"/>
      <c r="D181" s="14"/>
      <c r="E181" s="14"/>
      <c r="F181" s="15"/>
      <c r="G181" s="14"/>
      <c r="H181" s="16"/>
    </row>
    <row r="182" spans="2:8" ht="17.100000000000001" customHeight="1">
      <c r="B182" s="12"/>
      <c r="C182" s="14"/>
      <c r="D182" s="14"/>
      <c r="E182" s="14"/>
      <c r="F182" s="15"/>
      <c r="G182" s="14"/>
      <c r="H182" s="16"/>
    </row>
    <row r="183" spans="2:8" ht="17.100000000000001" customHeight="1">
      <c r="B183" s="12"/>
      <c r="C183" s="14"/>
      <c r="D183" s="14"/>
      <c r="E183" s="14"/>
      <c r="F183" s="15"/>
      <c r="G183" s="14"/>
      <c r="H183" s="16"/>
    </row>
    <row r="184" spans="2:8" ht="17.100000000000001" customHeight="1">
      <c r="B184" s="12"/>
      <c r="C184" s="14"/>
      <c r="D184" s="14"/>
      <c r="E184" s="14"/>
      <c r="F184" s="15"/>
      <c r="G184" s="14"/>
      <c r="H184" s="16"/>
    </row>
    <row r="185" spans="2:8" ht="17.100000000000001" customHeight="1">
      <c r="B185" s="12"/>
      <c r="C185" s="14"/>
      <c r="D185" s="14"/>
      <c r="E185" s="14"/>
      <c r="F185" s="15"/>
      <c r="G185" s="14"/>
      <c r="H185" s="16"/>
    </row>
    <row r="186" spans="2:8" ht="17.100000000000001" customHeight="1">
      <c r="B186" s="12"/>
      <c r="C186" s="13"/>
      <c r="D186" s="14"/>
      <c r="E186" s="14"/>
      <c r="F186" s="15"/>
      <c r="G186" s="14"/>
      <c r="H186" s="16"/>
    </row>
    <row r="187" spans="2:8" ht="17.100000000000001" customHeight="1">
      <c r="B187" s="12"/>
      <c r="C187" s="13"/>
      <c r="D187" s="14"/>
      <c r="E187" s="14"/>
      <c r="F187" s="15"/>
      <c r="G187" s="14"/>
      <c r="H187" s="16"/>
    </row>
    <row r="188" spans="2:8" ht="17.100000000000001" customHeight="1">
      <c r="B188" s="12"/>
      <c r="C188" s="13"/>
      <c r="D188" s="14"/>
      <c r="E188" s="14"/>
      <c r="F188" s="15"/>
      <c r="G188" s="14"/>
      <c r="H188" s="16"/>
    </row>
    <row r="189" spans="2:8" ht="17.100000000000001" customHeight="1">
      <c r="B189" s="12"/>
      <c r="C189" s="13"/>
      <c r="D189" s="14"/>
      <c r="E189" s="14"/>
      <c r="F189" s="15"/>
      <c r="G189" s="14"/>
      <c r="H189" s="16"/>
    </row>
    <row r="190" spans="2:8" ht="17.100000000000001" customHeight="1">
      <c r="B190" s="12"/>
      <c r="C190" s="13"/>
      <c r="D190" s="14"/>
      <c r="E190" s="14"/>
      <c r="F190" s="15"/>
      <c r="G190" s="14"/>
      <c r="H190" s="16"/>
    </row>
    <row r="191" spans="2:8" ht="17.100000000000001" customHeight="1">
      <c r="B191" s="12"/>
      <c r="C191" s="13"/>
      <c r="D191" s="14"/>
      <c r="E191" s="14"/>
      <c r="F191" s="15"/>
      <c r="G191" s="14"/>
      <c r="H191" s="16"/>
    </row>
    <row r="192" spans="2:8" ht="17.100000000000001" customHeight="1">
      <c r="B192" s="12"/>
      <c r="C192" s="13"/>
      <c r="D192" s="14"/>
      <c r="E192" s="14"/>
      <c r="F192" s="15"/>
      <c r="G192" s="14"/>
      <c r="H192" s="16"/>
    </row>
    <row r="193" spans="2:8" ht="17.100000000000001" customHeight="1">
      <c r="B193" s="12"/>
      <c r="C193" s="13"/>
      <c r="D193" s="14"/>
      <c r="E193" s="14"/>
      <c r="F193" s="15"/>
      <c r="G193" s="14"/>
      <c r="H193" s="16"/>
    </row>
    <row r="194" spans="2:8" ht="17.100000000000001" customHeight="1">
      <c r="B194" s="12"/>
      <c r="C194" s="13"/>
      <c r="D194" s="14"/>
      <c r="E194" s="14"/>
      <c r="F194" s="15"/>
      <c r="G194" s="14"/>
      <c r="H194" s="16"/>
    </row>
    <row r="195" spans="2:8" ht="17.100000000000001" customHeight="1">
      <c r="B195" s="12"/>
      <c r="C195" s="13"/>
      <c r="D195" s="14"/>
      <c r="E195" s="14"/>
      <c r="F195" s="15"/>
      <c r="G195" s="14"/>
      <c r="H195" s="16"/>
    </row>
    <row r="196" spans="2:8" ht="17.100000000000001" customHeight="1">
      <c r="B196" s="12"/>
      <c r="C196" s="13"/>
      <c r="D196" s="14"/>
      <c r="E196" s="14"/>
      <c r="F196" s="15"/>
      <c r="G196" s="14"/>
      <c r="H196" s="16"/>
    </row>
    <row r="197" spans="2:8" ht="17.100000000000001" customHeight="1">
      <c r="B197" s="12"/>
      <c r="C197" s="13"/>
      <c r="D197" s="14"/>
      <c r="E197" s="14"/>
      <c r="F197" s="15"/>
      <c r="G197" s="14"/>
      <c r="H197" s="16"/>
    </row>
    <row r="198" spans="2:8" ht="17.100000000000001" customHeight="1">
      <c r="B198" s="12"/>
      <c r="C198" s="13"/>
      <c r="D198" s="14"/>
      <c r="E198" s="14"/>
      <c r="F198" s="15"/>
      <c r="G198" s="14"/>
      <c r="H198" s="16"/>
    </row>
    <row r="199" spans="2:8" ht="17.100000000000001" customHeight="1">
      <c r="B199" s="12"/>
      <c r="C199" s="13"/>
      <c r="D199" s="14"/>
      <c r="E199" s="14"/>
      <c r="F199" s="15"/>
      <c r="G199" s="14"/>
      <c r="H199" s="16"/>
    </row>
    <row r="200" spans="2:8" ht="17.100000000000001" customHeight="1">
      <c r="B200" s="12"/>
      <c r="C200" s="13"/>
      <c r="D200" s="14"/>
      <c r="E200" s="14"/>
      <c r="F200" s="15"/>
      <c r="G200" s="14"/>
      <c r="H200" s="16"/>
    </row>
    <row r="201" spans="2:8" ht="17.100000000000001" customHeight="1">
      <c r="B201" s="12"/>
      <c r="C201" s="13"/>
      <c r="D201" s="14"/>
      <c r="E201" s="14"/>
      <c r="F201" s="15"/>
      <c r="G201" s="14"/>
      <c r="H201" s="16"/>
    </row>
    <row r="202" spans="2:8" ht="17.100000000000001" customHeight="1">
      <c r="B202" s="12"/>
      <c r="C202" s="13"/>
      <c r="D202" s="14"/>
      <c r="E202" s="14"/>
      <c r="F202" s="15"/>
      <c r="G202" s="14"/>
      <c r="H202" s="16"/>
    </row>
    <row r="203" spans="2:8" ht="17.100000000000001" customHeight="1">
      <c r="B203" s="12"/>
      <c r="C203" s="14"/>
      <c r="D203" s="14"/>
      <c r="E203" s="14"/>
      <c r="F203" s="15"/>
      <c r="G203" s="14"/>
      <c r="H203" s="16"/>
    </row>
    <row r="204" spans="2:8" ht="17.100000000000001" customHeight="1">
      <c r="B204" s="12"/>
      <c r="C204" s="14"/>
      <c r="D204" s="14"/>
      <c r="E204" s="14"/>
      <c r="F204" s="15"/>
      <c r="G204" s="14"/>
      <c r="H204" s="16"/>
    </row>
    <row r="205" spans="2:8" ht="17.100000000000001" customHeight="1">
      <c r="B205" s="12"/>
      <c r="C205" s="14"/>
      <c r="D205" s="14"/>
      <c r="E205" s="14"/>
      <c r="F205" s="15"/>
      <c r="G205" s="14"/>
      <c r="H205" s="16"/>
    </row>
    <row r="206" spans="2:8" ht="17.100000000000001" customHeight="1">
      <c r="B206" s="12"/>
      <c r="C206" s="14"/>
      <c r="D206" s="14"/>
      <c r="E206" s="14"/>
      <c r="F206" s="15"/>
      <c r="G206" s="14"/>
      <c r="H206" s="16"/>
    </row>
    <row r="207" spans="2:8" ht="17.100000000000001" customHeight="1">
      <c r="B207" s="12"/>
      <c r="C207" s="14"/>
      <c r="D207" s="14"/>
      <c r="E207" s="14"/>
      <c r="F207" s="15"/>
      <c r="G207" s="14"/>
      <c r="H207" s="16"/>
    </row>
    <row r="208" spans="2:8" ht="17.100000000000001" customHeight="1">
      <c r="B208" s="12"/>
      <c r="C208" s="14"/>
      <c r="D208" s="14"/>
      <c r="E208" s="14"/>
      <c r="F208" s="15"/>
      <c r="G208" s="14"/>
      <c r="H208" s="16"/>
    </row>
    <row r="209" spans="2:8" ht="17.100000000000001" customHeight="1">
      <c r="B209" s="12"/>
      <c r="C209" s="14"/>
      <c r="D209" s="14"/>
      <c r="E209" s="14"/>
      <c r="F209" s="15"/>
      <c r="G209" s="14"/>
      <c r="H209" s="16"/>
    </row>
    <row r="210" spans="2:8" ht="17.100000000000001" customHeight="1">
      <c r="B210" s="12"/>
      <c r="C210" s="14"/>
      <c r="D210" s="14"/>
      <c r="E210" s="14"/>
      <c r="F210" s="15"/>
      <c r="G210" s="14"/>
      <c r="H210" s="16"/>
    </row>
    <row r="211" spans="2:8" ht="17.100000000000001" customHeight="1">
      <c r="B211" s="12"/>
      <c r="C211" s="14"/>
      <c r="D211" s="14"/>
      <c r="E211" s="14"/>
      <c r="F211" s="15"/>
      <c r="G211" s="14"/>
      <c r="H211" s="16"/>
    </row>
    <row r="212" spans="2:8" ht="17.100000000000001" customHeight="1">
      <c r="B212" s="12"/>
      <c r="C212" s="14"/>
      <c r="D212" s="14"/>
      <c r="E212" s="14"/>
      <c r="F212" s="15"/>
      <c r="G212" s="14"/>
      <c r="H212" s="16"/>
    </row>
    <row r="213" spans="2:8" ht="17.100000000000001" customHeight="1">
      <c r="B213" s="12"/>
      <c r="C213" s="14"/>
      <c r="D213" s="14"/>
      <c r="E213" s="14"/>
      <c r="F213" s="15"/>
      <c r="G213" s="14"/>
      <c r="H213" s="16"/>
    </row>
    <row r="214" spans="2:8" ht="17.100000000000001" customHeight="1">
      <c r="B214" s="12"/>
      <c r="C214" s="14"/>
      <c r="D214" s="14"/>
      <c r="E214" s="14"/>
      <c r="F214" s="15"/>
      <c r="G214" s="14"/>
      <c r="H214" s="16"/>
    </row>
    <row r="215" spans="2:8" ht="17.100000000000001" customHeight="1">
      <c r="B215" s="12"/>
      <c r="C215" s="14"/>
      <c r="D215" s="14"/>
      <c r="E215" s="14"/>
      <c r="F215" s="15"/>
      <c r="G215" s="14"/>
      <c r="H215" s="16"/>
    </row>
    <row r="216" spans="2:8" ht="17.100000000000001" customHeight="1">
      <c r="B216" s="12"/>
      <c r="C216" s="14"/>
      <c r="D216" s="14"/>
      <c r="E216" s="14"/>
      <c r="F216" s="15"/>
      <c r="G216" s="14"/>
      <c r="H216" s="16"/>
    </row>
    <row r="217" spans="2:8" ht="17.100000000000001" customHeight="1">
      <c r="B217" s="12"/>
      <c r="C217" s="14"/>
      <c r="D217" s="14"/>
      <c r="E217" s="14"/>
      <c r="F217" s="15"/>
      <c r="G217" s="14"/>
      <c r="H217" s="16"/>
    </row>
    <row r="218" spans="2:8" ht="17.100000000000001" customHeight="1">
      <c r="B218" s="12"/>
      <c r="C218" s="14"/>
      <c r="D218" s="14"/>
      <c r="E218" s="14"/>
      <c r="F218" s="15"/>
      <c r="G218" s="14"/>
      <c r="H218" s="16"/>
    </row>
    <row r="219" spans="2:8" ht="17.100000000000001" customHeight="1">
      <c r="B219" s="12"/>
      <c r="C219" s="14"/>
      <c r="D219" s="14"/>
      <c r="E219" s="14"/>
      <c r="F219" s="15"/>
      <c r="G219" s="14"/>
      <c r="H219" s="16"/>
    </row>
    <row r="220" spans="2:8" ht="17.100000000000001" customHeight="1">
      <c r="B220" s="12"/>
      <c r="C220" s="14"/>
      <c r="D220" s="14"/>
      <c r="E220" s="14"/>
      <c r="F220" s="15"/>
      <c r="G220" s="14"/>
      <c r="H220" s="16"/>
    </row>
    <row r="221" spans="2:8" ht="17.100000000000001" customHeight="1">
      <c r="B221" s="12"/>
      <c r="C221" s="14"/>
      <c r="D221" s="14"/>
      <c r="E221" s="14"/>
      <c r="F221" s="15"/>
      <c r="G221" s="14"/>
      <c r="H221" s="16"/>
    </row>
    <row r="222" spans="2:8" ht="17.100000000000001" customHeight="1">
      <c r="B222" s="12"/>
      <c r="C222" s="14"/>
      <c r="D222" s="14"/>
      <c r="E222" s="14"/>
      <c r="F222" s="15"/>
      <c r="G222" s="14"/>
      <c r="H222" s="16"/>
    </row>
    <row r="223" spans="2:8" ht="17.100000000000001" customHeight="1">
      <c r="B223" s="12"/>
      <c r="C223" s="14"/>
      <c r="D223" s="14"/>
      <c r="E223" s="14"/>
      <c r="F223" s="15"/>
      <c r="G223" s="14"/>
      <c r="H223" s="16"/>
    </row>
    <row r="224" spans="2:8" ht="17.100000000000001" customHeight="1">
      <c r="B224" s="12"/>
      <c r="C224" s="14"/>
      <c r="D224" s="14"/>
      <c r="E224" s="14"/>
      <c r="F224" s="15"/>
      <c r="G224" s="14"/>
      <c r="H224" s="16"/>
    </row>
    <row r="225" spans="2:8" ht="17.100000000000001" customHeight="1">
      <c r="B225" s="12"/>
      <c r="C225" s="14"/>
      <c r="D225" s="14"/>
      <c r="E225" s="14"/>
      <c r="F225" s="15"/>
      <c r="G225" s="14"/>
      <c r="H225" s="16"/>
    </row>
    <row r="226" spans="2:8" ht="17.100000000000001" customHeight="1">
      <c r="B226" s="12"/>
      <c r="C226" s="14"/>
      <c r="D226" s="14"/>
      <c r="E226" s="14"/>
      <c r="F226" s="15"/>
      <c r="G226" s="14"/>
      <c r="H226" s="16"/>
    </row>
    <row r="227" spans="2:8" ht="17.100000000000001" customHeight="1">
      <c r="B227" s="12"/>
      <c r="C227" s="14"/>
      <c r="D227" s="14"/>
      <c r="E227" s="14"/>
      <c r="F227" s="15"/>
      <c r="G227" s="14"/>
      <c r="H227" s="16"/>
    </row>
    <row r="228" spans="2:8" ht="17.100000000000001" customHeight="1">
      <c r="B228" s="12"/>
      <c r="C228" s="14"/>
      <c r="D228" s="14"/>
      <c r="E228" s="14"/>
      <c r="F228" s="15"/>
      <c r="G228" s="14"/>
      <c r="H228" s="16"/>
    </row>
    <row r="229" spans="2:8" ht="17.100000000000001" customHeight="1">
      <c r="B229" s="12"/>
      <c r="C229" s="14"/>
      <c r="D229" s="14"/>
      <c r="E229" s="14"/>
      <c r="F229" s="15"/>
      <c r="G229" s="14"/>
      <c r="H229" s="16"/>
    </row>
    <row r="230" spans="2:8" ht="17.100000000000001" customHeight="1">
      <c r="B230" s="12"/>
      <c r="C230" s="14"/>
      <c r="D230" s="14"/>
      <c r="E230" s="14"/>
      <c r="F230" s="15"/>
      <c r="G230" s="14"/>
      <c r="H230" s="16"/>
    </row>
    <row r="231" spans="2:8" ht="17.100000000000001" customHeight="1">
      <c r="B231" s="12"/>
      <c r="C231" s="14"/>
      <c r="D231" s="14"/>
      <c r="E231" s="14"/>
      <c r="F231" s="15"/>
      <c r="G231" s="14"/>
      <c r="H231" s="16"/>
    </row>
    <row r="232" spans="2:8" ht="17.100000000000001" customHeight="1">
      <c r="B232" s="12"/>
      <c r="C232" s="14"/>
      <c r="D232" s="14"/>
      <c r="E232" s="14"/>
      <c r="F232" s="15"/>
      <c r="G232" s="14"/>
      <c r="H232" s="16"/>
    </row>
    <row r="233" spans="2:8" ht="17.100000000000001" customHeight="1">
      <c r="B233" s="12"/>
      <c r="C233" s="14"/>
      <c r="D233" s="14"/>
      <c r="E233" s="14"/>
      <c r="F233" s="15"/>
      <c r="G233" s="14"/>
      <c r="H233" s="16"/>
    </row>
    <row r="234" spans="2:8" ht="17.100000000000001" customHeight="1">
      <c r="B234" s="12"/>
      <c r="C234" s="14"/>
      <c r="D234" s="14"/>
      <c r="E234" s="14"/>
      <c r="F234" s="15"/>
      <c r="G234" s="14"/>
      <c r="H234" s="16"/>
    </row>
    <row r="235" spans="2:8" ht="17.100000000000001" customHeight="1">
      <c r="B235" s="12"/>
      <c r="C235" s="14"/>
      <c r="D235" s="14"/>
      <c r="E235" s="14"/>
      <c r="F235" s="15"/>
      <c r="G235" s="14"/>
      <c r="H235" s="16"/>
    </row>
    <row r="236" spans="2:8" ht="17.100000000000001" customHeight="1">
      <c r="B236" s="12"/>
      <c r="C236" s="14"/>
      <c r="D236" s="14"/>
      <c r="E236" s="14"/>
      <c r="F236" s="15"/>
      <c r="G236" s="14"/>
      <c r="H236" s="16"/>
    </row>
    <row r="237" spans="2:8" ht="17.100000000000001" customHeight="1">
      <c r="B237" s="12"/>
      <c r="C237" s="14"/>
      <c r="D237" s="14"/>
      <c r="E237" s="14"/>
      <c r="F237" s="15"/>
      <c r="G237" s="14"/>
      <c r="H237" s="16"/>
    </row>
    <row r="238" spans="2:8" ht="17.100000000000001" customHeight="1">
      <c r="B238" s="12"/>
      <c r="C238" s="14"/>
      <c r="D238" s="14"/>
      <c r="E238" s="14"/>
      <c r="F238" s="15"/>
      <c r="G238" s="14"/>
      <c r="H238" s="16"/>
    </row>
    <row r="239" spans="2:8" ht="17.100000000000001" customHeight="1">
      <c r="B239" s="12"/>
      <c r="C239" s="14"/>
      <c r="D239" s="14"/>
      <c r="E239" s="14"/>
      <c r="F239" s="15"/>
      <c r="G239" s="14"/>
      <c r="H239" s="16"/>
    </row>
    <row r="240" spans="2:8" ht="17.100000000000001" customHeight="1">
      <c r="B240" s="12"/>
      <c r="C240" s="14"/>
      <c r="D240" s="14"/>
      <c r="E240" s="14"/>
      <c r="F240" s="15"/>
      <c r="G240" s="14"/>
      <c r="H240" s="16"/>
    </row>
    <row r="241" spans="2:8" ht="17.100000000000001" customHeight="1">
      <c r="B241" s="12"/>
      <c r="C241" s="14"/>
      <c r="D241" s="14"/>
      <c r="E241" s="14"/>
      <c r="F241" s="15"/>
      <c r="G241" s="14"/>
      <c r="H241" s="16"/>
    </row>
    <row r="242" spans="2:8" ht="17.100000000000001" customHeight="1">
      <c r="B242" s="12"/>
      <c r="C242" s="13"/>
      <c r="D242" s="14"/>
      <c r="E242" s="14"/>
      <c r="F242" s="15"/>
      <c r="G242" s="14"/>
      <c r="H242" s="16"/>
    </row>
    <row r="243" spans="2:8" ht="17.100000000000001" customHeight="1">
      <c r="B243" s="12"/>
      <c r="C243" s="14"/>
      <c r="D243" s="14"/>
      <c r="E243" s="14"/>
      <c r="F243" s="15"/>
      <c r="G243" s="14"/>
      <c r="H243" s="16"/>
    </row>
    <row r="244" spans="2:8" ht="17.100000000000001" customHeight="1">
      <c r="B244" s="12"/>
      <c r="C244" s="14"/>
      <c r="D244" s="14"/>
      <c r="E244" s="14"/>
      <c r="F244" s="15"/>
      <c r="G244" s="14"/>
      <c r="H244" s="16"/>
    </row>
    <row r="245" spans="2:8" ht="17.100000000000001" customHeight="1">
      <c r="B245" s="12"/>
      <c r="C245" s="14"/>
      <c r="D245" s="14"/>
      <c r="E245" s="14"/>
      <c r="F245" s="15"/>
      <c r="G245" s="14"/>
      <c r="H245" s="16"/>
    </row>
    <row r="246" spans="2:8" ht="17.100000000000001" customHeight="1">
      <c r="B246" s="12"/>
      <c r="C246" s="14"/>
      <c r="D246" s="14"/>
      <c r="E246" s="14"/>
      <c r="F246" s="15"/>
      <c r="G246" s="14"/>
      <c r="H246" s="16"/>
    </row>
    <row r="247" spans="2:8" ht="17.100000000000001" customHeight="1">
      <c r="B247" s="12"/>
      <c r="C247" s="14"/>
      <c r="D247" s="14"/>
      <c r="E247" s="14"/>
      <c r="F247" s="15"/>
      <c r="G247" s="14"/>
      <c r="H247" s="16"/>
    </row>
    <row r="248" spans="2:8" ht="17.100000000000001" customHeight="1">
      <c r="B248" s="12"/>
      <c r="C248" s="14"/>
      <c r="D248" s="14"/>
      <c r="E248" s="14"/>
      <c r="F248" s="15"/>
      <c r="G248" s="14"/>
      <c r="H248" s="16"/>
    </row>
    <row r="249" spans="2:8" ht="17.100000000000001" customHeight="1">
      <c r="B249" s="12"/>
      <c r="C249" s="13"/>
      <c r="D249" s="14"/>
      <c r="E249" s="14"/>
      <c r="F249" s="15"/>
      <c r="G249" s="14"/>
      <c r="H249" s="16"/>
    </row>
    <row r="250" spans="2:8" ht="17.100000000000001" customHeight="1">
      <c r="B250" s="12"/>
      <c r="C250" s="13"/>
      <c r="D250" s="14"/>
      <c r="E250" s="14"/>
      <c r="F250" s="15"/>
      <c r="G250" s="14"/>
      <c r="H250" s="16"/>
    </row>
    <row r="251" spans="2:8" ht="17.100000000000001" customHeight="1">
      <c r="B251" s="12"/>
      <c r="C251" s="14"/>
      <c r="D251" s="14"/>
      <c r="E251" s="14"/>
      <c r="F251" s="15"/>
      <c r="G251" s="14"/>
      <c r="H251" s="16"/>
    </row>
    <row r="252" spans="2:8" ht="17.100000000000001" customHeight="1">
      <c r="B252" s="12"/>
      <c r="C252" s="14"/>
      <c r="D252" s="14"/>
      <c r="E252" s="14"/>
      <c r="F252" s="15"/>
      <c r="G252" s="14"/>
      <c r="H252" s="16"/>
    </row>
    <row r="253" spans="2:8" ht="17.100000000000001" customHeight="1">
      <c r="B253" s="12"/>
      <c r="C253" s="14"/>
      <c r="D253" s="14"/>
      <c r="E253" s="14"/>
      <c r="F253" s="15"/>
      <c r="G253" s="14"/>
      <c r="H253" s="16"/>
    </row>
    <row r="254" spans="2:8" ht="17.100000000000001" customHeight="1">
      <c r="B254" s="12"/>
      <c r="C254" s="14"/>
      <c r="D254" s="14"/>
      <c r="E254" s="14"/>
      <c r="F254" s="15"/>
      <c r="G254" s="14"/>
      <c r="H254" s="16"/>
    </row>
    <row r="255" spans="2:8" ht="17.100000000000001" customHeight="1">
      <c r="B255" s="12"/>
      <c r="C255" s="14"/>
      <c r="D255" s="14"/>
      <c r="E255" s="14"/>
      <c r="F255" s="15"/>
      <c r="G255" s="14"/>
      <c r="H255" s="16"/>
    </row>
    <row r="256" spans="2:8" ht="17.100000000000001" customHeight="1">
      <c r="B256" s="12"/>
      <c r="C256" s="14"/>
      <c r="D256" s="14"/>
      <c r="E256" s="14"/>
      <c r="F256" s="15"/>
      <c r="G256" s="14"/>
      <c r="H256" s="16"/>
    </row>
    <row r="257" spans="2:8" ht="17.100000000000001" customHeight="1">
      <c r="B257" s="12"/>
      <c r="C257" s="13"/>
      <c r="D257" s="14"/>
      <c r="E257" s="14"/>
      <c r="F257" s="15"/>
      <c r="G257" s="14"/>
      <c r="H257" s="16"/>
    </row>
    <row r="258" spans="2:8" ht="17.100000000000001" customHeight="1">
      <c r="B258" s="12"/>
      <c r="C258" s="14"/>
      <c r="D258" s="14"/>
      <c r="E258" s="14"/>
      <c r="F258" s="15"/>
      <c r="G258" s="14"/>
      <c r="H258" s="16"/>
    </row>
    <row r="259" spans="2:8" ht="17.100000000000001" customHeight="1">
      <c r="B259" s="12"/>
      <c r="C259" s="14"/>
      <c r="D259" s="14"/>
      <c r="E259" s="14"/>
      <c r="F259" s="15"/>
      <c r="G259" s="14"/>
      <c r="H259" s="16"/>
    </row>
    <row r="260" spans="2:8" ht="17.100000000000001" customHeight="1">
      <c r="B260" s="12"/>
      <c r="C260" s="14"/>
      <c r="D260" s="14"/>
      <c r="E260" s="14"/>
      <c r="F260" s="15"/>
      <c r="G260" s="14"/>
      <c r="H260" s="16"/>
    </row>
    <row r="261" spans="2:8" ht="17.100000000000001" customHeight="1">
      <c r="B261" s="12"/>
      <c r="C261" s="14"/>
      <c r="D261" s="14"/>
      <c r="E261" s="14"/>
      <c r="F261" s="15"/>
      <c r="G261" s="14"/>
      <c r="H261" s="16"/>
    </row>
  </sheetData>
  <sortState xmlns:xlrd2="http://schemas.microsoft.com/office/spreadsheetml/2017/richdata2" ref="J7:P263">
    <sortCondition ref="K7"/>
  </sortState>
  <mergeCells count="2">
    <mergeCell ref="B2:C2"/>
    <mergeCell ref="J2:K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22</vt:i4>
      </vt:variant>
    </vt:vector>
  </HeadingPairs>
  <TitlesOfParts>
    <vt:vector size="35" baseType="lpstr">
      <vt:lpstr>사용방법</vt:lpstr>
      <vt:lpstr>항목관리</vt:lpstr>
      <vt:lpstr>지출입력</vt:lpstr>
      <vt:lpstr>수입입력</vt:lpstr>
      <vt:lpstr>자금일보</vt:lpstr>
      <vt:lpstr>연결_자금일보</vt:lpstr>
      <vt:lpstr>지출내역서</vt:lpstr>
      <vt:lpstr>수입내역서</vt:lpstr>
      <vt:lpstr>연결_지출수입내역서</vt:lpstr>
      <vt:lpstr>지출월별결산</vt:lpstr>
      <vt:lpstr>수입월별결산</vt:lpstr>
      <vt:lpstr>숨김</vt:lpstr>
      <vt:lpstr>연결_월별결산</vt:lpstr>
      <vt:lpstr>수입월별결산!Criteria</vt:lpstr>
      <vt:lpstr>수입입력!Criteria</vt:lpstr>
      <vt:lpstr>연결_월별결산!Criteria</vt:lpstr>
      <vt:lpstr>연결_자금일보!Criteria</vt:lpstr>
      <vt:lpstr>연결_지출수입내역서!Criteria</vt:lpstr>
      <vt:lpstr>지출월별결산!Criteria</vt:lpstr>
      <vt:lpstr>지출입력!Criteria</vt:lpstr>
      <vt:lpstr>수입월별결산!Extract</vt:lpstr>
      <vt:lpstr>연결_월별결산!Extract</vt:lpstr>
      <vt:lpstr>연결_자금일보!Extract</vt:lpstr>
      <vt:lpstr>연결_지출수입내역서!Extract</vt:lpstr>
      <vt:lpstr>지출월별결산!Extract</vt:lpstr>
      <vt:lpstr>수입내역서!Print_Area</vt:lpstr>
      <vt:lpstr>수입월별결산!Print_Area</vt:lpstr>
      <vt:lpstr>자금일보!Print_Area</vt:lpstr>
      <vt:lpstr>지출내역서!Print_Area</vt:lpstr>
      <vt:lpstr>지출월별결산!Print_Area</vt:lpstr>
      <vt:lpstr>수입내역서!Print_Titles</vt:lpstr>
      <vt:lpstr>수입월별결산!Print_Titles</vt:lpstr>
      <vt:lpstr>자금일보!Print_Titles</vt:lpstr>
      <vt:lpstr>지출내역서!Print_Titles</vt:lpstr>
      <vt:lpstr>지출월별결산!Print_Titles</vt:lpstr>
    </vt:vector>
  </TitlesOfParts>
  <Company>(주)인비닷컴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자금일보(수입, 지출현황 구분관리)</dc:title>
  <dc:creator>문서서식 포탈비즈폼 www.bizforms.co.kr</dc:creator>
  <dc:description>무단 복제 배포시 법적 불이익을 받을 수 있습니다.</dc:description>
  <cp:lastModifiedBy>비즈폼친구6</cp:lastModifiedBy>
  <cp:lastPrinted>2015-07-28T02:38:17Z</cp:lastPrinted>
  <dcterms:created xsi:type="dcterms:W3CDTF">2005-08-19T05:07:25Z</dcterms:created>
  <dcterms:modified xsi:type="dcterms:W3CDTF">2025-03-21T00:52:00Z</dcterms:modified>
  <cp:category>본 문서의 저작권은 비즈폼에 있습니다.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게시자">
    <vt:lpwstr>비즈폼</vt:lpwstr>
  </property>
</Properties>
</file>