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박재승\Desktop\박재승\ㅇ\엑셀팀\신규 뷰페이지 제작\뷰페이지\제휴컨텐츠 4차\체험판\"/>
    </mc:Choice>
  </mc:AlternateContent>
  <bookViews>
    <workbookView xWindow="360" yWindow="90" windowWidth="15480" windowHeight="9615" tabRatio="723"/>
  </bookViews>
  <sheets>
    <sheet name="사용방법" sheetId="28" r:id="rId1"/>
    <sheet name="거래처목록" sheetId="7" r:id="rId2"/>
    <sheet name="품명단가표" sheetId="1" r:id="rId3"/>
    <sheet name="수주내역" sheetId="3" r:id="rId4"/>
    <sheet name="생산내역" sheetId="19" r:id="rId5"/>
    <sheet name="출고내역" sheetId="4" r:id="rId6"/>
    <sheet name="제품현황" sheetId="6" r:id="rId7"/>
    <sheet name="h_제품현황" sheetId="20" state="veryHidden" r:id="rId8"/>
    <sheet name="수금내역" sheetId="23" r:id="rId9"/>
    <sheet name="외상매출금대장" sheetId="24" r:id="rId10"/>
    <sheet name="h_외상매출금대장" sheetId="25" state="veryHidden" r:id="rId11"/>
    <sheet name="거래처원장" sheetId="26" r:id="rId12"/>
    <sheet name="h_거래처원장" sheetId="27" state="veryHidden" r:id="rId13"/>
  </sheets>
  <externalReferences>
    <externalReference r:id="rId14"/>
  </externalReferences>
  <definedNames>
    <definedName name="_xlnm._FilterDatabase" localSheetId="4" hidden="1">생산내역!$B$7:$H$15</definedName>
    <definedName name="_xlnm._FilterDatabase" localSheetId="8" hidden="1">수금내역!$B$7:$E$7</definedName>
    <definedName name="_xlnm._FilterDatabase" localSheetId="3" hidden="1">수주내역!$B$7:$H$15</definedName>
    <definedName name="_xlnm._FilterDatabase" localSheetId="5" hidden="1">출고내역!$B$7:$H$15</definedName>
    <definedName name="_xlnm._FilterDatabase" hidden="1">[1]작업관리!$B$6:$M$65536</definedName>
    <definedName name="_xlnm.Criteria" localSheetId="12">h_거래처원장!$Q$4:$S$5</definedName>
    <definedName name="_xlnm.Criteria" localSheetId="10">h_외상매출금대장!$K$4:$L$5</definedName>
    <definedName name="_xlnm.Criteria" localSheetId="7">h_제품현황!$AH$4:$AK$5</definedName>
    <definedName name="_xlnm.Criteria" localSheetId="4">생산내역!$M$4:$O$5</definedName>
    <definedName name="_xlnm.Criteria" localSheetId="8">수금내역!$M$4:$O$5</definedName>
    <definedName name="_xlnm.Criteria" localSheetId="3">수주내역!$M$4:$O$5</definedName>
    <definedName name="_xlnm.Criteria" localSheetId="5">출고내역!$M$4:$O$5</definedName>
    <definedName name="_xlnm.Extract" localSheetId="12">h_거래처원장!$Q$7:$T$7</definedName>
    <definedName name="_xlnm.Extract" localSheetId="10">h_외상매출금대장!$K$7:$L$7</definedName>
    <definedName name="_xlnm.Extract" localSheetId="7">h_제품현황!$AH$7:$AL$7</definedName>
    <definedName name="_xlnm.Print_Area" localSheetId="11">거래처원장!$B$4:$I$15</definedName>
    <definedName name="_xlnm.Print_Area" localSheetId="9">외상매출금대장!$B$4:$F$12</definedName>
    <definedName name="_xlnm.Print_Area" localSheetId="6">제품현황!$B$4:$I$11</definedName>
    <definedName name="_xlnm.Print_Titles" localSheetId="11">거래처원장!$6:$7</definedName>
    <definedName name="_xlnm.Print_Titles" localSheetId="9">외상매출금대장!$6:$7</definedName>
    <definedName name="_xlnm.Print_Titles" localSheetId="6">제품현황!$7:$7</definedName>
    <definedName name="벤더">OFFSET(거래처목록!$B$7,1,0,COUNTA(거래처목록!$B$8:$B$65536),1)</definedName>
    <definedName name="벤더범위">OFFSET(거래처목록!$B$7,1,0,COUNTA(거래처목록!$B$8:$B$65536),5)</definedName>
    <definedName name="제품코드">OFFSET(품명단가표!$B$7,1,0,COUNTA(품명단가표!$B$8:$B$65536),1)</definedName>
    <definedName name="제품코드범위">OFFSET(품명단가표!$B$7,1,0,COUNTA(품명단가표!$B$8:$B$65536),3)</definedName>
  </definedNames>
  <calcPr calcId="152511"/>
</workbook>
</file>

<file path=xl/calcChain.xml><?xml version="1.0" encoding="utf-8"?>
<calcChain xmlns="http://schemas.openxmlformats.org/spreadsheetml/2006/main">
  <c r="E5" i="27" l="1"/>
  <c r="B5" i="27"/>
  <c r="S5" i="27" l="1"/>
  <c r="K5" i="27"/>
  <c r="F5" i="27"/>
  <c r="C5" i="27"/>
  <c r="R5" i="27"/>
  <c r="Q5" i="27"/>
  <c r="J5" i="27"/>
  <c r="I5" i="27"/>
  <c r="R4" i="27"/>
  <c r="S4" i="27"/>
  <c r="Q4" i="27"/>
  <c r="J4" i="27"/>
  <c r="K4" i="27"/>
  <c r="I4" i="27"/>
  <c r="E7" i="27" l="1"/>
  <c r="B7" i="27"/>
  <c r="F4" i="27"/>
  <c r="E4" i="27"/>
  <c r="C4" i="27"/>
  <c r="B4" i="27"/>
  <c r="T7" i="27"/>
  <c r="S7" i="27"/>
  <c r="R7" i="27"/>
  <c r="Q7" i="27"/>
  <c r="O7" i="27"/>
  <c r="N7" i="27"/>
  <c r="M7" i="27"/>
  <c r="L7" i="27"/>
  <c r="K7" i="27"/>
  <c r="J7" i="27"/>
  <c r="I7" i="27"/>
  <c r="I6" i="26"/>
  <c r="B6" i="26"/>
  <c r="L5" i="25" l="1"/>
  <c r="K5" i="25"/>
  <c r="I5" i="25"/>
  <c r="H5" i="25"/>
  <c r="E5" i="25"/>
  <c r="B5" i="25"/>
  <c r="L7" i="25"/>
  <c r="K7" i="25"/>
  <c r="I7" i="25"/>
  <c r="H7" i="25"/>
  <c r="L4" i="25"/>
  <c r="K4" i="25"/>
  <c r="I4" i="25"/>
  <c r="H4" i="25"/>
  <c r="C7" i="25"/>
  <c r="B7" i="25"/>
  <c r="F7" i="25"/>
  <c r="E7" i="25"/>
  <c r="E4" i="25"/>
  <c r="B4" i="25"/>
  <c r="B6" i="24" l="1"/>
  <c r="O5" i="23"/>
  <c r="N5" i="23"/>
  <c r="M5" i="23"/>
  <c r="O4" i="23"/>
  <c r="N4" i="23"/>
  <c r="M4" i="23"/>
  <c r="D4" i="23"/>
  <c r="B6" i="6"/>
  <c r="AI5" i="20"/>
  <c r="AH5" i="20"/>
  <c r="AC5" i="20"/>
  <c r="AB5" i="20"/>
  <c r="W5" i="20"/>
  <c r="V5" i="20"/>
  <c r="AI4" i="20"/>
  <c r="AC4" i="20"/>
  <c r="W4" i="20"/>
  <c r="AL7" i="20"/>
  <c r="AK7" i="20"/>
  <c r="AJ7" i="20"/>
  <c r="AI7" i="20"/>
  <c r="AH7" i="20"/>
  <c r="AF7" i="20"/>
  <c r="AE7" i="20"/>
  <c r="AD7" i="20"/>
  <c r="AC7" i="20"/>
  <c r="AB7" i="20"/>
  <c r="Z7" i="20"/>
  <c r="Y7" i="20"/>
  <c r="X7" i="20"/>
  <c r="W7" i="20"/>
  <c r="V7" i="20"/>
  <c r="AK5" i="20"/>
  <c r="AJ5" i="20"/>
  <c r="AE5" i="20"/>
  <c r="AD5" i="20"/>
  <c r="Y5" i="20"/>
  <c r="X5" i="20"/>
  <c r="AK4" i="20"/>
  <c r="AJ4" i="20"/>
  <c r="AH4" i="20"/>
  <c r="AE4" i="20"/>
  <c r="AD4" i="20"/>
  <c r="AB4" i="20"/>
  <c r="Y4" i="20"/>
  <c r="X4" i="20"/>
  <c r="V4" i="20"/>
  <c r="P5" i="20"/>
  <c r="O5" i="20"/>
  <c r="N5" i="20"/>
  <c r="J5" i="20"/>
  <c r="I5" i="20"/>
  <c r="H5" i="20"/>
  <c r="D5" i="20"/>
  <c r="C5" i="20"/>
  <c r="B5" i="20"/>
  <c r="R7" i="20"/>
  <c r="Q7" i="20"/>
  <c r="P7" i="20"/>
  <c r="O7" i="20"/>
  <c r="N7" i="20"/>
  <c r="L7" i="20"/>
  <c r="K7" i="20"/>
  <c r="J7" i="20"/>
  <c r="I7" i="20"/>
  <c r="H7" i="20"/>
  <c r="F7" i="20"/>
  <c r="E7" i="20"/>
  <c r="D7" i="20"/>
  <c r="C7" i="20"/>
  <c r="B7" i="20"/>
  <c r="P4" i="20"/>
  <c r="O4" i="20"/>
  <c r="N4" i="20"/>
  <c r="J4" i="20"/>
  <c r="I4" i="20"/>
  <c r="H4" i="20"/>
  <c r="D4" i="20"/>
  <c r="C4" i="20"/>
  <c r="B4" i="20"/>
  <c r="O4" i="4"/>
  <c r="N4" i="4"/>
  <c r="M4" i="4"/>
  <c r="D4" i="4"/>
  <c r="O5" i="4"/>
  <c r="N5" i="4"/>
  <c r="M5" i="4"/>
  <c r="M5" i="19"/>
  <c r="O4" i="19"/>
  <c r="N4" i="19"/>
  <c r="O5" i="19"/>
  <c r="N5" i="19"/>
  <c r="M4" i="19"/>
  <c r="D4" i="19"/>
  <c r="O5" i="3"/>
  <c r="N5" i="3"/>
  <c r="M5" i="3"/>
  <c r="O4" i="3"/>
  <c r="N4" i="3"/>
  <c r="M4" i="3"/>
  <c r="D4" i="3"/>
</calcChain>
</file>

<file path=xl/comments1.xml><?xml version="1.0" encoding="utf-8"?>
<comments xmlns="http://schemas.openxmlformats.org/spreadsheetml/2006/main">
  <authors>
    <author>Registered User</author>
  </authors>
  <commentList>
    <comment ref="C7" authorId="0" shapeId="0">
      <text>
        <r>
          <rPr>
            <b/>
            <sz val="9"/>
            <color indexed="81"/>
            <rFont val="돋움"/>
            <family val="3"/>
            <charset val="129"/>
          </rPr>
          <t>제품코드</t>
        </r>
        <r>
          <rPr>
            <b/>
            <sz val="9"/>
            <color indexed="81"/>
            <rFont val="Tahoma"/>
            <family val="2"/>
          </rPr>
          <t xml:space="preserve"> </t>
        </r>
        <r>
          <rPr>
            <b/>
            <sz val="9"/>
            <color indexed="81"/>
            <rFont val="돋움"/>
            <family val="3"/>
            <charset val="129"/>
          </rPr>
          <t>셀을</t>
        </r>
        <r>
          <rPr>
            <b/>
            <sz val="9"/>
            <color indexed="81"/>
            <rFont val="Tahoma"/>
            <family val="2"/>
          </rPr>
          <t xml:space="preserve"> </t>
        </r>
        <r>
          <rPr>
            <b/>
            <sz val="9"/>
            <color indexed="81"/>
            <rFont val="돋움"/>
            <family val="3"/>
            <charset val="129"/>
          </rPr>
          <t>더블클릭하면</t>
        </r>
        <r>
          <rPr>
            <b/>
            <sz val="9"/>
            <color indexed="81"/>
            <rFont val="Tahoma"/>
            <family val="2"/>
          </rPr>
          <t xml:space="preserve"> </t>
        </r>
        <r>
          <rPr>
            <b/>
            <sz val="9"/>
            <color indexed="81"/>
            <rFont val="돋움"/>
            <family val="3"/>
            <charset val="129"/>
          </rPr>
          <t>목록창이</t>
        </r>
        <r>
          <rPr>
            <b/>
            <sz val="9"/>
            <color indexed="81"/>
            <rFont val="Tahoma"/>
            <family val="2"/>
          </rPr>
          <t xml:space="preserve"> </t>
        </r>
        <r>
          <rPr>
            <b/>
            <sz val="9"/>
            <color indexed="81"/>
            <rFont val="돋움"/>
            <family val="3"/>
            <charset val="129"/>
          </rPr>
          <t>나타납니다</t>
        </r>
        <r>
          <rPr>
            <b/>
            <sz val="9"/>
            <color indexed="81"/>
            <rFont val="Tahoma"/>
            <family val="2"/>
          </rPr>
          <t>.</t>
        </r>
        <r>
          <rPr>
            <sz val="9"/>
            <color indexed="81"/>
            <rFont val="Tahoma"/>
            <family val="2"/>
          </rPr>
          <t xml:space="preserve">
</t>
        </r>
      </text>
    </comment>
    <comment ref="D7" authorId="0" shapeId="0">
      <text>
        <r>
          <rPr>
            <b/>
            <sz val="9"/>
            <color indexed="81"/>
            <rFont val="돋움"/>
            <family val="3"/>
            <charset val="129"/>
          </rPr>
          <t>제품코드 셀을 더블클릭하면 목록창이 나타납니다.</t>
        </r>
      </text>
    </comment>
  </commentList>
</comments>
</file>

<file path=xl/sharedStrings.xml><?xml version="1.0" encoding="utf-8"?>
<sst xmlns="http://schemas.openxmlformats.org/spreadsheetml/2006/main" count="262" uniqueCount="127">
  <si>
    <t>제품코드</t>
    <phoneticPr fontId="2" type="noConversion"/>
  </si>
  <si>
    <t>입고날짜</t>
    <phoneticPr fontId="2" type="noConversion"/>
  </si>
  <si>
    <t>입고수량</t>
    <phoneticPr fontId="2" type="noConversion"/>
  </si>
  <si>
    <t>품목별 재고 현황</t>
  </si>
  <si>
    <t>출고수량</t>
  </si>
  <si>
    <t>품    명</t>
    <phoneticPr fontId="2" type="noConversion"/>
  </si>
  <si>
    <t>단  가</t>
    <phoneticPr fontId="2" type="noConversion"/>
  </si>
  <si>
    <t>주소</t>
    <phoneticPr fontId="2" type="noConversion"/>
  </si>
  <si>
    <t>납품처</t>
    <phoneticPr fontId="2" type="noConversion"/>
  </si>
  <si>
    <t>출고날짜</t>
    <phoneticPr fontId="2" type="noConversion"/>
  </si>
  <si>
    <t>제품코드</t>
    <phoneticPr fontId="2" type="noConversion"/>
  </si>
  <si>
    <t>품    명</t>
    <phoneticPr fontId="2" type="noConversion"/>
  </si>
  <si>
    <t>단  가</t>
    <phoneticPr fontId="2" type="noConversion"/>
  </si>
  <si>
    <t>출고금액</t>
    <phoneticPr fontId="2" type="noConversion"/>
  </si>
  <si>
    <t>수주금액</t>
    <phoneticPr fontId="2" type="noConversion"/>
  </si>
  <si>
    <t>생산처</t>
    <phoneticPr fontId="2" type="noConversion"/>
  </si>
  <si>
    <t>생산수량</t>
    <phoneticPr fontId="2" type="noConversion"/>
  </si>
  <si>
    <t>생산날짜</t>
    <phoneticPr fontId="2" type="noConversion"/>
  </si>
  <si>
    <t>생산금액</t>
    <phoneticPr fontId="2" type="noConversion"/>
  </si>
  <si>
    <t>수주수량</t>
    <phoneticPr fontId="2" type="noConversion"/>
  </si>
  <si>
    <t>제품코드</t>
    <phoneticPr fontId="2" type="noConversion"/>
  </si>
  <si>
    <t>제품명</t>
    <phoneticPr fontId="2" type="noConversion"/>
  </si>
  <si>
    <t>단가</t>
    <phoneticPr fontId="2" type="noConversion"/>
  </si>
  <si>
    <t>입고기간</t>
    <phoneticPr fontId="2" type="noConversion"/>
  </si>
  <si>
    <t>출고기간</t>
    <phoneticPr fontId="2" type="noConversion"/>
  </si>
  <si>
    <t>이월재고</t>
    <phoneticPr fontId="2" type="noConversion"/>
  </si>
  <si>
    <t>현 재고</t>
    <phoneticPr fontId="2" type="noConversion"/>
  </si>
  <si>
    <t>거래기간</t>
    <phoneticPr fontId="2" type="noConversion"/>
  </si>
  <si>
    <t>업체명</t>
    <phoneticPr fontId="2" type="noConversion"/>
  </si>
  <si>
    <t>제품코드</t>
    <phoneticPr fontId="2" type="noConversion"/>
  </si>
  <si>
    <t>이월</t>
    <phoneticPr fontId="2" type="noConversion"/>
  </si>
  <si>
    <t>수주</t>
    <phoneticPr fontId="2" type="noConversion"/>
  </si>
  <si>
    <t>생산</t>
    <phoneticPr fontId="2" type="noConversion"/>
  </si>
  <si>
    <t>출고</t>
    <phoneticPr fontId="2" type="noConversion"/>
  </si>
  <si>
    <t>당월</t>
    <phoneticPr fontId="2" type="noConversion"/>
  </si>
  <si>
    <t>수금금액</t>
    <phoneticPr fontId="2" type="noConversion"/>
  </si>
  <si>
    <t>비고</t>
    <phoneticPr fontId="2" type="noConversion"/>
  </si>
  <si>
    <t>외상매출금대장</t>
    <phoneticPr fontId="2" type="noConversion"/>
  </si>
  <si>
    <t>출고(판매)액</t>
    <phoneticPr fontId="2" type="noConversion"/>
  </si>
  <si>
    <t>수금액</t>
    <phoneticPr fontId="2" type="noConversion"/>
  </si>
  <si>
    <t>현 외상매출금</t>
    <phoneticPr fontId="2" type="noConversion"/>
  </si>
  <si>
    <t>이월 외상매출금</t>
    <phoneticPr fontId="2" type="noConversion"/>
  </si>
  <si>
    <t>거래
기간</t>
    <phoneticPr fontId="2" type="noConversion"/>
  </si>
  <si>
    <t>이월</t>
    <phoneticPr fontId="2" type="noConversion"/>
  </si>
  <si>
    <t>입금날짜</t>
    <phoneticPr fontId="2" type="noConversion"/>
  </si>
  <si>
    <t>입금기간</t>
    <phoneticPr fontId="2" type="noConversion"/>
  </si>
  <si>
    <t>생산기간</t>
    <phoneticPr fontId="2" type="noConversion"/>
  </si>
  <si>
    <t>제품코드</t>
    <phoneticPr fontId="2" type="noConversion"/>
  </si>
  <si>
    <t>제품명</t>
    <phoneticPr fontId="2" type="noConversion"/>
  </si>
  <si>
    <t>단가</t>
    <phoneticPr fontId="2" type="noConversion"/>
  </si>
  <si>
    <t>일자</t>
    <phoneticPr fontId="2" type="noConversion"/>
  </si>
  <si>
    <t>품목</t>
    <phoneticPr fontId="2" type="noConversion"/>
  </si>
  <si>
    <t>수량</t>
    <phoneticPr fontId="2" type="noConversion"/>
  </si>
  <si>
    <t>단가</t>
    <phoneticPr fontId="2" type="noConversion"/>
  </si>
  <si>
    <t>수금액</t>
    <phoneticPr fontId="2" type="noConversion"/>
  </si>
  <si>
    <t>금액(판매액)</t>
    <phoneticPr fontId="2" type="noConversion"/>
  </si>
  <si>
    <t>비고</t>
    <phoneticPr fontId="2" type="noConversion"/>
  </si>
  <si>
    <t>거래기간</t>
    <phoneticPr fontId="2" type="noConversion"/>
  </si>
  <si>
    <t>업체명</t>
    <phoneticPr fontId="2" type="noConversion"/>
  </si>
  <si>
    <t>이월잔액</t>
    <phoneticPr fontId="2" type="noConversion"/>
  </si>
  <si>
    <t>잔 액</t>
    <phoneticPr fontId="2" type="noConversion"/>
  </si>
  <si>
    <t>합계</t>
  </si>
  <si>
    <t>출고현황</t>
    <phoneticPr fontId="2" type="noConversion"/>
  </si>
  <si>
    <t>수금현황</t>
    <phoneticPr fontId="2" type="noConversion"/>
  </si>
  <si>
    <t>당월</t>
    <phoneticPr fontId="2" type="noConversion"/>
  </si>
  <si>
    <t>이월</t>
    <phoneticPr fontId="2" type="noConversion"/>
  </si>
  <si>
    <t>일자</t>
  </si>
  <si>
    <t>품목</t>
  </si>
  <si>
    <t>수량</t>
  </si>
  <si>
    <t>단가</t>
  </si>
  <si>
    <t>금액(판매액)</t>
  </si>
  <si>
    <t>수금액</t>
  </si>
  <si>
    <t>비고</t>
  </si>
  <si>
    <t>거 래 처 원 장</t>
    <phoneticPr fontId="2" type="noConversion"/>
  </si>
  <si>
    <t>[총 합계]</t>
  </si>
  <si>
    <t>[4월 합계]</t>
  </si>
  <si>
    <t>[3월 합계]</t>
  </si>
  <si>
    <t>거래처명</t>
    <phoneticPr fontId="2" type="noConversion"/>
  </si>
  <si>
    <t>연락처</t>
    <phoneticPr fontId="2" type="noConversion"/>
  </si>
  <si>
    <t>비즈폼</t>
  </si>
  <si>
    <t>비즈폼</t>
    <phoneticPr fontId="2" type="noConversion"/>
  </si>
  <si>
    <t>이지분개</t>
  </si>
  <si>
    <t>이지분개</t>
    <phoneticPr fontId="2" type="noConversion"/>
  </si>
  <si>
    <t>비즈빌</t>
  </si>
  <si>
    <t>비즈빌</t>
    <phoneticPr fontId="2" type="noConversion"/>
  </si>
  <si>
    <t>비즈딕</t>
  </si>
  <si>
    <t>비즈딕</t>
    <phoneticPr fontId="2" type="noConversion"/>
  </si>
  <si>
    <t>000-7412-8521</t>
    <phoneticPr fontId="2" type="noConversion"/>
  </si>
  <si>
    <t>000-7412-8522</t>
  </si>
  <si>
    <t>000-7412-8523</t>
  </si>
  <si>
    <t>000-7412-8524</t>
  </si>
  <si>
    <t>○○시 ○○구 ○○로 123-1</t>
    <phoneticPr fontId="2" type="noConversion"/>
  </si>
  <si>
    <t>○○시 ○○구 ○○로 123-2</t>
  </si>
  <si>
    <t>○○시 ○○구 ○○로 123-3</t>
  </si>
  <si>
    <t>○○시 ○○구 ○○로 123-4</t>
  </si>
  <si>
    <t>A-001</t>
  </si>
  <si>
    <t>A-001</t>
    <phoneticPr fontId="2" type="noConversion"/>
  </si>
  <si>
    <t>B-001</t>
  </si>
  <si>
    <t>B-001</t>
    <phoneticPr fontId="2" type="noConversion"/>
  </si>
  <si>
    <t>C-001</t>
  </si>
  <si>
    <t>C-001</t>
    <phoneticPr fontId="2" type="noConversion"/>
  </si>
  <si>
    <t>D-001</t>
  </si>
  <si>
    <t>D-001</t>
    <phoneticPr fontId="2" type="noConversion"/>
  </si>
  <si>
    <t>엑셀자동화</t>
  </si>
  <si>
    <t>명품엑셀</t>
  </si>
  <si>
    <t>명품엑셀</t>
    <phoneticPr fontId="2" type="noConversion"/>
  </si>
  <si>
    <t>엑셀자동화</t>
    <phoneticPr fontId="2" type="noConversion"/>
  </si>
  <si>
    <t>비즈니스엑셀</t>
  </si>
  <si>
    <t>비즈니스엑셀</t>
    <phoneticPr fontId="2" type="noConversion"/>
  </si>
  <si>
    <t>엑셀프로그램</t>
  </si>
  <si>
    <t>엑셀프로그램</t>
    <phoneticPr fontId="2" type="noConversion"/>
  </si>
  <si>
    <t>명품엑셀</t>
    <phoneticPr fontId="2" type="noConversion"/>
  </si>
  <si>
    <t>엑셀자동화</t>
    <phoneticPr fontId="2" type="noConversion"/>
  </si>
  <si>
    <t>비즈니스엑셀</t>
    <phoneticPr fontId="2" type="noConversion"/>
  </si>
  <si>
    <t>엑셀프로그램</t>
    <phoneticPr fontId="2" type="noConversion"/>
  </si>
  <si>
    <t>A-001</t>
    <phoneticPr fontId="2" type="noConversion"/>
  </si>
  <si>
    <t>명품엑셀</t>
    <phoneticPr fontId="2" type="noConversion"/>
  </si>
  <si>
    <t>명품엑셀</t>
    <phoneticPr fontId="2" type="noConversion"/>
  </si>
  <si>
    <t>명품엑셀</t>
    <phoneticPr fontId="2" type="noConversion"/>
  </si>
  <si>
    <t>원 출고수량</t>
    <phoneticPr fontId="2" type="noConversion"/>
  </si>
  <si>
    <t>거래처명</t>
    <phoneticPr fontId="2" type="noConversion"/>
  </si>
  <si>
    <t>■ 거래처목록</t>
    <phoneticPr fontId="2" type="noConversion"/>
  </si>
  <si>
    <t>■ 품명단가표</t>
    <phoneticPr fontId="2" type="noConversion"/>
  </si>
  <si>
    <t>비즈폼</t>
    <phoneticPr fontId="2" type="noConversion"/>
  </si>
  <si>
    <t>C-001</t>
    <phoneticPr fontId="2" type="noConversion"/>
  </si>
  <si>
    <t>비즈니스엑셀</t>
    <phoneticPr fontId="2" type="noConversion"/>
  </si>
  <si>
    <t>명품엑셀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</si>
</sst>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1" formatCode="_-* #,##0_-;\-* #,##0_-;_-* &quot;-&quot;_-;_-@_-"/>
    <numFmt numFmtId="43" formatCode="_-* #,##0.00_-;\-* #,##0.00_-;_-* &quot;-&quot;??_-;_-@_-"/>
    <numFmt numFmtId="176" formatCode="#,##0_ "/>
    <numFmt numFmtId="177" formatCode="0_);[Red]\(0\)"/>
    <numFmt numFmtId="178" formatCode="#,##0.00_);[Red]\(#,##0.00\)"/>
    <numFmt numFmtId="179" formatCode="#,##0\ "/>
    <numFmt numFmtId="180" formatCode="#,##0\ ;[Red]\-\ #,##0\ "/>
    <numFmt numFmtId="181" formatCode="#,##0\ ;[Red]\-\ #,##0\ ;"/>
    <numFmt numFmtId="182" formatCode="_-* #,##0.00_-;\-* #,##0.00_-;_-* &quot;-&quot;_-;_-@_-"/>
    <numFmt numFmtId="183" formatCode="m\/d"/>
    <numFmt numFmtId="184" formatCode="#,##0\ ;[Red]\-#,##0\ "/>
    <numFmt numFmtId="185" formatCode="\+\ #,##0\ ;[Red]\-\ #,##0\ "/>
  </numFmts>
  <fonts count="22">
    <font>
      <sz val="11"/>
      <name val="돋움"/>
      <family val="3"/>
      <charset val="129"/>
    </font>
    <font>
      <sz val="11"/>
      <name val="돋움"/>
      <family val="3"/>
      <charset val="129"/>
    </font>
    <font>
      <sz val="8"/>
      <name val="돋움"/>
      <family val="3"/>
      <charset val="129"/>
    </font>
    <font>
      <sz val="10"/>
      <name val="맑은 고딕"/>
      <family val="3"/>
      <charset val="129"/>
      <scheme val="minor"/>
    </font>
    <font>
      <sz val="11"/>
      <name val="맑은 고딕"/>
      <family val="3"/>
      <charset val="129"/>
      <scheme val="minor"/>
    </font>
    <font>
      <b/>
      <sz val="11"/>
      <name val="맑은 고딕"/>
      <family val="3"/>
      <charset val="129"/>
      <scheme val="minor"/>
    </font>
    <font>
      <b/>
      <sz val="10"/>
      <name val="맑은 고딕"/>
      <family val="3"/>
      <charset val="129"/>
      <scheme val="minor"/>
    </font>
    <font>
      <sz val="10"/>
      <color rgb="FFFF0000"/>
      <name val="맑은 고딕"/>
      <family val="3"/>
      <charset val="129"/>
      <scheme val="minor"/>
    </font>
    <font>
      <b/>
      <sz val="14"/>
      <name val="맑은 고딕"/>
      <family val="3"/>
      <charset val="129"/>
      <scheme val="minor"/>
    </font>
    <font>
      <b/>
      <sz val="10"/>
      <color theme="0"/>
      <name val="맑은 고딕"/>
      <family val="3"/>
      <charset val="129"/>
      <scheme val="minor"/>
    </font>
    <font>
      <b/>
      <sz val="20"/>
      <name val="맑은 고딕"/>
      <family val="3"/>
      <charset val="129"/>
      <scheme val="minor"/>
    </font>
    <font>
      <sz val="10"/>
      <name val="맑은 고딕"/>
      <family val="3"/>
      <charset val="129"/>
    </font>
    <font>
      <b/>
      <sz val="10"/>
      <name val="맑은 고딕"/>
      <family val="3"/>
      <charset val="129"/>
    </font>
    <font>
      <b/>
      <sz val="20"/>
      <name val="맑은 고딕"/>
      <family val="3"/>
      <charset val="129"/>
    </font>
    <font>
      <b/>
      <sz val="10"/>
      <color theme="0"/>
      <name val="맑은 고딕"/>
      <family val="3"/>
      <charset val="129"/>
    </font>
    <font>
      <b/>
      <sz val="10.5"/>
      <name val="맑은 고딕"/>
      <family val="3"/>
      <charset val="129"/>
    </font>
    <font>
      <sz val="10.5"/>
      <name val="맑은 고딕"/>
      <family val="3"/>
      <charset val="129"/>
    </font>
    <font>
      <sz val="10"/>
      <name val="굴림"/>
      <family val="3"/>
      <charset val="129"/>
    </font>
    <font>
      <b/>
      <sz val="10"/>
      <color rgb="FFFF0000"/>
      <name val="맑은 고딕"/>
      <family val="3"/>
      <charset val="129"/>
    </font>
    <font>
      <sz val="9"/>
      <color indexed="81"/>
      <name val="Tahoma"/>
      <family val="2"/>
    </font>
    <font>
      <b/>
      <sz val="9"/>
      <color indexed="81"/>
      <name val="Tahoma"/>
      <family val="2"/>
    </font>
    <font>
      <b/>
      <sz val="9"/>
      <color indexed="81"/>
      <name val="돋움"/>
      <family val="3"/>
      <charset val="129"/>
    </font>
  </fonts>
  <fills count="4">
    <fill>
      <patternFill patternType="none"/>
    </fill>
    <fill>
      <patternFill patternType="gray125"/>
    </fill>
    <fill>
      <patternFill patternType="solid">
        <fgColor theme="4" tint="0.79998168889431442"/>
        <bgColor indexed="64"/>
      </patternFill>
    </fill>
    <fill>
      <patternFill patternType="solid">
        <fgColor theme="3"/>
        <bgColor indexed="64"/>
      </patternFill>
    </fill>
  </fills>
  <borders count="14">
    <border>
      <left/>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style="thin">
        <color auto="1"/>
      </top>
      <bottom style="thin">
        <color auto="1"/>
      </bottom>
      <diagonal/>
    </border>
    <border>
      <left/>
      <right/>
      <top style="thin">
        <color theme="0" tint="-0.34998626667073579"/>
      </top>
      <bottom style="thin">
        <color theme="0" tint="-0.34998626667073579"/>
      </bottom>
      <diagonal/>
    </border>
    <border>
      <left style="thin">
        <color theme="0" tint="-0.34998626667073579"/>
      </left>
      <right/>
      <top style="thin">
        <color theme="0" tint="-0.34998626667073579"/>
      </top>
      <bottom style="medium">
        <color theme="0" tint="-0.34998626667073579"/>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96">
    <xf numFmtId="0" fontId="0" fillId="0" borderId="0" xfId="0">
      <alignment vertical="center"/>
    </xf>
    <xf numFmtId="14" fontId="3" fillId="0" borderId="0" xfId="0" applyNumberFormat="1" applyFont="1" applyFill="1" applyBorder="1" applyAlignment="1" applyProtection="1">
      <alignment horizontal="center" vertical="center"/>
      <protection locked="0"/>
    </xf>
    <xf numFmtId="41" fontId="3" fillId="0" borderId="0" xfId="1" applyFont="1" applyFill="1" applyBorder="1" applyAlignment="1" applyProtection="1">
      <alignment horizontal="center" vertical="center"/>
      <protection locked="0"/>
    </xf>
    <xf numFmtId="49" fontId="3" fillId="0" borderId="0" xfId="0" applyNumberFormat="1" applyFont="1" applyFill="1" applyBorder="1" applyAlignment="1" applyProtection="1">
      <alignment horizontal="center" vertical="center"/>
      <protection locked="0"/>
    </xf>
    <xf numFmtId="0" fontId="3" fillId="0" borderId="0" xfId="0" applyFont="1" applyFill="1" applyBorder="1" applyAlignment="1" applyProtection="1">
      <alignment vertical="center"/>
      <protection locked="0"/>
    </xf>
    <xf numFmtId="0" fontId="3" fillId="0" borderId="0" xfId="0" applyNumberFormat="1" applyFont="1" applyFill="1" applyBorder="1" applyAlignment="1" applyProtection="1">
      <alignment horizontal="center" vertical="center"/>
      <protection locked="0"/>
    </xf>
    <xf numFmtId="0" fontId="3" fillId="0" borderId="0" xfId="0" applyFont="1" applyFill="1" applyBorder="1" applyAlignment="1">
      <alignment horizontal="center" vertical="center" shrinkToFit="1"/>
    </xf>
    <xf numFmtId="0" fontId="3" fillId="0" borderId="0" xfId="0" applyFont="1" applyFill="1" applyBorder="1" applyAlignment="1">
      <alignment horizontal="left" vertical="center" shrinkToFit="1"/>
    </xf>
    <xf numFmtId="0" fontId="3" fillId="0" borderId="0" xfId="0" applyFont="1" applyFill="1" applyBorder="1" applyAlignment="1">
      <alignment horizontal="center" vertical="center"/>
    </xf>
    <xf numFmtId="14" fontId="6" fillId="0" borderId="0" xfId="0" applyNumberFormat="1"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4" fillId="0" borderId="0" xfId="0" applyFont="1" applyFill="1" applyBorder="1">
      <alignment vertical="center"/>
    </xf>
    <xf numFmtId="0" fontId="4" fillId="0" borderId="0" xfId="0" applyFont="1" applyFill="1" applyBorder="1" applyAlignment="1">
      <alignment vertical="center"/>
    </xf>
    <xf numFmtId="49" fontId="4" fillId="0" borderId="0" xfId="0" applyNumberFormat="1" applyFont="1" applyFill="1" applyBorder="1">
      <alignment vertical="center"/>
    </xf>
    <xf numFmtId="0" fontId="5" fillId="0" borderId="0" xfId="0" applyFont="1" applyFill="1" applyBorder="1">
      <alignment vertical="center"/>
    </xf>
    <xf numFmtId="0" fontId="3" fillId="0" borderId="1" xfId="0" applyFont="1" applyFill="1" applyBorder="1" applyAlignment="1" applyProtection="1">
      <alignment horizontal="center" vertical="center" shrinkToFit="1"/>
      <protection locked="0"/>
    </xf>
    <xf numFmtId="0" fontId="3" fillId="0" borderId="1" xfId="0" applyFont="1" applyFill="1" applyBorder="1" applyAlignment="1">
      <alignment horizontal="left" vertical="center" shrinkToFit="1"/>
    </xf>
    <xf numFmtId="0" fontId="3" fillId="0" borderId="1" xfId="0" applyFont="1" applyFill="1" applyBorder="1" applyAlignment="1">
      <alignment horizontal="center" vertical="center" shrinkToFit="1"/>
    </xf>
    <xf numFmtId="0" fontId="8" fillId="0" borderId="0" xfId="0" applyFont="1" applyFill="1" applyBorder="1" applyAlignment="1">
      <alignment vertical="center"/>
    </xf>
    <xf numFmtId="49" fontId="3" fillId="0" borderId="1" xfId="0" applyNumberFormat="1" applyFont="1" applyFill="1" applyBorder="1" applyAlignment="1" applyProtection="1">
      <alignment horizontal="center" vertical="center" shrinkToFit="1"/>
      <protection locked="0"/>
    </xf>
    <xf numFmtId="0" fontId="3" fillId="0" borderId="1" xfId="0" applyNumberFormat="1" applyFont="1" applyFill="1" applyBorder="1" applyAlignment="1" applyProtection="1">
      <alignment horizontal="center" vertical="center" shrinkToFit="1"/>
      <protection locked="0"/>
    </xf>
    <xf numFmtId="49" fontId="7" fillId="0" borderId="1" xfId="0" applyNumberFormat="1" applyFont="1" applyFill="1" applyBorder="1" applyAlignment="1" applyProtection="1">
      <alignment horizontal="center" vertical="center" shrinkToFit="1"/>
      <protection locked="0"/>
    </xf>
    <xf numFmtId="0" fontId="7" fillId="0" borderId="1" xfId="0" applyFont="1" applyFill="1" applyBorder="1" applyAlignment="1" applyProtection="1">
      <alignment horizontal="center" vertical="center" shrinkToFit="1"/>
      <protection locked="0"/>
    </xf>
    <xf numFmtId="0" fontId="7" fillId="0" borderId="1" xfId="0" applyNumberFormat="1" applyFont="1" applyFill="1" applyBorder="1" applyAlignment="1" applyProtection="1">
      <alignment horizontal="center" vertical="center" shrinkToFit="1"/>
      <protection locked="0"/>
    </xf>
    <xf numFmtId="0" fontId="4" fillId="0" borderId="1" xfId="0" applyFont="1" applyFill="1" applyBorder="1" applyProtection="1">
      <alignment vertical="center"/>
      <protection locked="0"/>
    </xf>
    <xf numFmtId="49" fontId="4" fillId="0" borderId="1" xfId="0" applyNumberFormat="1" applyFont="1" applyFill="1" applyBorder="1" applyProtection="1">
      <alignment vertical="center"/>
      <protection locked="0"/>
    </xf>
    <xf numFmtId="49" fontId="4" fillId="0" borderId="1" xfId="0" applyNumberFormat="1" applyFont="1" applyFill="1" applyBorder="1">
      <alignment vertical="center"/>
    </xf>
    <xf numFmtId="0" fontId="4" fillId="0" borderId="1" xfId="0" applyFont="1" applyFill="1" applyBorder="1">
      <alignment vertical="center"/>
    </xf>
    <xf numFmtId="14" fontId="6" fillId="0" borderId="0" xfId="0" applyNumberFormat="1" applyFont="1" applyFill="1" applyBorder="1" applyAlignment="1" applyProtection="1">
      <alignment vertical="center"/>
      <protection locked="0"/>
    </xf>
    <xf numFmtId="178" fontId="3" fillId="0" borderId="0" xfId="1" applyNumberFormat="1" applyFont="1" applyFill="1" applyBorder="1" applyAlignment="1" applyProtection="1">
      <alignment horizontal="center" vertical="center"/>
      <protection locked="0"/>
    </xf>
    <xf numFmtId="178" fontId="3" fillId="0" borderId="0" xfId="0" applyNumberFormat="1"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center"/>
      <protection locked="0"/>
    </xf>
    <xf numFmtId="14" fontId="3" fillId="0" borderId="1" xfId="0" applyNumberFormat="1" applyFont="1" applyFill="1" applyBorder="1" applyAlignment="1" applyProtection="1">
      <alignment horizontal="center" vertical="center"/>
      <protection locked="0"/>
    </xf>
    <xf numFmtId="0" fontId="3" fillId="0" borderId="1" xfId="0" applyNumberFormat="1"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center"/>
    </xf>
    <xf numFmtId="179" fontId="3" fillId="0" borderId="1" xfId="0" applyNumberFormat="1" applyFont="1" applyFill="1" applyBorder="1" applyAlignment="1" applyProtection="1">
      <alignment horizontal="right" vertical="center"/>
      <protection locked="0"/>
    </xf>
    <xf numFmtId="14" fontId="3" fillId="0" borderId="1" xfId="0" applyNumberFormat="1" applyFont="1" applyFill="1" applyBorder="1" applyAlignment="1" applyProtection="1">
      <alignment horizontal="center" vertical="center" shrinkToFit="1"/>
    </xf>
    <xf numFmtId="49" fontId="3" fillId="0" borderId="1" xfId="0" applyNumberFormat="1" applyFont="1" applyFill="1" applyBorder="1" applyAlignment="1" applyProtection="1">
      <alignment horizontal="center" vertical="center" shrinkToFit="1"/>
    </xf>
    <xf numFmtId="49" fontId="7" fillId="0" borderId="1" xfId="0" applyNumberFormat="1" applyFont="1" applyFill="1" applyBorder="1" applyAlignment="1" applyProtection="1">
      <alignment horizontal="center" vertical="center" shrinkToFit="1"/>
    </xf>
    <xf numFmtId="0" fontId="3" fillId="0" borderId="1" xfId="0" applyNumberFormat="1" applyFont="1" applyFill="1" applyBorder="1" applyAlignment="1" applyProtection="1">
      <alignment horizontal="center" vertical="center" shrinkToFit="1"/>
    </xf>
    <xf numFmtId="49" fontId="3" fillId="0" borderId="1" xfId="0" applyNumberFormat="1" applyFont="1" applyFill="1" applyBorder="1" applyAlignment="1" applyProtection="1">
      <alignment horizontal="center" vertical="center"/>
      <protection locked="0"/>
    </xf>
    <xf numFmtId="14" fontId="7" fillId="0" borderId="1" xfId="0" applyNumberFormat="1" applyFont="1" applyFill="1" applyBorder="1" applyAlignment="1" applyProtection="1">
      <alignment horizontal="center" vertical="center" shrinkToFit="1"/>
    </xf>
    <xf numFmtId="0" fontId="7" fillId="0" borderId="1" xfId="0" applyFont="1" applyFill="1" applyBorder="1" applyAlignment="1" applyProtection="1">
      <alignment horizontal="center" vertical="center"/>
    </xf>
    <xf numFmtId="0" fontId="7" fillId="0" borderId="1" xfId="0" applyNumberFormat="1" applyFont="1" applyFill="1" applyBorder="1" applyAlignment="1" applyProtection="1">
      <alignment horizontal="center" vertical="center" shrinkToFit="1"/>
    </xf>
    <xf numFmtId="14" fontId="6" fillId="2" borderId="1" xfId="0" applyNumberFormat="1" applyFont="1" applyFill="1" applyBorder="1" applyAlignment="1" applyProtection="1">
      <alignment horizontal="center" vertical="center"/>
      <protection locked="0"/>
    </xf>
    <xf numFmtId="49" fontId="6" fillId="2" borderId="1" xfId="0" applyNumberFormat="1" applyFont="1" applyFill="1" applyBorder="1" applyAlignment="1" applyProtection="1">
      <alignment horizontal="center" vertical="center"/>
      <protection locked="0"/>
    </xf>
    <xf numFmtId="0" fontId="6" fillId="2" borderId="1" xfId="0" applyFont="1" applyFill="1" applyBorder="1" applyAlignment="1" applyProtection="1">
      <alignment horizontal="center" vertical="center"/>
      <protection locked="0"/>
    </xf>
    <xf numFmtId="41" fontId="6" fillId="2" borderId="1" xfId="1" applyFont="1" applyFill="1" applyBorder="1" applyAlignment="1" applyProtection="1">
      <alignment horizontal="center" vertical="center"/>
      <protection locked="0"/>
    </xf>
    <xf numFmtId="178" fontId="6" fillId="2" borderId="1" xfId="1" applyNumberFormat="1" applyFont="1" applyFill="1" applyBorder="1" applyAlignment="1" applyProtection="1">
      <alignment horizontal="center" vertical="center"/>
      <protection locked="0"/>
    </xf>
    <xf numFmtId="0" fontId="3" fillId="0" borderId="2" xfId="0" applyFont="1" applyFill="1" applyBorder="1" applyAlignment="1" applyProtection="1">
      <alignment horizontal="center" vertical="center"/>
      <protection locked="0"/>
    </xf>
    <xf numFmtId="14" fontId="3" fillId="0" borderId="5" xfId="0" applyNumberFormat="1" applyFont="1" applyFill="1" applyBorder="1" applyAlignment="1" applyProtection="1">
      <alignment horizontal="center" vertical="center"/>
      <protection locked="0"/>
    </xf>
    <xf numFmtId="14" fontId="3" fillId="0" borderId="8" xfId="0" applyNumberFormat="1" applyFont="1" applyFill="1" applyBorder="1" applyAlignment="1" applyProtection="1">
      <alignment horizontal="center" vertical="center"/>
      <protection locked="0"/>
    </xf>
    <xf numFmtId="0" fontId="3" fillId="0" borderId="8" xfId="0" applyFont="1" applyFill="1" applyBorder="1" applyAlignment="1" applyProtection="1">
      <alignment horizontal="center" vertical="center"/>
      <protection locked="0"/>
    </xf>
    <xf numFmtId="14" fontId="3" fillId="0" borderId="1" xfId="0" applyNumberFormat="1" applyFont="1" applyFill="1" applyBorder="1" applyAlignment="1" applyProtection="1">
      <alignment horizontal="center" vertical="center" shrinkToFit="1"/>
      <protection locked="0"/>
    </xf>
    <xf numFmtId="0" fontId="3" fillId="0" borderId="1" xfId="0" applyFont="1" applyFill="1" applyBorder="1" applyAlignment="1">
      <alignment horizontal="center" vertical="center"/>
    </xf>
    <xf numFmtId="43" fontId="3" fillId="0" borderId="1" xfId="0" applyNumberFormat="1" applyFont="1" applyFill="1" applyBorder="1" applyAlignment="1">
      <alignment horizontal="center" vertical="center"/>
    </xf>
    <xf numFmtId="177" fontId="3" fillId="0" borderId="1" xfId="0" applyNumberFormat="1" applyFont="1" applyFill="1" applyBorder="1" applyAlignment="1" applyProtection="1">
      <alignment horizontal="center" vertical="center"/>
      <protection locked="0"/>
    </xf>
    <xf numFmtId="177" fontId="3" fillId="0" borderId="1" xfId="0" applyNumberFormat="1" applyFont="1" applyFill="1" applyBorder="1" applyAlignment="1" applyProtection="1">
      <alignment vertical="center"/>
      <protection locked="0"/>
    </xf>
    <xf numFmtId="14" fontId="6" fillId="2" borderId="1" xfId="0" applyNumberFormat="1" applyFont="1" applyFill="1" applyBorder="1" applyAlignment="1">
      <alignment horizontal="center" vertical="center"/>
    </xf>
    <xf numFmtId="177" fontId="6" fillId="2" borderId="1" xfId="0" applyNumberFormat="1" applyFont="1" applyFill="1" applyBorder="1" applyAlignment="1">
      <alignment horizontal="center" vertical="center"/>
    </xf>
    <xf numFmtId="0" fontId="6" fillId="2" borderId="1" xfId="0" applyFont="1" applyFill="1" applyBorder="1" applyAlignment="1">
      <alignment horizontal="center" vertical="center"/>
    </xf>
    <xf numFmtId="41" fontId="6" fillId="2" borderId="1" xfId="1" applyFont="1" applyFill="1" applyBorder="1" applyAlignment="1">
      <alignment horizontal="center" vertical="center"/>
    </xf>
    <xf numFmtId="43" fontId="6" fillId="2" borderId="1" xfId="0" applyNumberFormat="1" applyFont="1" applyFill="1" applyBorder="1" applyAlignment="1">
      <alignment horizontal="center" vertical="center"/>
    </xf>
    <xf numFmtId="41" fontId="3" fillId="0" borderId="0" xfId="1" applyFont="1" applyFill="1" applyBorder="1" applyAlignment="1">
      <alignment horizontal="center" vertical="center"/>
    </xf>
    <xf numFmtId="0" fontId="6" fillId="0" borderId="0" xfId="0" applyFont="1" applyFill="1" applyBorder="1" applyAlignment="1">
      <alignment horizontal="left" vertical="center"/>
    </xf>
    <xf numFmtId="0" fontId="3" fillId="0" borderId="0" xfId="0" applyFont="1" applyFill="1" applyBorder="1" applyAlignment="1">
      <alignment vertical="center"/>
    </xf>
    <xf numFmtId="0" fontId="11" fillId="0" borderId="0" xfId="0" applyFont="1">
      <alignment vertical="center"/>
    </xf>
    <xf numFmtId="14" fontId="11" fillId="0" borderId="8" xfId="0" applyNumberFormat="1" applyFont="1" applyBorder="1">
      <alignment vertical="center"/>
    </xf>
    <xf numFmtId="49" fontId="11" fillId="0" borderId="8" xfId="0" applyNumberFormat="1" applyFont="1" applyBorder="1">
      <alignment vertical="center"/>
    </xf>
    <xf numFmtId="14" fontId="12" fillId="0" borderId="0" xfId="0" applyNumberFormat="1" applyFont="1">
      <alignment vertical="center"/>
    </xf>
    <xf numFmtId="49" fontId="12" fillId="0" borderId="0" xfId="0" applyNumberFormat="1" applyFont="1">
      <alignment vertical="center"/>
    </xf>
    <xf numFmtId="0" fontId="11" fillId="0" borderId="8" xfId="0" applyNumberFormat="1" applyFont="1" applyBorder="1">
      <alignment vertical="center"/>
    </xf>
    <xf numFmtId="0" fontId="11" fillId="0" borderId="0" xfId="0" applyNumberFormat="1" applyFont="1">
      <alignment vertical="center"/>
    </xf>
    <xf numFmtId="0" fontId="12" fillId="0" borderId="0" xfId="0" applyNumberFormat="1" applyFont="1">
      <alignment vertical="center"/>
    </xf>
    <xf numFmtId="41" fontId="12" fillId="0" borderId="0" xfId="0" applyNumberFormat="1" applyFont="1">
      <alignment vertical="center"/>
    </xf>
    <xf numFmtId="43" fontId="12" fillId="0" borderId="0" xfId="0" applyNumberFormat="1" applyFont="1">
      <alignment vertical="center"/>
    </xf>
    <xf numFmtId="14"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179" fontId="3" fillId="0" borderId="1" xfId="0" applyNumberFormat="1" applyFont="1" applyFill="1" applyBorder="1" applyAlignment="1">
      <alignment horizontal="right" vertical="center"/>
    </xf>
    <xf numFmtId="178" fontId="3" fillId="0" borderId="1" xfId="0" applyNumberFormat="1" applyFont="1" applyFill="1" applyBorder="1" applyAlignment="1">
      <alignment horizontal="right" vertical="center"/>
    </xf>
    <xf numFmtId="14" fontId="3" fillId="0" borderId="1" xfId="0" applyNumberFormat="1" applyFont="1" applyFill="1" applyBorder="1" applyAlignment="1">
      <alignment horizontal="center" vertical="center" shrinkToFit="1"/>
    </xf>
    <xf numFmtId="49" fontId="3" fillId="0" borderId="1" xfId="0" applyNumberFormat="1" applyFont="1" applyFill="1" applyBorder="1" applyAlignment="1">
      <alignment horizontal="center" vertical="center" shrinkToFit="1"/>
    </xf>
    <xf numFmtId="0" fontId="3" fillId="0" borderId="1" xfId="0" applyNumberFormat="1"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3" fillId="0" borderId="1" xfId="0" applyNumberFormat="1" applyFont="1" applyFill="1" applyBorder="1" applyAlignment="1">
      <alignment horizontal="center" vertical="center"/>
    </xf>
    <xf numFmtId="14" fontId="7" fillId="0" borderId="1" xfId="0" applyNumberFormat="1" applyFont="1" applyFill="1" applyBorder="1" applyAlignment="1">
      <alignment horizontal="center" vertical="center" shrinkToFit="1"/>
    </xf>
    <xf numFmtId="0" fontId="7" fillId="0" borderId="1" xfId="0" applyNumberFormat="1" applyFont="1" applyFill="1" applyBorder="1" applyAlignment="1">
      <alignment horizontal="center" vertical="center" shrinkToFit="1"/>
    </xf>
    <xf numFmtId="41" fontId="3" fillId="0" borderId="1" xfId="1" applyFont="1" applyFill="1" applyBorder="1" applyAlignment="1">
      <alignment horizontal="center" vertical="center" shrinkToFit="1"/>
    </xf>
    <xf numFmtId="43" fontId="3" fillId="0" borderId="1" xfId="0" applyNumberFormat="1" applyFont="1" applyFill="1" applyBorder="1" applyAlignment="1">
      <alignment vertical="center"/>
    </xf>
    <xf numFmtId="177" fontId="3" fillId="0" borderId="1" xfId="0" applyNumberFormat="1" applyFont="1" applyFill="1" applyBorder="1" applyAlignment="1">
      <alignment horizontal="center" vertical="center"/>
    </xf>
    <xf numFmtId="41" fontId="3" fillId="0" borderId="1" xfId="1" applyFont="1" applyFill="1" applyBorder="1" applyAlignment="1">
      <alignment horizontal="center" vertical="center"/>
    </xf>
    <xf numFmtId="176" fontId="3" fillId="0" borderId="1" xfId="0" applyNumberFormat="1" applyFont="1" applyFill="1" applyBorder="1" applyAlignment="1">
      <alignment vertical="center"/>
    </xf>
    <xf numFmtId="0" fontId="6" fillId="0" borderId="0" xfId="0" applyNumberFormat="1" applyFont="1" applyFill="1" applyBorder="1" applyAlignment="1" applyProtection="1">
      <alignment vertical="center"/>
      <protection locked="0"/>
    </xf>
    <xf numFmtId="0" fontId="6" fillId="2" borderId="1" xfId="0" applyNumberFormat="1" applyFont="1" applyFill="1" applyBorder="1" applyAlignment="1">
      <alignment horizontal="center" vertical="center"/>
    </xf>
    <xf numFmtId="0" fontId="3" fillId="0" borderId="1" xfId="1" applyNumberFormat="1" applyFont="1" applyFill="1" applyBorder="1" applyAlignment="1">
      <alignment horizontal="center" vertical="center"/>
    </xf>
    <xf numFmtId="0" fontId="3" fillId="0" borderId="1" xfId="0" applyNumberFormat="1" applyFont="1" applyFill="1" applyBorder="1" applyAlignment="1" applyProtection="1">
      <alignment vertical="center"/>
    </xf>
    <xf numFmtId="0" fontId="3" fillId="0" borderId="1" xfId="0" applyNumberFormat="1" applyFont="1" applyFill="1" applyBorder="1" applyAlignment="1" applyProtection="1">
      <alignment vertical="center"/>
      <protection locked="0"/>
    </xf>
    <xf numFmtId="0" fontId="11" fillId="0" borderId="0" xfId="0" applyFont="1" applyAlignment="1">
      <alignment horizontal="center" vertical="center"/>
    </xf>
    <xf numFmtId="0" fontId="12" fillId="0" borderId="0" xfId="0" applyFont="1">
      <alignment vertical="center"/>
    </xf>
    <xf numFmtId="41" fontId="3" fillId="0" borderId="1" xfId="1" applyFont="1" applyFill="1" applyBorder="1" applyAlignment="1">
      <alignment horizontal="right" vertical="center" shrinkToFit="1"/>
    </xf>
    <xf numFmtId="41" fontId="3" fillId="0" borderId="1" xfId="1" applyFont="1" applyFill="1" applyBorder="1" applyAlignment="1">
      <alignment horizontal="right" vertical="center"/>
    </xf>
    <xf numFmtId="0" fontId="15" fillId="0" borderId="0" xfId="0" applyFont="1" applyAlignment="1">
      <alignment horizontal="left" vertical="center"/>
    </xf>
    <xf numFmtId="0" fontId="16" fillId="0" borderId="0" xfId="0" applyFont="1" applyAlignment="1">
      <alignment horizontal="center" vertical="center"/>
    </xf>
    <xf numFmtId="181" fontId="16" fillId="0" borderId="0" xfId="1" applyNumberFormat="1" applyFont="1" applyAlignment="1">
      <alignment horizontal="right" vertical="center"/>
    </xf>
    <xf numFmtId="43" fontId="3" fillId="0" borderId="0" xfId="0" applyNumberFormat="1" applyFont="1" applyFill="1" applyBorder="1" applyAlignment="1">
      <alignment horizontal="center" vertical="center"/>
    </xf>
    <xf numFmtId="43" fontId="3" fillId="0" borderId="0" xfId="0" applyNumberFormat="1" applyFont="1" applyFill="1" applyBorder="1" applyAlignment="1">
      <alignment vertical="center"/>
    </xf>
    <xf numFmtId="183" fontId="11" fillId="0" borderId="0" xfId="0" applyNumberFormat="1" applyFont="1" applyAlignment="1">
      <alignment horizontal="center" vertical="center"/>
    </xf>
    <xf numFmtId="0" fontId="12" fillId="0" borderId="0" xfId="0" applyFont="1" applyAlignment="1">
      <alignment horizontal="left" vertical="center"/>
    </xf>
    <xf numFmtId="0" fontId="12" fillId="0" borderId="0" xfId="0" applyFont="1" applyAlignment="1">
      <alignment horizontal="center" vertical="center"/>
    </xf>
    <xf numFmtId="0" fontId="12" fillId="0" borderId="0" xfId="0" applyFont="1" applyAlignment="1">
      <alignment horizontal="right" vertical="center"/>
    </xf>
    <xf numFmtId="14" fontId="11" fillId="0" borderId="0" xfId="0" applyNumberFormat="1" applyFont="1">
      <alignment vertical="center"/>
    </xf>
    <xf numFmtId="14" fontId="11" fillId="0" borderId="8" xfId="0" applyNumberFormat="1" applyFont="1" applyBorder="1" applyAlignment="1">
      <alignment horizontal="center" vertical="center"/>
    </xf>
    <xf numFmtId="0" fontId="11" fillId="0" borderId="8" xfId="0" applyFont="1" applyBorder="1" applyAlignment="1">
      <alignment horizontal="center" vertical="center"/>
    </xf>
    <xf numFmtId="43" fontId="11" fillId="0" borderId="0" xfId="0" applyNumberFormat="1" applyFont="1">
      <alignment vertical="center"/>
    </xf>
    <xf numFmtId="41" fontId="11" fillId="0" borderId="0" xfId="0" applyNumberFormat="1" applyFont="1">
      <alignment vertical="center"/>
    </xf>
    <xf numFmtId="0" fontId="18" fillId="0" borderId="0" xfId="0" applyFont="1">
      <alignment vertical="center"/>
    </xf>
    <xf numFmtId="14" fontId="0" fillId="0" borderId="0" xfId="0" applyNumberFormat="1">
      <alignment vertical="center"/>
    </xf>
    <xf numFmtId="2" fontId="18" fillId="0" borderId="0" xfId="0" applyNumberFormat="1" applyFont="1">
      <alignment vertical="center"/>
    </xf>
    <xf numFmtId="0" fontId="11" fillId="0" borderId="0" xfId="0" applyFont="1" applyAlignment="1">
      <alignment horizontal="left" vertical="center" shrinkToFit="1"/>
    </xf>
    <xf numFmtId="0" fontId="12" fillId="2" borderId="11" xfId="0" applyFont="1" applyFill="1" applyBorder="1" applyAlignment="1">
      <alignment horizontal="center" vertical="center"/>
    </xf>
    <xf numFmtId="183" fontId="11" fillId="0" borderId="11" xfId="0" applyNumberFormat="1" applyFont="1" applyBorder="1" applyAlignment="1">
      <alignment horizontal="center" vertical="center"/>
    </xf>
    <xf numFmtId="0" fontId="11" fillId="0" borderId="11" xfId="0" applyFont="1" applyBorder="1" applyAlignment="1">
      <alignment horizontal="left" vertical="center" shrinkToFit="1"/>
    </xf>
    <xf numFmtId="3" fontId="11" fillId="0" borderId="11" xfId="0" applyNumberFormat="1" applyFont="1" applyBorder="1" applyAlignment="1">
      <alignment horizontal="right" vertical="center" shrinkToFit="1"/>
    </xf>
    <xf numFmtId="0" fontId="11" fillId="0" borderId="11" xfId="0" applyFont="1" applyBorder="1" applyAlignment="1">
      <alignment horizontal="center" vertical="center" shrinkToFit="1"/>
    </xf>
    <xf numFmtId="3" fontId="11" fillId="0" borderId="0" xfId="0" applyNumberFormat="1" applyFont="1" applyAlignment="1">
      <alignment horizontal="right" vertical="center" shrinkToFit="1"/>
    </xf>
    <xf numFmtId="0" fontId="11" fillId="0" borderId="0" xfId="0" applyFont="1" applyAlignment="1">
      <alignment horizontal="center" vertical="center" shrinkToFit="1"/>
    </xf>
    <xf numFmtId="184" fontId="3" fillId="0" borderId="1" xfId="0" applyNumberFormat="1" applyFont="1" applyFill="1" applyBorder="1" applyAlignment="1" applyProtection="1">
      <alignment horizontal="right" vertical="center" shrinkToFit="1"/>
      <protection locked="0"/>
    </xf>
    <xf numFmtId="184" fontId="7" fillId="0" borderId="1" xfId="0" applyNumberFormat="1" applyFont="1" applyFill="1" applyBorder="1" applyAlignment="1" applyProtection="1">
      <alignment horizontal="right" vertical="center" shrinkToFit="1"/>
      <protection locked="0"/>
    </xf>
    <xf numFmtId="184" fontId="4" fillId="0" borderId="1" xfId="0" applyNumberFormat="1" applyFont="1" applyFill="1" applyBorder="1" applyProtection="1">
      <alignment vertical="center"/>
      <protection locked="0"/>
    </xf>
    <xf numFmtId="184" fontId="4" fillId="0" borderId="1" xfId="0" applyNumberFormat="1" applyFont="1" applyFill="1" applyBorder="1">
      <alignment vertical="center"/>
    </xf>
    <xf numFmtId="184" fontId="3" fillId="0" borderId="1" xfId="0" applyNumberFormat="1" applyFont="1" applyFill="1" applyBorder="1" applyAlignment="1" applyProtection="1">
      <alignment horizontal="right" vertical="center"/>
    </xf>
    <xf numFmtId="184" fontId="3" fillId="0" borderId="1" xfId="1" applyNumberFormat="1" applyFont="1" applyFill="1" applyBorder="1" applyAlignment="1" applyProtection="1">
      <alignment horizontal="right" vertical="center"/>
    </xf>
    <xf numFmtId="184" fontId="7" fillId="0" borderId="1" xfId="1" applyNumberFormat="1" applyFont="1" applyFill="1" applyBorder="1" applyAlignment="1" applyProtection="1">
      <alignment horizontal="right" vertical="center"/>
    </xf>
    <xf numFmtId="184" fontId="7" fillId="0" borderId="1" xfId="0" applyNumberFormat="1" applyFont="1" applyFill="1" applyBorder="1" applyAlignment="1" applyProtection="1">
      <alignment horizontal="right" vertical="center"/>
    </xf>
    <xf numFmtId="184" fontId="3" fillId="0" borderId="1" xfId="0" applyNumberFormat="1" applyFont="1" applyFill="1" applyBorder="1" applyAlignment="1" applyProtection="1">
      <alignment horizontal="right" vertical="center"/>
      <protection locked="0"/>
    </xf>
    <xf numFmtId="41" fontId="6" fillId="0" borderId="0" xfId="1" applyFont="1" applyFill="1" applyBorder="1" applyAlignment="1" applyProtection="1">
      <alignment horizontal="right" vertical="center"/>
      <protection locked="0"/>
    </xf>
    <xf numFmtId="182" fontId="6" fillId="0" borderId="0" xfId="1" applyNumberFormat="1" applyFont="1" applyFill="1" applyBorder="1" applyAlignment="1" applyProtection="1">
      <alignment horizontal="right" vertical="center"/>
      <protection locked="0"/>
    </xf>
    <xf numFmtId="178" fontId="9" fillId="0" borderId="0" xfId="0" applyNumberFormat="1" applyFont="1" applyFill="1" applyBorder="1" applyAlignment="1" applyProtection="1">
      <alignment horizontal="center" vertical="center"/>
      <protection locked="0"/>
    </xf>
    <xf numFmtId="0" fontId="9" fillId="0" borderId="0" xfId="0" applyFont="1" applyFill="1" applyBorder="1" applyAlignment="1" applyProtection="1">
      <alignment horizontal="center" vertical="center"/>
      <protection locked="0"/>
    </xf>
    <xf numFmtId="14" fontId="3" fillId="0" borderId="13" xfId="0" applyNumberFormat="1" applyFont="1" applyFill="1" applyBorder="1" applyAlignment="1" applyProtection="1">
      <alignment horizontal="center" vertical="center"/>
      <protection locked="0"/>
    </xf>
    <xf numFmtId="3" fontId="3" fillId="0" borderId="1" xfId="0" applyNumberFormat="1" applyFont="1" applyFill="1" applyBorder="1" applyAlignment="1" applyProtection="1">
      <alignment horizontal="center" vertical="center"/>
      <protection locked="0"/>
    </xf>
    <xf numFmtId="184" fontId="3" fillId="0" borderId="1" xfId="0" applyNumberFormat="1" applyFont="1" applyFill="1" applyBorder="1" applyAlignment="1" applyProtection="1">
      <alignment horizontal="center" vertical="center"/>
      <protection locked="0"/>
    </xf>
    <xf numFmtId="3" fontId="3" fillId="0" borderId="1" xfId="1" applyNumberFormat="1" applyFont="1" applyFill="1" applyBorder="1" applyAlignment="1" applyProtection="1">
      <alignment horizontal="center" vertical="center"/>
      <protection locked="0"/>
    </xf>
    <xf numFmtId="3" fontId="3" fillId="0" borderId="1" xfId="1" applyNumberFormat="1" applyFont="1" applyFill="1" applyBorder="1" applyAlignment="1" applyProtection="1">
      <alignment horizontal="center" vertical="center" shrinkToFit="1"/>
    </xf>
    <xf numFmtId="3" fontId="7" fillId="0" borderId="1" xfId="1" applyNumberFormat="1" applyFont="1" applyFill="1" applyBorder="1" applyAlignment="1" applyProtection="1">
      <alignment horizontal="center" vertical="center" shrinkToFit="1"/>
    </xf>
    <xf numFmtId="3" fontId="17" fillId="0" borderId="10" xfId="0" applyNumberFormat="1" applyFont="1" applyFill="1" applyBorder="1" applyAlignment="1" applyProtection="1">
      <alignment horizontal="center" vertical="center"/>
      <protection locked="0"/>
    </xf>
    <xf numFmtId="3" fontId="3" fillId="0" borderId="1" xfId="1" applyNumberFormat="1" applyFont="1" applyFill="1" applyBorder="1" applyAlignment="1" applyProtection="1">
      <alignment horizontal="center" vertical="center" shrinkToFit="1"/>
      <protection locked="0"/>
    </xf>
    <xf numFmtId="3" fontId="3" fillId="0" borderId="1" xfId="1" applyNumberFormat="1" applyFont="1" applyFill="1" applyBorder="1" applyAlignment="1">
      <alignment horizontal="center" vertical="center"/>
    </xf>
    <xf numFmtId="184" fontId="3" fillId="0" borderId="1" xfId="1" applyNumberFormat="1" applyFont="1" applyFill="1" applyBorder="1" applyAlignment="1">
      <alignment horizontal="right" vertical="center"/>
    </xf>
    <xf numFmtId="3" fontId="3" fillId="0" borderId="1" xfId="0" applyNumberFormat="1" applyFont="1" applyFill="1" applyBorder="1" applyAlignment="1">
      <alignment horizontal="center" vertical="center"/>
    </xf>
    <xf numFmtId="184" fontId="3" fillId="0" borderId="1" xfId="0" applyNumberFormat="1" applyFont="1" applyFill="1" applyBorder="1" applyAlignment="1">
      <alignment horizontal="right" vertical="center"/>
    </xf>
    <xf numFmtId="3" fontId="3" fillId="0" borderId="1" xfId="1" applyNumberFormat="1" applyFont="1" applyFill="1" applyBorder="1" applyAlignment="1">
      <alignment horizontal="center" vertical="center" shrinkToFit="1"/>
    </xf>
    <xf numFmtId="3" fontId="3" fillId="0" borderId="0" xfId="0" applyNumberFormat="1" applyFont="1" applyFill="1" applyBorder="1" applyAlignment="1">
      <alignment horizontal="right" vertical="center" shrinkToFit="1"/>
    </xf>
    <xf numFmtId="180" fontId="3" fillId="0" borderId="0" xfId="0" applyNumberFormat="1" applyFont="1" applyFill="1" applyBorder="1" applyAlignment="1">
      <alignment horizontal="right" vertical="center" shrinkToFit="1"/>
    </xf>
    <xf numFmtId="180" fontId="3" fillId="0" borderId="0" xfId="1" applyNumberFormat="1" applyFont="1" applyFill="1" applyBorder="1" applyAlignment="1">
      <alignment horizontal="right" vertical="center" shrinkToFit="1"/>
    </xf>
    <xf numFmtId="184" fontId="3" fillId="0" borderId="0" xfId="1" applyNumberFormat="1" applyFont="1" applyFill="1" applyBorder="1" applyAlignment="1" applyProtection="1">
      <alignment horizontal="right" vertical="center"/>
      <protection locked="0"/>
    </xf>
    <xf numFmtId="43" fontId="6" fillId="0" borderId="0" xfId="0" applyNumberFormat="1" applyFont="1" applyFill="1" applyBorder="1" applyAlignment="1">
      <alignment horizontal="center" vertical="center"/>
    </xf>
    <xf numFmtId="184" fontId="3" fillId="0" borderId="0" xfId="0" applyNumberFormat="1" applyFont="1" applyFill="1" applyBorder="1" applyAlignment="1" applyProtection="1">
      <alignment horizontal="right" vertical="center"/>
    </xf>
    <xf numFmtId="184" fontId="3" fillId="0" borderId="0" xfId="0" applyNumberFormat="1" applyFont="1" applyFill="1" applyBorder="1" applyAlignment="1" applyProtection="1">
      <alignment horizontal="right" vertical="center"/>
      <protection locked="0"/>
    </xf>
    <xf numFmtId="185" fontId="3" fillId="0" borderId="0" xfId="1" applyNumberFormat="1" applyFont="1" applyFill="1" applyBorder="1" applyAlignment="1">
      <alignment horizontal="right" vertical="center" shrinkToFit="1"/>
    </xf>
    <xf numFmtId="179" fontId="3" fillId="0" borderId="1" xfId="1" applyNumberFormat="1" applyFont="1" applyFill="1" applyBorder="1" applyAlignment="1" applyProtection="1">
      <alignment horizontal="right" vertical="center" shrinkToFit="1"/>
      <protection locked="0"/>
    </xf>
    <xf numFmtId="179" fontId="3" fillId="0" borderId="1" xfId="1" applyNumberFormat="1" applyFont="1" applyFill="1" applyBorder="1" applyAlignment="1" applyProtection="1">
      <alignment horizontal="right" vertical="center"/>
      <protection locked="0"/>
    </xf>
    <xf numFmtId="179" fontId="3" fillId="0" borderId="1" xfId="1" applyNumberFormat="1" applyFont="1" applyFill="1" applyBorder="1" applyAlignment="1">
      <alignment horizontal="right" vertical="center" shrinkToFit="1"/>
    </xf>
    <xf numFmtId="14" fontId="3" fillId="0" borderId="0" xfId="0" applyNumberFormat="1" applyFont="1" applyFill="1" applyBorder="1" applyAlignment="1">
      <alignment horizontal="center" vertical="center" shrinkToFit="1"/>
    </xf>
    <xf numFmtId="179" fontId="3" fillId="0" borderId="0" xfId="1" applyNumberFormat="1" applyFont="1" applyFill="1" applyBorder="1" applyAlignment="1">
      <alignment horizontal="right" vertical="center" shrinkToFit="1"/>
    </xf>
    <xf numFmtId="0" fontId="3" fillId="0" borderId="0" xfId="1" applyNumberFormat="1" applyFont="1" applyFill="1" applyBorder="1" applyAlignment="1">
      <alignment horizontal="center" vertical="center"/>
    </xf>
    <xf numFmtId="0" fontId="15" fillId="2" borderId="9" xfId="0" applyFont="1" applyFill="1" applyBorder="1" applyAlignment="1">
      <alignment horizontal="center" vertical="center"/>
    </xf>
    <xf numFmtId="0" fontId="6" fillId="2" borderId="3" xfId="0" applyFont="1" applyFill="1" applyBorder="1" applyAlignment="1">
      <alignment horizontal="center" vertical="center"/>
    </xf>
    <xf numFmtId="41" fontId="6" fillId="2" borderId="3" xfId="1" applyFont="1" applyFill="1" applyBorder="1" applyAlignment="1">
      <alignment horizontal="center" vertical="center"/>
    </xf>
    <xf numFmtId="0" fontId="5" fillId="0" borderId="0" xfId="0" applyFont="1">
      <alignment vertical="center"/>
    </xf>
    <xf numFmtId="0" fontId="9" fillId="3" borderId="1" xfId="0" applyFont="1" applyFill="1" applyBorder="1" applyAlignment="1">
      <alignment horizontal="center" vertical="center" shrinkToFit="1"/>
    </xf>
    <xf numFmtId="49" fontId="9" fillId="3" borderId="1" xfId="0" applyNumberFormat="1" applyFont="1" applyFill="1" applyBorder="1" applyAlignment="1" applyProtection="1">
      <alignment horizontal="center" vertical="center" shrinkToFit="1"/>
      <protection locked="0"/>
    </xf>
    <xf numFmtId="0" fontId="9" fillId="3" borderId="1" xfId="0" applyFont="1" applyFill="1" applyBorder="1" applyAlignment="1" applyProtection="1">
      <alignment horizontal="center" vertical="center" shrinkToFit="1"/>
      <protection locked="0"/>
    </xf>
    <xf numFmtId="178" fontId="9" fillId="3" borderId="1" xfId="0" applyNumberFormat="1" applyFont="1" applyFill="1" applyBorder="1" applyAlignment="1" applyProtection="1">
      <alignment horizontal="center" vertical="center" shrinkToFit="1"/>
      <protection locked="0"/>
    </xf>
    <xf numFmtId="14" fontId="9" fillId="3" borderId="4" xfId="0" applyNumberFormat="1" applyFont="1" applyFill="1" applyBorder="1" applyAlignment="1" applyProtection="1">
      <alignment horizontal="center" vertical="center"/>
      <protection locked="0"/>
    </xf>
    <xf numFmtId="0" fontId="9" fillId="3" borderId="3" xfId="0" applyFont="1" applyFill="1" applyBorder="1" applyAlignment="1">
      <alignment horizontal="center" vertical="center"/>
    </xf>
    <xf numFmtId="0" fontId="9" fillId="3" borderId="5" xfId="0" applyFont="1" applyFill="1" applyBorder="1" applyAlignment="1">
      <alignment horizontal="center" vertical="center"/>
    </xf>
    <xf numFmtId="0" fontId="14" fillId="3" borderId="5" xfId="0" applyFont="1" applyFill="1" applyBorder="1" applyAlignment="1">
      <alignment horizontal="center" vertical="center"/>
    </xf>
    <xf numFmtId="14" fontId="12" fillId="0" borderId="4" xfId="0" applyNumberFormat="1" applyFont="1" applyBorder="1" applyAlignment="1" applyProtection="1">
      <alignment horizontal="center" vertical="center"/>
      <protection locked="0"/>
    </xf>
    <xf numFmtId="0" fontId="12" fillId="0" borderId="2" xfId="0" applyFont="1" applyBorder="1" applyAlignment="1" applyProtection="1">
      <alignment horizontal="center" vertical="center"/>
      <protection locked="0"/>
    </xf>
    <xf numFmtId="14" fontId="12" fillId="0" borderId="2" xfId="0" applyNumberFormat="1" applyFont="1" applyBorder="1" applyAlignment="1" applyProtection="1">
      <alignment horizontal="center" vertical="center"/>
      <protection locked="0"/>
    </xf>
    <xf numFmtId="14" fontId="6" fillId="0" borderId="4" xfId="0" applyNumberFormat="1" applyFont="1" applyFill="1" applyBorder="1" applyAlignment="1" applyProtection="1">
      <alignment horizontal="center" vertical="center"/>
      <protection locked="0"/>
    </xf>
    <xf numFmtId="0" fontId="6" fillId="0" borderId="4" xfId="0" applyFont="1" applyFill="1" applyBorder="1" applyAlignment="1" applyProtection="1">
      <alignment horizontal="center" vertical="center"/>
      <protection locked="0"/>
    </xf>
    <xf numFmtId="0" fontId="6" fillId="0" borderId="2" xfId="0"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xf>
    <xf numFmtId="41" fontId="3" fillId="0" borderId="0" xfId="1" applyFont="1" applyFill="1" applyBorder="1" applyAlignment="1" applyProtection="1">
      <alignment horizontal="center" vertical="center"/>
    </xf>
    <xf numFmtId="14" fontId="9" fillId="3" borderId="6" xfId="0" applyNumberFormat="1" applyFont="1" applyFill="1" applyBorder="1" applyAlignment="1" applyProtection="1">
      <alignment horizontal="center" vertical="center"/>
      <protection locked="0"/>
    </xf>
    <xf numFmtId="14" fontId="9" fillId="3" borderId="12" xfId="0" applyNumberFormat="1" applyFont="1" applyFill="1" applyBorder="1" applyAlignment="1" applyProtection="1">
      <alignment horizontal="center" vertical="center"/>
      <protection locked="0"/>
    </xf>
    <xf numFmtId="14" fontId="9" fillId="3" borderId="3" xfId="0" applyNumberFormat="1" applyFont="1" applyFill="1" applyBorder="1" applyAlignment="1" applyProtection="1">
      <alignment horizontal="center" vertical="center"/>
      <protection locked="0"/>
    </xf>
    <xf numFmtId="14" fontId="9" fillId="3" borderId="7" xfId="0" applyNumberFormat="1" applyFont="1" applyFill="1" applyBorder="1" applyAlignment="1" applyProtection="1">
      <alignment horizontal="center" vertical="center"/>
      <protection locked="0"/>
    </xf>
    <xf numFmtId="0" fontId="10" fillId="0" borderId="0" xfId="0" applyFont="1" applyFill="1" applyBorder="1" applyAlignment="1">
      <alignment horizontal="center" vertical="center"/>
    </xf>
    <xf numFmtId="0" fontId="9" fillId="3" borderId="3" xfId="0" applyFont="1" applyFill="1" applyBorder="1" applyAlignment="1">
      <alignment horizontal="center" vertical="center"/>
    </xf>
    <xf numFmtId="0" fontId="13" fillId="0" borderId="0" xfId="0" applyFont="1" applyAlignment="1">
      <alignment horizontal="center" vertical="center"/>
    </xf>
    <xf numFmtId="0" fontId="14" fillId="3" borderId="3" xfId="0" applyFont="1" applyFill="1" applyBorder="1" applyAlignment="1">
      <alignment horizontal="center" vertical="center" wrapText="1"/>
    </xf>
    <xf numFmtId="0" fontId="14" fillId="3" borderId="5" xfId="0" applyFont="1" applyFill="1" applyBorder="1" applyAlignment="1">
      <alignment horizontal="center" vertical="center"/>
    </xf>
    <xf numFmtId="0" fontId="14" fillId="3" borderId="3" xfId="0" applyFont="1" applyFill="1" applyBorder="1" applyAlignment="1">
      <alignment horizontal="center" vertical="center"/>
    </xf>
  </cellXfs>
  <cellStyles count="2">
    <cellStyle name="쉼표 [0]" xfId="1" builtinId="6"/>
    <cellStyle name="표준" xfId="0" builtinId="0"/>
  </cellStyles>
  <dxfs count="5">
    <dxf>
      <border>
        <bottom style="thin">
          <color theme="0" tint="-0.14996795556505021"/>
        </bottom>
        <vertical/>
        <horizontal/>
      </border>
    </dxf>
    <dxf>
      <font>
        <b/>
        <i val="0"/>
      </font>
      <border>
        <top style="thin">
          <color auto="1"/>
        </top>
        <bottom style="thin">
          <color auto="1"/>
        </bottom>
        <vertical/>
        <horizontal/>
      </border>
    </dxf>
    <dxf>
      <border>
        <bottom style="thin">
          <color theme="0" tint="-0.34998626667073579"/>
        </bottom>
        <vertical/>
        <horizontal/>
      </border>
    </dxf>
    <dxf>
      <font>
        <b/>
        <i val="0"/>
      </font>
      <border>
        <top style="thin">
          <color auto="1"/>
        </top>
        <bottom style="thin">
          <color auto="1"/>
        </bottom>
        <vertical/>
        <horizontal/>
      </border>
    </dxf>
    <dxf>
      <border>
        <top style="thin">
          <color theme="0" tint="-0.24994659260841701"/>
        </top>
        <bottom style="thin">
          <color theme="0" tint="-0.24994659260841701"/>
        </bottom>
        <vertical/>
        <horizontal/>
      </border>
    </dxf>
  </dxfs>
  <tableStyles count="0" defaultTableStyle="TableStyleMedium9" defaultPivotStyle="PivotStyleLight16"/>
  <colors>
    <mruColors>
      <color rgb="FF92D050"/>
      <color rgb="FF11428C"/>
      <color rgb="FF0F418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2.png"/><Relationship Id="rId18" Type="http://schemas.openxmlformats.org/officeDocument/2006/relationships/image" Target="../media/image16.png"/><Relationship Id="rId26" Type="http://schemas.openxmlformats.org/officeDocument/2006/relationships/image" Target="../media/image23.jpg"/><Relationship Id="rId3" Type="http://schemas.openxmlformats.org/officeDocument/2006/relationships/image" Target="../media/image3.jpg"/><Relationship Id="rId21" Type="http://schemas.openxmlformats.org/officeDocument/2006/relationships/image" Target="../media/image18.jpeg"/><Relationship Id="rId34" Type="http://schemas.openxmlformats.org/officeDocument/2006/relationships/image" Target="../media/image31.jpg"/><Relationship Id="rId7" Type="http://schemas.openxmlformats.org/officeDocument/2006/relationships/image" Target="../media/image7.jpg"/><Relationship Id="rId12" Type="http://schemas.openxmlformats.org/officeDocument/2006/relationships/hyperlink" Target="http://excel.bizforms.co.kr/contents/index.asp" TargetMode="External"/><Relationship Id="rId17" Type="http://schemas.openxmlformats.org/officeDocument/2006/relationships/image" Target="../media/image15.png"/><Relationship Id="rId25" Type="http://schemas.openxmlformats.org/officeDocument/2006/relationships/image" Target="../media/image22.jpg"/><Relationship Id="rId33" Type="http://schemas.openxmlformats.org/officeDocument/2006/relationships/image" Target="../media/image30.jpg"/><Relationship Id="rId2" Type="http://schemas.openxmlformats.org/officeDocument/2006/relationships/image" Target="../media/image2.jpg"/><Relationship Id="rId16" Type="http://schemas.openxmlformats.org/officeDocument/2006/relationships/hyperlink" Target="http://excel.bizforms.co.kr/counsel/index.asp" TargetMode="External"/><Relationship Id="rId20" Type="http://schemas.openxmlformats.org/officeDocument/2006/relationships/image" Target="../media/image17.png"/><Relationship Id="rId29" Type="http://schemas.openxmlformats.org/officeDocument/2006/relationships/image" Target="../media/image26.jpg"/><Relationship Id="rId1" Type="http://schemas.openxmlformats.org/officeDocument/2006/relationships/image" Target="../media/image1.jpg"/><Relationship Id="rId6" Type="http://schemas.openxmlformats.org/officeDocument/2006/relationships/image" Target="../media/image6.jpg"/><Relationship Id="rId11" Type="http://schemas.openxmlformats.org/officeDocument/2006/relationships/image" Target="../media/image11.png"/><Relationship Id="rId24" Type="http://schemas.openxmlformats.org/officeDocument/2006/relationships/image" Target="../media/image21.jpg"/><Relationship Id="rId32" Type="http://schemas.openxmlformats.org/officeDocument/2006/relationships/image" Target="../media/image29.jpg"/><Relationship Id="rId5" Type="http://schemas.openxmlformats.org/officeDocument/2006/relationships/image" Target="../media/image5.jpg"/><Relationship Id="rId15" Type="http://schemas.openxmlformats.org/officeDocument/2006/relationships/image" Target="../media/image14.png"/><Relationship Id="rId23" Type="http://schemas.openxmlformats.org/officeDocument/2006/relationships/image" Target="../media/image20.jpg"/><Relationship Id="rId28" Type="http://schemas.openxmlformats.org/officeDocument/2006/relationships/image" Target="../media/image25.jpg"/><Relationship Id="rId10" Type="http://schemas.openxmlformats.org/officeDocument/2006/relationships/image" Target="../media/image10.png"/><Relationship Id="rId19" Type="http://schemas.openxmlformats.org/officeDocument/2006/relationships/hyperlink" Target="http://excel.bizforms.co.kr/image/Excel%20Macro%20Security%20AutoSet.exe" TargetMode="External"/><Relationship Id="rId31" Type="http://schemas.openxmlformats.org/officeDocument/2006/relationships/image" Target="../media/image28.jpg"/><Relationship Id="rId4" Type="http://schemas.openxmlformats.org/officeDocument/2006/relationships/image" Target="../media/image4.jpg"/><Relationship Id="rId9" Type="http://schemas.openxmlformats.org/officeDocument/2006/relationships/image" Target="../media/image9.jpg"/><Relationship Id="rId14" Type="http://schemas.openxmlformats.org/officeDocument/2006/relationships/image" Target="../media/image13.png"/><Relationship Id="rId22" Type="http://schemas.openxmlformats.org/officeDocument/2006/relationships/image" Target="../media/image19.png"/><Relationship Id="rId27" Type="http://schemas.openxmlformats.org/officeDocument/2006/relationships/image" Target="../media/image24.jpg"/><Relationship Id="rId30" Type="http://schemas.openxmlformats.org/officeDocument/2006/relationships/image" Target="../media/image27.jpg"/><Relationship Id="rId35" Type="http://schemas.openxmlformats.org/officeDocument/2006/relationships/image" Target="../media/image32.jpg"/><Relationship Id="rId8" Type="http://schemas.openxmlformats.org/officeDocument/2006/relationships/image" Target="../media/image8.jpg"/></Relationships>
</file>

<file path=xl/drawings/_rels/drawing2.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hyperlink" Target="http://excel.bizforms.co.kr/contents/index.asp" TargetMode="External"/><Relationship Id="rId7" Type="http://schemas.openxmlformats.org/officeDocument/2006/relationships/hyperlink" Target="http://excel.bizforms.co.kr/counsel/index.asp" TargetMode="External"/><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hyperlink" Target="http://excel.bizforms.co.kr/contents/index.asp" TargetMode="External"/><Relationship Id="rId7" Type="http://schemas.openxmlformats.org/officeDocument/2006/relationships/hyperlink" Target="http://excel.bizforms.co.kr/counsel/index.asp" TargetMode="External"/><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s>
</file>

<file path=xl/drawings/_rels/drawing4.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hyperlink" Target="http://excel.bizforms.co.kr/contents/index.asp" TargetMode="External"/><Relationship Id="rId7" Type="http://schemas.openxmlformats.org/officeDocument/2006/relationships/hyperlink" Target="http://excel.bizforms.co.kr/counsel/index.asp" TargetMode="External"/><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png"/><Relationship Id="rId11" Type="http://schemas.openxmlformats.org/officeDocument/2006/relationships/image" Target="../media/image35.png"/><Relationship Id="rId5" Type="http://schemas.openxmlformats.org/officeDocument/2006/relationships/image" Target="../media/image13.png"/><Relationship Id="rId10" Type="http://schemas.openxmlformats.org/officeDocument/2006/relationships/image" Target="../media/image34.png"/><Relationship Id="rId4" Type="http://schemas.openxmlformats.org/officeDocument/2006/relationships/image" Target="../media/image12.png"/><Relationship Id="rId9" Type="http://schemas.openxmlformats.org/officeDocument/2006/relationships/image" Target="../media/image33.png"/></Relationships>
</file>

<file path=xl/drawings/_rels/drawing5.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hyperlink" Target="http://excel.bizforms.co.kr/contents/index.asp" TargetMode="External"/><Relationship Id="rId7" Type="http://schemas.openxmlformats.org/officeDocument/2006/relationships/hyperlink" Target="http://excel.bizforms.co.kr/counsel/index.asp" TargetMode="External"/><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png"/><Relationship Id="rId11" Type="http://schemas.openxmlformats.org/officeDocument/2006/relationships/image" Target="../media/image35.png"/><Relationship Id="rId5" Type="http://schemas.openxmlformats.org/officeDocument/2006/relationships/image" Target="../media/image13.png"/><Relationship Id="rId10" Type="http://schemas.openxmlformats.org/officeDocument/2006/relationships/image" Target="../media/image34.png"/><Relationship Id="rId4" Type="http://schemas.openxmlformats.org/officeDocument/2006/relationships/image" Target="../media/image12.png"/><Relationship Id="rId9" Type="http://schemas.openxmlformats.org/officeDocument/2006/relationships/image" Target="../media/image33.png"/></Relationships>
</file>

<file path=xl/drawings/_rels/drawing6.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hyperlink" Target="http://excel.bizforms.co.kr/contents/index.asp" TargetMode="External"/><Relationship Id="rId7" Type="http://schemas.openxmlformats.org/officeDocument/2006/relationships/hyperlink" Target="http://excel.bizforms.co.kr/counsel/index.asp" TargetMode="External"/><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png"/><Relationship Id="rId11" Type="http://schemas.openxmlformats.org/officeDocument/2006/relationships/image" Target="../media/image35.png"/><Relationship Id="rId5" Type="http://schemas.openxmlformats.org/officeDocument/2006/relationships/image" Target="../media/image13.png"/><Relationship Id="rId10" Type="http://schemas.openxmlformats.org/officeDocument/2006/relationships/image" Target="../media/image34.png"/><Relationship Id="rId4" Type="http://schemas.openxmlformats.org/officeDocument/2006/relationships/image" Target="../media/image12.png"/><Relationship Id="rId9" Type="http://schemas.openxmlformats.org/officeDocument/2006/relationships/image" Target="../media/image33.png"/></Relationships>
</file>

<file path=xl/drawings/_rels/drawing7.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hyperlink" Target="http://excel.bizforms.co.kr/contents/index.asp" TargetMode="External"/><Relationship Id="rId7" Type="http://schemas.openxmlformats.org/officeDocument/2006/relationships/hyperlink" Target="http://excel.bizforms.co.kr/counsel/index.asp" TargetMode="External"/><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png"/><Relationship Id="rId11" Type="http://schemas.openxmlformats.org/officeDocument/2006/relationships/image" Target="../media/image38.png"/><Relationship Id="rId5" Type="http://schemas.openxmlformats.org/officeDocument/2006/relationships/image" Target="../media/image13.png"/><Relationship Id="rId10" Type="http://schemas.openxmlformats.org/officeDocument/2006/relationships/image" Target="../media/image37.png"/><Relationship Id="rId4" Type="http://schemas.openxmlformats.org/officeDocument/2006/relationships/image" Target="../media/image12.png"/><Relationship Id="rId9" Type="http://schemas.openxmlformats.org/officeDocument/2006/relationships/image" Target="../media/image36.png"/></Relationships>
</file>

<file path=xl/drawings/_rels/drawing8.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hyperlink" Target="http://excel.bizforms.co.kr/contents/index.asp" TargetMode="External"/><Relationship Id="rId7" Type="http://schemas.openxmlformats.org/officeDocument/2006/relationships/hyperlink" Target="http://excel.bizforms.co.kr/counsel/index.asp" TargetMode="External"/><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png"/><Relationship Id="rId11" Type="http://schemas.openxmlformats.org/officeDocument/2006/relationships/image" Target="../media/image35.png"/><Relationship Id="rId5" Type="http://schemas.openxmlformats.org/officeDocument/2006/relationships/image" Target="../media/image13.png"/><Relationship Id="rId10" Type="http://schemas.openxmlformats.org/officeDocument/2006/relationships/image" Target="../media/image34.png"/><Relationship Id="rId4" Type="http://schemas.openxmlformats.org/officeDocument/2006/relationships/image" Target="../media/image12.png"/><Relationship Id="rId9" Type="http://schemas.openxmlformats.org/officeDocument/2006/relationships/image" Target="../media/image33.png"/></Relationships>
</file>

<file path=xl/drawings/_rels/drawing9.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hyperlink" Target="http://excel.bizforms.co.kr/contents/index.asp" TargetMode="External"/><Relationship Id="rId7" Type="http://schemas.openxmlformats.org/officeDocument/2006/relationships/hyperlink" Target="http://excel.bizforms.co.kr/counsel/index.asp" TargetMode="External"/><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png"/><Relationship Id="rId11" Type="http://schemas.openxmlformats.org/officeDocument/2006/relationships/image" Target="../media/image38.png"/><Relationship Id="rId5" Type="http://schemas.openxmlformats.org/officeDocument/2006/relationships/image" Target="../media/image13.png"/><Relationship Id="rId10" Type="http://schemas.openxmlformats.org/officeDocument/2006/relationships/image" Target="../media/image37.png"/><Relationship Id="rId4" Type="http://schemas.openxmlformats.org/officeDocument/2006/relationships/image" Target="../media/image12.png"/><Relationship Id="rId9" Type="http://schemas.openxmlformats.org/officeDocument/2006/relationships/image" Target="../media/image36.png"/></Relationships>
</file>

<file path=xl/drawings/_rels/drawing10.xml.rels><?xml version="1.0" encoding="UTF-8" standalone="yes"?>
<Relationships xmlns="http://schemas.openxmlformats.org/package/2006/relationships"><Relationship Id="rId8" Type="http://schemas.openxmlformats.org/officeDocument/2006/relationships/image" Target="../media/image15.png"/><Relationship Id="rId3" Type="http://schemas.openxmlformats.org/officeDocument/2006/relationships/hyperlink" Target="http://excel.bizforms.co.kr/contents/index.asp" TargetMode="External"/><Relationship Id="rId7" Type="http://schemas.openxmlformats.org/officeDocument/2006/relationships/hyperlink" Target="http://excel.bizforms.co.kr/counsel/index.asp" TargetMode="External"/><Relationship Id="rId2" Type="http://schemas.openxmlformats.org/officeDocument/2006/relationships/image" Target="../media/image11.png"/><Relationship Id="rId1" Type="http://schemas.openxmlformats.org/officeDocument/2006/relationships/image" Target="../media/image10.png"/><Relationship Id="rId6" Type="http://schemas.openxmlformats.org/officeDocument/2006/relationships/image" Target="../media/image14.png"/><Relationship Id="rId11" Type="http://schemas.openxmlformats.org/officeDocument/2006/relationships/image" Target="../media/image38.png"/><Relationship Id="rId5" Type="http://schemas.openxmlformats.org/officeDocument/2006/relationships/image" Target="../media/image13.png"/><Relationship Id="rId10" Type="http://schemas.openxmlformats.org/officeDocument/2006/relationships/image" Target="../media/image37.png"/><Relationship Id="rId4" Type="http://schemas.openxmlformats.org/officeDocument/2006/relationships/image" Target="../media/image12.png"/><Relationship Id="rId9" Type="http://schemas.openxmlformats.org/officeDocument/2006/relationships/image" Target="../media/image36.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251</xdr:row>
      <xdr:rowOff>0</xdr:rowOff>
    </xdr:from>
    <xdr:to>
      <xdr:col>39</xdr:col>
      <xdr:colOff>42300</xdr:colOff>
      <xdr:row>273</xdr:row>
      <xdr:rowOff>83239</xdr:rowOff>
    </xdr:to>
    <xdr:pic>
      <xdr:nvPicPr>
        <xdr:cNvPr id="148" name="그림 14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4375" y="62036325"/>
          <a:ext cx="8614800" cy="5531539"/>
        </a:xfrm>
        <a:prstGeom prst="rect">
          <a:avLst/>
        </a:prstGeom>
      </xdr:spPr>
    </xdr:pic>
    <xdr:clientData/>
  </xdr:twoCellAnchor>
  <xdr:twoCellAnchor editAs="oneCell">
    <xdr:from>
      <xdr:col>3</xdr:col>
      <xdr:colOff>0</xdr:colOff>
      <xdr:row>224</xdr:row>
      <xdr:rowOff>57150</xdr:rowOff>
    </xdr:from>
    <xdr:to>
      <xdr:col>39</xdr:col>
      <xdr:colOff>42300</xdr:colOff>
      <xdr:row>246</xdr:row>
      <xdr:rowOff>140389</xdr:rowOff>
    </xdr:to>
    <xdr:pic>
      <xdr:nvPicPr>
        <xdr:cNvPr id="138" name="그림 137"/>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4375" y="55406925"/>
          <a:ext cx="8614800" cy="5531539"/>
        </a:xfrm>
        <a:prstGeom prst="rect">
          <a:avLst/>
        </a:prstGeom>
      </xdr:spPr>
    </xdr:pic>
    <xdr:clientData/>
  </xdr:twoCellAnchor>
  <xdr:twoCellAnchor editAs="oneCell">
    <xdr:from>
      <xdr:col>3</xdr:col>
      <xdr:colOff>0</xdr:colOff>
      <xdr:row>192</xdr:row>
      <xdr:rowOff>171450</xdr:rowOff>
    </xdr:from>
    <xdr:to>
      <xdr:col>39</xdr:col>
      <xdr:colOff>42300</xdr:colOff>
      <xdr:row>215</xdr:row>
      <xdr:rowOff>7039</xdr:rowOff>
    </xdr:to>
    <xdr:pic>
      <xdr:nvPicPr>
        <xdr:cNvPr id="127" name="그림 126"/>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14375" y="47596425"/>
          <a:ext cx="8614800" cy="5531539"/>
        </a:xfrm>
        <a:prstGeom prst="rect">
          <a:avLst/>
        </a:prstGeom>
      </xdr:spPr>
    </xdr:pic>
    <xdr:clientData/>
  </xdr:twoCellAnchor>
  <xdr:twoCellAnchor editAs="oneCell">
    <xdr:from>
      <xdr:col>3</xdr:col>
      <xdr:colOff>0</xdr:colOff>
      <xdr:row>165</xdr:row>
      <xdr:rowOff>0</xdr:rowOff>
    </xdr:from>
    <xdr:to>
      <xdr:col>39</xdr:col>
      <xdr:colOff>42300</xdr:colOff>
      <xdr:row>187</xdr:row>
      <xdr:rowOff>83239</xdr:rowOff>
    </xdr:to>
    <xdr:pic>
      <xdr:nvPicPr>
        <xdr:cNvPr id="115" name="그림 114"/>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714375" y="40738425"/>
          <a:ext cx="8614800" cy="5531539"/>
        </a:xfrm>
        <a:prstGeom prst="rect">
          <a:avLst/>
        </a:prstGeom>
      </xdr:spPr>
    </xdr:pic>
    <xdr:clientData/>
  </xdr:twoCellAnchor>
  <xdr:twoCellAnchor editAs="oneCell">
    <xdr:from>
      <xdr:col>3</xdr:col>
      <xdr:colOff>0</xdr:colOff>
      <xdr:row>133</xdr:row>
      <xdr:rowOff>0</xdr:rowOff>
    </xdr:from>
    <xdr:to>
      <xdr:col>39</xdr:col>
      <xdr:colOff>42300</xdr:colOff>
      <xdr:row>155</xdr:row>
      <xdr:rowOff>83239</xdr:rowOff>
    </xdr:to>
    <xdr:pic>
      <xdr:nvPicPr>
        <xdr:cNvPr id="113" name="그림 112"/>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14375" y="32813625"/>
          <a:ext cx="8614800" cy="5531539"/>
        </a:xfrm>
        <a:prstGeom prst="rect">
          <a:avLst/>
        </a:prstGeom>
      </xdr:spPr>
    </xdr:pic>
    <xdr:clientData/>
  </xdr:twoCellAnchor>
  <xdr:twoCellAnchor editAs="oneCell">
    <xdr:from>
      <xdr:col>3</xdr:col>
      <xdr:colOff>0</xdr:colOff>
      <xdr:row>102</xdr:row>
      <xdr:rowOff>0</xdr:rowOff>
    </xdr:from>
    <xdr:to>
      <xdr:col>39</xdr:col>
      <xdr:colOff>42300</xdr:colOff>
      <xdr:row>124</xdr:row>
      <xdr:rowOff>83239</xdr:rowOff>
    </xdr:to>
    <xdr:pic>
      <xdr:nvPicPr>
        <xdr:cNvPr id="111" name="그림 110"/>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714375" y="25136475"/>
          <a:ext cx="8614800" cy="5531539"/>
        </a:xfrm>
        <a:prstGeom prst="rect">
          <a:avLst/>
        </a:prstGeom>
      </xdr:spPr>
    </xdr:pic>
    <xdr:clientData/>
  </xdr:twoCellAnchor>
  <xdr:twoCellAnchor editAs="oneCell">
    <xdr:from>
      <xdr:col>3</xdr:col>
      <xdr:colOff>0</xdr:colOff>
      <xdr:row>71</xdr:row>
      <xdr:rowOff>1</xdr:rowOff>
    </xdr:from>
    <xdr:to>
      <xdr:col>39</xdr:col>
      <xdr:colOff>42300</xdr:colOff>
      <xdr:row>92</xdr:row>
      <xdr:rowOff>134504</xdr:rowOff>
    </xdr:to>
    <xdr:pic>
      <xdr:nvPicPr>
        <xdr:cNvPr id="108" name="그림 107"/>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714375" y="17459326"/>
          <a:ext cx="8614800" cy="5335153"/>
        </a:xfrm>
        <a:prstGeom prst="rect">
          <a:avLst/>
        </a:prstGeom>
      </xdr:spPr>
    </xdr:pic>
    <xdr:clientData/>
  </xdr:twoCellAnchor>
  <xdr:twoCellAnchor editAs="oneCell">
    <xdr:from>
      <xdr:col>3</xdr:col>
      <xdr:colOff>0</xdr:colOff>
      <xdr:row>40</xdr:row>
      <xdr:rowOff>1</xdr:rowOff>
    </xdr:from>
    <xdr:to>
      <xdr:col>39</xdr:col>
      <xdr:colOff>42300</xdr:colOff>
      <xdr:row>61</xdr:row>
      <xdr:rowOff>134504</xdr:rowOff>
    </xdr:to>
    <xdr:pic>
      <xdr:nvPicPr>
        <xdr:cNvPr id="105" name="그림 104"/>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714375" y="9782176"/>
          <a:ext cx="8614800" cy="5335153"/>
        </a:xfrm>
        <a:prstGeom prst="rect">
          <a:avLst/>
        </a:prstGeom>
      </xdr:spPr>
    </xdr:pic>
    <xdr:clientData/>
  </xdr:twoCellAnchor>
  <xdr:twoCellAnchor editAs="oneCell">
    <xdr:from>
      <xdr:col>3</xdr:col>
      <xdr:colOff>0</xdr:colOff>
      <xdr:row>7</xdr:row>
      <xdr:rowOff>104776</xdr:rowOff>
    </xdr:from>
    <xdr:to>
      <xdr:col>39</xdr:col>
      <xdr:colOff>42300</xdr:colOff>
      <xdr:row>28</xdr:row>
      <xdr:rowOff>239279</xdr:rowOff>
    </xdr:to>
    <xdr:pic>
      <xdr:nvPicPr>
        <xdr:cNvPr id="104" name="그림 103"/>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714375" y="1714501"/>
          <a:ext cx="8614800" cy="5335153"/>
        </a:xfrm>
        <a:prstGeom prst="rect">
          <a:avLst/>
        </a:prstGeom>
      </xdr:spPr>
    </xdr:pic>
    <xdr:clientData/>
  </xdr:twoCellAnchor>
  <xdr:twoCellAnchor editAs="absolute">
    <xdr:from>
      <xdr:col>0</xdr:col>
      <xdr:colOff>0</xdr:colOff>
      <xdr:row>0</xdr:row>
      <xdr:rowOff>0</xdr:rowOff>
    </xdr:from>
    <xdr:to>
      <xdr:col>52</xdr:col>
      <xdr:colOff>217500</xdr:colOff>
      <xdr:row>4</xdr:row>
      <xdr:rowOff>9525</xdr:rowOff>
    </xdr:to>
    <xdr:grpSp>
      <xdr:nvGrpSpPr>
        <xdr:cNvPr id="19" name="그룹 18"/>
        <xdr:cNvGrpSpPr/>
      </xdr:nvGrpSpPr>
      <xdr:grpSpPr>
        <a:xfrm>
          <a:off x="0" y="0"/>
          <a:ext cx="12600000" cy="952500"/>
          <a:chOff x="0" y="0"/>
          <a:chExt cx="12601575" cy="952500"/>
        </a:xfrm>
      </xdr:grpSpPr>
      <xdr:pic>
        <xdr:nvPicPr>
          <xdr:cNvPr id="20" name="Picture 1" descr="프레임"/>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21" name="Picture 2" descr="검색버튼"/>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3" descr="로고">
            <a:hlinkClick xmlns:r="http://schemas.openxmlformats.org/officeDocument/2006/relationships" r:id="rId12"/>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7" descr="서식사용설명"/>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10" descr="엑셀상담서비스">
            <a:hlinkClick xmlns:r="http://schemas.openxmlformats.org/officeDocument/2006/relationships" r:id="rId12"/>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1" descr="엑셀지식in">
            <a:hlinkClick xmlns:r="http://schemas.openxmlformats.org/officeDocument/2006/relationships" r:id="rId16"/>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26" name="모서리가 둥근 직사각형 25"/>
          <xdr:cNvSpPr/>
        </xdr:nvSpPr>
        <xdr:spPr bwMode="auto">
          <a:xfrm>
            <a:off x="1495425" y="552450"/>
            <a:ext cx="1009650" cy="295200"/>
          </a:xfrm>
          <a:prstGeom prst="roundRect">
            <a:avLst/>
          </a:prstGeom>
          <a:solidFill>
            <a:srgbClr val="11428C"/>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chemeClr val="bg1"/>
                </a:solidFill>
                <a:latin typeface="돋움" panose="020B0600000101010101" pitchFamily="50" charset="-127"/>
                <a:ea typeface="돋움" panose="020B0600000101010101" pitchFamily="50" charset="-127"/>
              </a:rPr>
              <a:t>거래처목록</a:t>
            </a:r>
          </a:p>
        </xdr:txBody>
      </xdr:sp>
      <xdr:sp macro="[0]!이동_품명단가표" textlink="">
        <xdr:nvSpPr>
          <xdr:cNvPr id="27" name="직사각형 26"/>
          <xdr:cNvSpPr/>
        </xdr:nvSpPr>
        <xdr:spPr bwMode="auto">
          <a:xfrm>
            <a:off x="2409825" y="552450"/>
            <a:ext cx="99060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품명단가표</a:t>
            </a:r>
          </a:p>
        </xdr:txBody>
      </xdr:sp>
      <xdr:sp macro="[0]!이동_수주내역" textlink="">
        <xdr:nvSpPr>
          <xdr:cNvPr id="28" name="직사각형 27"/>
          <xdr:cNvSpPr/>
        </xdr:nvSpPr>
        <xdr:spPr bwMode="auto">
          <a:xfrm>
            <a:off x="3238501" y="552450"/>
            <a:ext cx="8191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수주내역</a:t>
            </a:r>
          </a:p>
        </xdr:txBody>
      </xdr:sp>
      <xdr:sp macro="[0]!이동_생산내역" textlink="">
        <xdr:nvSpPr>
          <xdr:cNvPr id="29" name="직사각형 28"/>
          <xdr:cNvSpPr/>
        </xdr:nvSpPr>
        <xdr:spPr bwMode="auto">
          <a:xfrm>
            <a:off x="3971925" y="552450"/>
            <a:ext cx="8953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생산내역</a:t>
            </a:r>
          </a:p>
        </xdr:txBody>
      </xdr:sp>
      <xdr:sp macro="[0]!이동_출고내역" textlink="">
        <xdr:nvSpPr>
          <xdr:cNvPr id="30" name="직사각형 29"/>
          <xdr:cNvSpPr/>
        </xdr:nvSpPr>
        <xdr:spPr bwMode="auto">
          <a:xfrm>
            <a:off x="4695825" y="552450"/>
            <a:ext cx="80962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출고내역</a:t>
            </a:r>
          </a:p>
        </xdr:txBody>
      </xdr:sp>
      <xdr:sp macro="[0]!이동_거래처원장" textlink="">
        <xdr:nvSpPr>
          <xdr:cNvPr id="31" name="모서리가 둥근 직사각형 30"/>
          <xdr:cNvSpPr/>
        </xdr:nvSpPr>
        <xdr:spPr bwMode="auto">
          <a:xfrm>
            <a:off x="7934324" y="552450"/>
            <a:ext cx="981075" cy="295200"/>
          </a:xfrm>
          <a:prstGeom prst="round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0" tIns="0" rIns="108000" bIns="0" rtlCol="0" anchor="ctr" upright="1"/>
          <a:lstStyle/>
          <a:p>
            <a:pPr algn="r"/>
            <a:r>
              <a:rPr lang="ko-KR" altLang="en-US" sz="1000" b="1">
                <a:latin typeface="돋움" panose="020B0600000101010101" pitchFamily="50" charset="-127"/>
                <a:ea typeface="돋움" panose="020B0600000101010101" pitchFamily="50" charset="-127"/>
              </a:rPr>
              <a:t>거래처원장</a:t>
            </a:r>
            <a:endParaRPr lang="en-US" altLang="ko-KR" sz="1000" b="1">
              <a:latin typeface="돋움" panose="020B0600000101010101" pitchFamily="50" charset="-127"/>
              <a:ea typeface="돋움" panose="020B0600000101010101" pitchFamily="50" charset="-127"/>
            </a:endParaRPr>
          </a:p>
        </xdr:txBody>
      </xdr:sp>
      <xdr:sp macro="[0]!이동_제품현황" textlink="">
        <xdr:nvSpPr>
          <xdr:cNvPr id="32" name="직사각형 31"/>
          <xdr:cNvSpPr/>
        </xdr:nvSpPr>
        <xdr:spPr bwMode="auto">
          <a:xfrm>
            <a:off x="5438775"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제품현황</a:t>
            </a:r>
          </a:p>
        </xdr:txBody>
      </xdr:sp>
      <xdr:sp macro="[0]!이동_수금내역" textlink="">
        <xdr:nvSpPr>
          <xdr:cNvPr id="33" name="직사각형 32"/>
          <xdr:cNvSpPr/>
        </xdr:nvSpPr>
        <xdr:spPr bwMode="auto">
          <a:xfrm>
            <a:off x="6172200"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수금내역</a:t>
            </a:r>
          </a:p>
        </xdr:txBody>
      </xdr:sp>
      <xdr:sp macro="[0]!이동_외상매출금대장" textlink="">
        <xdr:nvSpPr>
          <xdr:cNvPr id="34" name="직사각형 33"/>
          <xdr:cNvSpPr/>
        </xdr:nvSpPr>
        <xdr:spPr bwMode="auto">
          <a:xfrm>
            <a:off x="6915149" y="552450"/>
            <a:ext cx="1123951"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외상매출금대장</a:t>
            </a:r>
          </a:p>
        </xdr:txBody>
      </xdr:sp>
      <xdr:sp macro="" textlink="">
        <xdr:nvSpPr>
          <xdr:cNvPr id="35" name="직사각형 34"/>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xdr:from>
      <xdr:col>43</xdr:col>
      <xdr:colOff>76200</xdr:colOff>
      <xdr:row>6</xdr:row>
      <xdr:rowOff>0</xdr:rowOff>
    </xdr:from>
    <xdr:to>
      <xdr:col>57</xdr:col>
      <xdr:colOff>209550</xdr:colOff>
      <xdr:row>15</xdr:row>
      <xdr:rowOff>152400</xdr:rowOff>
    </xdr:to>
    <xdr:grpSp>
      <xdr:nvGrpSpPr>
        <xdr:cNvPr id="39" name="그룹 38"/>
        <xdr:cNvGrpSpPr/>
      </xdr:nvGrpSpPr>
      <xdr:grpSpPr>
        <a:xfrm>
          <a:off x="10315575" y="1362075"/>
          <a:ext cx="3467100" cy="2381250"/>
          <a:chOff x="10325100" y="1485900"/>
          <a:chExt cx="3467100" cy="2381250"/>
        </a:xfrm>
      </xdr:grpSpPr>
      <xdr:pic>
        <xdr:nvPicPr>
          <xdr:cNvPr id="40" name="Picture 171" descr="매크로팝업"/>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10325100" y="1485900"/>
            <a:ext cx="3467100" cy="2381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170" descr="매크로">
            <a:hlinkClick xmlns:r="http://schemas.openxmlformats.org/officeDocument/2006/relationships" r:id="rId19"/>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12201525" y="3171825"/>
            <a:ext cx="140017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0</xdr:col>
      <xdr:colOff>161925</xdr:colOff>
      <xdr:row>5</xdr:row>
      <xdr:rowOff>0</xdr:rowOff>
    </xdr:from>
    <xdr:to>
      <xdr:col>39</xdr:col>
      <xdr:colOff>219079</xdr:colOff>
      <xdr:row>316</xdr:row>
      <xdr:rowOff>3040</xdr:rowOff>
    </xdr:to>
    <xdr:grpSp>
      <xdr:nvGrpSpPr>
        <xdr:cNvPr id="164" name="그룹 163"/>
        <xdr:cNvGrpSpPr/>
      </xdr:nvGrpSpPr>
      <xdr:grpSpPr>
        <a:xfrm>
          <a:off x="161925" y="1152525"/>
          <a:ext cx="9344029" cy="76984090"/>
          <a:chOff x="161925" y="1152525"/>
          <a:chExt cx="9344029" cy="76984090"/>
        </a:xfrm>
      </xdr:grpSpPr>
      <xdr:pic>
        <xdr:nvPicPr>
          <xdr:cNvPr id="163" name="Picture 167" descr="미리보기_세로bg"/>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b="24979"/>
          <a:stretch>
            <a:fillRect/>
          </a:stretch>
        </xdr:blipFill>
        <xdr:spPr bwMode="auto">
          <a:xfrm>
            <a:off x="161925" y="69989700"/>
            <a:ext cx="9344029" cy="8146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nvGrpSpPr>
          <xdr:cNvPr id="42" name="그룹 41"/>
          <xdr:cNvGrpSpPr/>
        </xdr:nvGrpSpPr>
        <xdr:grpSpPr>
          <a:xfrm>
            <a:off x="418176" y="1152525"/>
            <a:ext cx="9021098" cy="68681846"/>
            <a:chOff x="371475" y="1238250"/>
            <a:chExt cx="9067071" cy="69053298"/>
          </a:xfrm>
        </xdr:grpSpPr>
        <xdr:sp macro="" textlink="">
          <xdr:nvSpPr>
            <xdr:cNvPr id="49" name="Rectangle 33"/>
            <xdr:cNvSpPr>
              <a:spLocks noChangeArrowheads="1"/>
            </xdr:cNvSpPr>
          </xdr:nvSpPr>
          <xdr:spPr bwMode="auto">
            <a:xfrm>
              <a:off x="659605" y="1801155"/>
              <a:ext cx="8778941" cy="5557496"/>
            </a:xfrm>
            <a:prstGeom prst="rect">
              <a:avLst/>
            </a:prstGeom>
            <a:solidFill>
              <a:srgbClr val="FFFFFF">
                <a:alpha val="59999"/>
              </a:srgbClr>
            </a:solidFill>
            <a:ln>
              <a:noFill/>
            </a:ln>
            <a:extLst>
              <a:ext uri="{91240B29-F687-4F45-9708-019B960494DF}">
                <a14:hiddenLine xmlns:a14="http://schemas.microsoft.com/office/drawing/2010/main" w="9525" algn="ctr">
                  <a:solidFill>
                    <a:srgbClr val="000000"/>
                  </a:solidFill>
                  <a:miter lim="800000"/>
                  <a:headEnd/>
                  <a:tailEnd/>
                </a14:hiddenLine>
              </a:ext>
            </a:extLst>
          </xdr:spPr>
        </xdr:sp>
        <xdr:sp macro="" textlink="">
          <xdr:nvSpPr>
            <xdr:cNvPr id="50" name="Text Box 22"/>
            <xdr:cNvSpPr txBox="1">
              <a:spLocks noChangeArrowheads="1"/>
            </xdr:cNvSpPr>
          </xdr:nvSpPr>
          <xdr:spPr bwMode="auto">
            <a:xfrm>
              <a:off x="371475" y="1238250"/>
              <a:ext cx="390525" cy="438150"/>
            </a:xfrm>
            <a:prstGeom prst="rect">
              <a:avLst/>
            </a:prstGeom>
            <a:noFill/>
            <a:ln w="9525">
              <a:noFill/>
              <a:miter lim="800000"/>
              <a:headEnd/>
              <a:tailEnd/>
            </a:ln>
          </xdr:spPr>
          <xdr:txBody>
            <a:bodyPr vertOverflow="clip" wrap="square" lIns="54864" tIns="59436" rIns="0" bIns="0" anchor="t" upright="1"/>
            <a:lstStyle/>
            <a:p>
              <a:pPr algn="ctr" rtl="0">
                <a:defRPr sz="1000"/>
              </a:pPr>
              <a:r>
                <a:rPr lang="ko-KR" altLang="en-US" sz="2000" b="1" i="0" u="none" strike="noStrike" baseline="0">
                  <a:solidFill>
                    <a:srgbClr val="5173FF"/>
                  </a:solidFill>
                  <a:latin typeface="맑은 고딕"/>
                  <a:ea typeface="맑은 고딕"/>
                </a:rPr>
                <a:t>1</a:t>
              </a:r>
            </a:p>
          </xdr:txBody>
        </xdr:sp>
        <xdr:sp macro="" textlink="">
          <xdr:nvSpPr>
            <xdr:cNvPr id="51" name="Text Box 24"/>
            <xdr:cNvSpPr txBox="1">
              <a:spLocks noChangeArrowheads="1"/>
            </xdr:cNvSpPr>
          </xdr:nvSpPr>
          <xdr:spPr bwMode="auto">
            <a:xfrm>
              <a:off x="714375" y="1266825"/>
              <a:ext cx="1123950"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거래처목록</a:t>
              </a:r>
            </a:p>
          </xdr:txBody>
        </xdr:sp>
        <xdr:sp macro="" textlink="">
          <xdr:nvSpPr>
            <xdr:cNvPr id="52" name="Text Box 25"/>
            <xdr:cNvSpPr txBox="1">
              <a:spLocks noChangeArrowheads="1"/>
            </xdr:cNvSpPr>
          </xdr:nvSpPr>
          <xdr:spPr bwMode="auto">
            <a:xfrm>
              <a:off x="1916079" y="1438275"/>
              <a:ext cx="6257925" cy="219075"/>
            </a:xfrm>
            <a:prstGeom prst="rect">
              <a:avLst/>
            </a:prstGeom>
            <a:noFill/>
            <a:ln w="9525">
              <a:noFill/>
              <a:miter lim="800000"/>
              <a:headEnd/>
              <a:tailEnd/>
            </a:ln>
          </xdr:spPr>
          <xdr:txBody>
            <a:bodyPr vertOverflow="clip" wrap="square" lIns="27432" tIns="22860" rIns="0" bIns="0" anchor="t" upright="1"/>
            <a:lstStyle/>
            <a:p>
              <a:pPr algn="l" rtl="0">
                <a:defRPr sz="1000"/>
              </a:pPr>
              <a:r>
                <a:rPr lang="ko-KR" altLang="en-US" sz="900" b="0" i="0" u="none" strike="noStrike" baseline="0">
                  <a:solidFill>
                    <a:srgbClr val="333333"/>
                  </a:solidFill>
                  <a:latin typeface="맑은 고딕"/>
                  <a:ea typeface="맑은 고딕"/>
                </a:rPr>
                <a:t>거래처 목록을 입력합니다</a:t>
              </a:r>
              <a:r>
                <a:rPr lang="en-US" altLang="ko-KR" sz="900" b="0" i="0" u="none" strike="noStrike" baseline="0">
                  <a:solidFill>
                    <a:srgbClr val="333333"/>
                  </a:solidFill>
                  <a:latin typeface="맑은 고딕"/>
                  <a:ea typeface="맑은 고딕"/>
                </a:rPr>
                <a:t>.</a:t>
              </a:r>
            </a:p>
          </xdr:txBody>
        </xdr:sp>
        <xdr:sp macro="" textlink="">
          <xdr:nvSpPr>
            <xdr:cNvPr id="53" name="Rectangle 35"/>
            <xdr:cNvSpPr>
              <a:spLocks noChangeArrowheads="1"/>
            </xdr:cNvSpPr>
          </xdr:nvSpPr>
          <xdr:spPr bwMode="auto">
            <a:xfrm>
              <a:off x="2381930" y="2942945"/>
              <a:ext cx="3467100" cy="552450"/>
            </a:xfrm>
            <a:prstGeom prst="rect">
              <a:avLst/>
            </a:prstGeom>
            <a:solidFill>
              <a:srgbClr val="FFFFFF"/>
            </a:solidFill>
            <a:ln w="9525">
              <a:solidFill>
                <a:srgbClr val="969696"/>
              </a:solidFill>
              <a:miter lim="800000"/>
              <a:headEnd/>
              <a:tailEnd/>
            </a:ln>
          </xdr:spPr>
          <xdr:txBody>
            <a:bodyPr vertOverflow="clip" wrap="square" lIns="108000" tIns="108000" rIns="108000" bIns="108000" anchor="t" upright="1"/>
            <a:lstStyle/>
            <a:p>
              <a:pPr algn="l" rtl="0">
                <a:lnSpc>
                  <a:spcPts val="1100"/>
                </a:lnSpc>
                <a:defRPr sz="1000"/>
              </a:pPr>
              <a:r>
                <a:rPr lang="ko-KR" altLang="en-US" sz="1000" b="1" i="0" u="none" strike="noStrike" baseline="0">
                  <a:solidFill>
                    <a:srgbClr val="000000"/>
                  </a:solidFill>
                  <a:latin typeface="돋움"/>
                  <a:ea typeface="돋움"/>
                </a:rPr>
                <a:t>이동버튼</a:t>
              </a:r>
            </a:p>
            <a:p>
              <a:pPr algn="l" rtl="0">
                <a:lnSpc>
                  <a:spcPts val="1100"/>
                </a:lnSpc>
                <a:defRPr sz="1000"/>
              </a:pPr>
              <a:r>
                <a:rPr lang="ko-KR" altLang="en-US" sz="1000" b="0" i="0" u="none" strike="noStrike" baseline="0">
                  <a:solidFill>
                    <a:srgbClr val="000000"/>
                  </a:solidFill>
                  <a:latin typeface="돋움"/>
                  <a:ea typeface="돋움"/>
                </a:rPr>
                <a:t>각 시트별로 이동할 수 있는 이동버튼입니다</a:t>
              </a:r>
              <a:r>
                <a:rPr lang="en-US" altLang="ko-KR" sz="1000" b="0" i="0" u="none" strike="noStrike" baseline="0">
                  <a:solidFill>
                    <a:srgbClr val="000000"/>
                  </a:solidFill>
                  <a:latin typeface="돋움"/>
                  <a:ea typeface="돋움"/>
                </a:rPr>
                <a:t>.</a:t>
              </a:r>
            </a:p>
          </xdr:txBody>
        </xdr:sp>
        <xdr:pic>
          <xdr:nvPicPr>
            <xdr:cNvPr id="54" name="Picture 71"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04583" y="2334554"/>
              <a:ext cx="6858594" cy="2576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5" name="Text Box 22"/>
            <xdr:cNvSpPr txBox="1">
              <a:spLocks noChangeArrowheads="1"/>
            </xdr:cNvSpPr>
          </xdr:nvSpPr>
          <xdr:spPr bwMode="auto">
            <a:xfrm>
              <a:off x="371475" y="9295730"/>
              <a:ext cx="390525" cy="438150"/>
            </a:xfrm>
            <a:prstGeom prst="rect">
              <a:avLst/>
            </a:prstGeom>
            <a:noFill/>
            <a:ln w="9525">
              <a:noFill/>
              <a:miter lim="800000"/>
              <a:headEnd/>
              <a:tailEnd/>
            </a:ln>
          </xdr:spPr>
          <xdr:txBody>
            <a:bodyPr vertOverflow="clip" wrap="square" lIns="54864" tIns="59436" rIns="0" bIns="0" anchor="t" upright="1"/>
            <a:lstStyle/>
            <a:p>
              <a:pPr algn="ctr" rtl="0">
                <a:defRPr sz="1000"/>
              </a:pPr>
              <a:r>
                <a:rPr lang="ko-KR" altLang="en-US" sz="2000" b="1" i="0" u="none" strike="noStrike" baseline="0">
                  <a:solidFill>
                    <a:srgbClr val="5173FF"/>
                  </a:solidFill>
                  <a:latin typeface="맑은 고딕"/>
                  <a:ea typeface="맑은 고딕"/>
                </a:rPr>
                <a:t>2</a:t>
              </a:r>
            </a:p>
          </xdr:txBody>
        </xdr:sp>
        <xdr:sp macro="" textlink="">
          <xdr:nvSpPr>
            <xdr:cNvPr id="56" name="Text Box 24"/>
            <xdr:cNvSpPr txBox="1">
              <a:spLocks noChangeArrowheads="1"/>
            </xdr:cNvSpPr>
          </xdr:nvSpPr>
          <xdr:spPr bwMode="auto">
            <a:xfrm>
              <a:off x="714375" y="9333831"/>
              <a:ext cx="1333500"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품명단가표</a:t>
              </a:r>
            </a:p>
          </xdr:txBody>
        </xdr:sp>
        <xdr:sp macro="" textlink="">
          <xdr:nvSpPr>
            <xdr:cNvPr id="57" name="Text Box 25"/>
            <xdr:cNvSpPr txBox="1">
              <a:spLocks noChangeArrowheads="1"/>
            </xdr:cNvSpPr>
          </xdr:nvSpPr>
          <xdr:spPr bwMode="auto">
            <a:xfrm>
              <a:off x="1990725" y="9495755"/>
              <a:ext cx="6257925" cy="333375"/>
            </a:xfrm>
            <a:prstGeom prst="rect">
              <a:avLst/>
            </a:prstGeom>
            <a:noFill/>
            <a:ln w="9525">
              <a:noFill/>
              <a:miter lim="800000"/>
              <a:headEnd/>
              <a:tailEnd/>
            </a:ln>
          </xdr:spPr>
          <xdr:txBody>
            <a:bodyPr vertOverflow="clip" wrap="square" lIns="27432" tIns="22860" rIns="0" bIns="0" anchor="t" upright="1"/>
            <a:lstStyle/>
            <a:p>
              <a:pPr algn="l" rtl="0">
                <a:defRPr sz="1000"/>
              </a:pPr>
              <a:r>
                <a:rPr lang="ko-KR" altLang="en-US" sz="900" b="0" i="0" u="none" strike="noStrike" baseline="0">
                  <a:solidFill>
                    <a:srgbClr val="333333"/>
                  </a:solidFill>
                  <a:latin typeface="맑은 고딕"/>
                  <a:ea typeface="맑은 고딕"/>
                </a:rPr>
                <a:t>품명단가를 입력합니다</a:t>
              </a:r>
              <a:r>
                <a:rPr lang="en-US" altLang="ko-KR" sz="900" b="0" i="0" u="none" strike="noStrike" baseline="0">
                  <a:solidFill>
                    <a:srgbClr val="333333"/>
                  </a:solidFill>
                  <a:latin typeface="맑은 고딕"/>
                  <a:ea typeface="맑은 고딕"/>
                </a:rPr>
                <a:t>.</a:t>
              </a:r>
            </a:p>
          </xdr:txBody>
        </xdr:sp>
        <xdr:pic>
          <xdr:nvPicPr>
            <xdr:cNvPr id="58" name="Picture 74"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159087" y="3790556"/>
              <a:ext cx="5292511"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9" name="Rectangle 33"/>
            <xdr:cNvSpPr>
              <a:spLocks noChangeArrowheads="1"/>
            </xdr:cNvSpPr>
          </xdr:nvSpPr>
          <xdr:spPr bwMode="auto">
            <a:xfrm>
              <a:off x="669181" y="9877119"/>
              <a:ext cx="8658225" cy="5393091"/>
            </a:xfrm>
            <a:prstGeom prst="rect">
              <a:avLst/>
            </a:prstGeom>
            <a:solidFill>
              <a:srgbClr val="FFFFFF">
                <a:alpha val="59999"/>
              </a:srgbClr>
            </a:solidFill>
            <a:ln>
              <a:noFill/>
            </a:ln>
            <a:extLst>
              <a:ext uri="{91240B29-F687-4F45-9708-019B960494DF}">
                <a14:hiddenLine xmlns:a14="http://schemas.microsoft.com/office/drawing/2010/main" w="9525" algn="ctr">
                  <a:solidFill>
                    <a:srgbClr val="000000"/>
                  </a:solidFill>
                  <a:miter lim="800000"/>
                  <a:headEnd/>
                  <a:tailEnd/>
                </a14:hiddenLine>
              </a:ext>
            </a:extLst>
          </xdr:spPr>
        </xdr:sp>
        <xdr:pic>
          <xdr:nvPicPr>
            <xdr:cNvPr id="60" name="Picture 86"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479969" y="11676823"/>
              <a:ext cx="4090867"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61" name="AutoShape 87"/>
            <xdr:cNvSpPr>
              <a:spLocks noChangeArrowheads="1"/>
            </xdr:cNvSpPr>
          </xdr:nvSpPr>
          <xdr:spPr bwMode="auto">
            <a:xfrm>
              <a:off x="600075" y="15306675"/>
              <a:ext cx="8582025" cy="781050"/>
            </a:xfrm>
            <a:prstGeom prst="roundRect">
              <a:avLst>
                <a:gd name="adj" fmla="val 11111"/>
              </a:avLst>
            </a:prstGeom>
            <a:solidFill>
              <a:srgbClr val="EFF7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62" name="Rectangle 35"/>
            <xdr:cNvSpPr>
              <a:spLocks noChangeArrowheads="1"/>
            </xdr:cNvSpPr>
          </xdr:nvSpPr>
          <xdr:spPr bwMode="auto">
            <a:xfrm>
              <a:off x="771525" y="15363825"/>
              <a:ext cx="8582025" cy="723899"/>
            </a:xfrm>
            <a:prstGeom prst="rect">
              <a:avLst/>
            </a:prstGeom>
            <a:noFill/>
            <a:ln w="9525">
              <a:noFill/>
              <a:miter lim="800000"/>
              <a:headEnd/>
              <a:tailEnd/>
            </a:ln>
          </xdr:spPr>
          <xdr:txBody>
            <a:bodyPr vertOverflow="clip" wrap="square" lIns="108000" tIns="108000" rIns="108000" bIns="108000" anchor="t" upright="1"/>
            <a:lstStyle/>
            <a:p>
              <a:pPr algn="l" rtl="0">
                <a:lnSpc>
                  <a:spcPts val="1200"/>
                </a:lnSpc>
                <a:defRPr sz="1000"/>
              </a:pPr>
              <a:r>
                <a:rPr lang="ko-KR" altLang="en-US" sz="1000" b="1" i="0" u="none" strike="noStrike" baseline="0">
                  <a:solidFill>
                    <a:srgbClr val="000000"/>
                  </a:solidFill>
                  <a:latin typeface="돋움"/>
                  <a:ea typeface="돋움"/>
                </a:rPr>
                <a:t>① 품명단가표 </a:t>
              </a:r>
              <a:r>
                <a:rPr lang="en-US" altLang="ko-KR" sz="1000" b="0" i="0" u="none" strike="noStrike" baseline="0">
                  <a:solidFill>
                    <a:srgbClr val="000000"/>
                  </a:solidFill>
                  <a:latin typeface="돋움"/>
                  <a:ea typeface="돋움"/>
                </a:rPr>
                <a:t>: </a:t>
              </a:r>
              <a:r>
                <a:rPr lang="ko-KR" altLang="en-US" sz="1000" b="0" i="0" u="none" strike="noStrike" baseline="0">
                  <a:solidFill>
                    <a:srgbClr val="000000"/>
                  </a:solidFill>
                  <a:latin typeface="돋움"/>
                  <a:ea typeface="돋움"/>
                </a:rPr>
                <a:t>제품코드</a:t>
              </a:r>
              <a:r>
                <a:rPr lang="en-US" altLang="ko-KR" sz="1000" b="0" i="0" u="none" strike="noStrike" baseline="0">
                  <a:solidFill>
                    <a:srgbClr val="000000"/>
                  </a:solidFill>
                  <a:latin typeface="돋움"/>
                  <a:ea typeface="돋움"/>
                </a:rPr>
                <a:t>, </a:t>
              </a:r>
              <a:r>
                <a:rPr lang="ko-KR" altLang="en-US" sz="1000" b="0" i="0" u="none" strike="noStrike" baseline="0">
                  <a:solidFill>
                    <a:srgbClr val="000000"/>
                  </a:solidFill>
                  <a:latin typeface="돋움"/>
                  <a:ea typeface="돋움"/>
                </a:rPr>
                <a:t>제품명</a:t>
              </a:r>
              <a:r>
                <a:rPr lang="en-US" altLang="ko-KR" sz="1000" b="0" i="0" u="none" strike="noStrike" baseline="0">
                  <a:solidFill>
                    <a:srgbClr val="000000"/>
                  </a:solidFill>
                  <a:latin typeface="돋움"/>
                  <a:ea typeface="돋움"/>
                </a:rPr>
                <a:t>, </a:t>
              </a:r>
              <a:r>
                <a:rPr lang="ko-KR" altLang="en-US" sz="1000" b="0" i="0" u="none" strike="noStrike" baseline="0">
                  <a:solidFill>
                    <a:srgbClr val="000000"/>
                  </a:solidFill>
                  <a:latin typeface="돋움"/>
                  <a:ea typeface="돋움"/>
                </a:rPr>
                <a:t>단가 등을 입력합니다</a:t>
              </a:r>
              <a:r>
                <a:rPr lang="en-US" altLang="ko-KR" sz="1000" b="0" i="0" u="none" strike="noStrike" baseline="0">
                  <a:solidFill>
                    <a:srgbClr val="000000"/>
                  </a:solidFill>
                  <a:latin typeface="돋움"/>
                  <a:ea typeface="돋움"/>
                </a:rPr>
                <a:t>.</a:t>
              </a:r>
            </a:p>
            <a:p>
              <a:pPr algn="l" rtl="0">
                <a:lnSpc>
                  <a:spcPts val="1200"/>
                </a:lnSpc>
                <a:defRPr sz="1000"/>
              </a:pPr>
              <a:r>
                <a:rPr lang="en-US" altLang="ko-KR" sz="1000" b="0" i="0" u="none" strike="noStrike" baseline="0">
                  <a:solidFill>
                    <a:srgbClr val="000000"/>
                  </a:solidFill>
                  <a:latin typeface="돋움"/>
                  <a:ea typeface="돋움"/>
                </a:rPr>
                <a:t>                     </a:t>
              </a:r>
              <a:r>
                <a:rPr lang="ko-KR" altLang="en-US" sz="1000" b="0" i="0" u="none" strike="noStrike" baseline="0">
                  <a:solidFill>
                    <a:srgbClr val="000000"/>
                  </a:solidFill>
                  <a:latin typeface="돋움"/>
                  <a:ea typeface="돋움"/>
                </a:rPr>
                <a:t>입력한 내역은 내역 입력 시 자료로 불러올 수 있습니다</a:t>
              </a:r>
              <a:r>
                <a:rPr lang="en-US" altLang="ko-KR" sz="1000" b="0" i="0" u="none" strike="noStrike" baseline="0">
                  <a:solidFill>
                    <a:srgbClr val="000000"/>
                  </a:solidFill>
                  <a:latin typeface="돋움"/>
                  <a:ea typeface="돋움"/>
                </a:rPr>
                <a:t>.</a:t>
              </a:r>
            </a:p>
            <a:p>
              <a:pPr algn="l" rtl="0">
                <a:lnSpc>
                  <a:spcPts val="1200"/>
                </a:lnSpc>
                <a:defRPr sz="1000"/>
              </a:pPr>
              <a:r>
                <a:rPr lang="en-US" altLang="ko-KR" sz="1000" b="0" i="0" u="none" strike="noStrike" baseline="0">
                  <a:solidFill>
                    <a:srgbClr val="000000"/>
                  </a:solidFill>
                  <a:latin typeface="돋움"/>
                  <a:ea typeface="돋움"/>
                </a:rPr>
                <a:t>                     </a:t>
              </a:r>
            </a:p>
          </xdr:txBody>
        </xdr:sp>
        <xdr:sp macro="" textlink="">
          <xdr:nvSpPr>
            <xdr:cNvPr id="63" name="Text Box 22"/>
            <xdr:cNvSpPr txBox="1">
              <a:spLocks noChangeArrowheads="1"/>
            </xdr:cNvSpPr>
          </xdr:nvSpPr>
          <xdr:spPr bwMode="auto">
            <a:xfrm>
              <a:off x="371475" y="17097375"/>
              <a:ext cx="390525" cy="438150"/>
            </a:xfrm>
            <a:prstGeom prst="rect">
              <a:avLst/>
            </a:prstGeom>
            <a:noFill/>
            <a:ln w="9525">
              <a:noFill/>
              <a:miter lim="800000"/>
              <a:headEnd/>
              <a:tailEnd/>
            </a:ln>
          </xdr:spPr>
          <xdr:txBody>
            <a:bodyPr vertOverflow="clip" wrap="square" lIns="54864" tIns="59436" rIns="0" bIns="0" anchor="t" upright="1"/>
            <a:lstStyle/>
            <a:p>
              <a:pPr algn="ctr" rtl="0">
                <a:defRPr sz="1000"/>
              </a:pPr>
              <a:r>
                <a:rPr lang="ko-KR" altLang="en-US" sz="2000" b="1" i="0" u="none" strike="noStrike" baseline="0">
                  <a:solidFill>
                    <a:srgbClr val="5173FF"/>
                  </a:solidFill>
                  <a:latin typeface="맑은 고딕"/>
                  <a:ea typeface="맑은 고딕"/>
                </a:rPr>
                <a:t>3</a:t>
              </a:r>
            </a:p>
          </xdr:txBody>
        </xdr:sp>
        <xdr:sp macro="" textlink="">
          <xdr:nvSpPr>
            <xdr:cNvPr id="64" name="Text Box 24"/>
            <xdr:cNvSpPr txBox="1">
              <a:spLocks noChangeArrowheads="1"/>
            </xdr:cNvSpPr>
          </xdr:nvSpPr>
          <xdr:spPr bwMode="auto">
            <a:xfrm>
              <a:off x="714375" y="17135475"/>
              <a:ext cx="1057275"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수주내역</a:t>
              </a:r>
            </a:p>
          </xdr:txBody>
        </xdr:sp>
        <xdr:sp macro="" textlink="">
          <xdr:nvSpPr>
            <xdr:cNvPr id="65" name="Text Box 25"/>
            <xdr:cNvSpPr txBox="1">
              <a:spLocks noChangeArrowheads="1"/>
            </xdr:cNvSpPr>
          </xdr:nvSpPr>
          <xdr:spPr bwMode="auto">
            <a:xfrm>
              <a:off x="1754493" y="17297400"/>
              <a:ext cx="6257925" cy="219075"/>
            </a:xfrm>
            <a:prstGeom prst="rect">
              <a:avLst/>
            </a:prstGeom>
            <a:noFill/>
            <a:ln w="9525">
              <a:noFill/>
              <a:miter lim="800000"/>
              <a:headEnd/>
              <a:tailEnd/>
            </a:ln>
          </xdr:spPr>
          <xdr:txBody>
            <a:bodyPr vertOverflow="clip" wrap="square" lIns="27432" tIns="22860" rIns="0" bIns="0" anchor="t" upright="1"/>
            <a:lstStyle/>
            <a:p>
              <a:pPr algn="l" rtl="0">
                <a:defRPr sz="1000"/>
              </a:pPr>
              <a:r>
                <a:rPr lang="ko-KR" altLang="en-US" sz="900" b="0" i="0" u="none" strike="noStrike" baseline="0">
                  <a:solidFill>
                    <a:srgbClr val="333333"/>
                  </a:solidFill>
                  <a:latin typeface="맑은 고딕"/>
                  <a:ea typeface="맑은 고딕"/>
                </a:rPr>
                <a:t>수주내역을 입력하고 기간별</a:t>
              </a:r>
              <a:r>
                <a:rPr lang="en-US" altLang="ko-KR" sz="900" b="0" i="0" u="none" strike="noStrike" baseline="0">
                  <a:solidFill>
                    <a:srgbClr val="333333"/>
                  </a:solidFill>
                  <a:latin typeface="맑은 고딕"/>
                  <a:ea typeface="맑은 고딕"/>
                </a:rPr>
                <a:t>, </a:t>
              </a:r>
              <a:r>
                <a:rPr lang="ko-KR" altLang="en-US" sz="900" b="0" i="0" u="none" strike="noStrike" baseline="0">
                  <a:solidFill>
                    <a:srgbClr val="333333"/>
                  </a:solidFill>
                  <a:latin typeface="맑은 고딕"/>
                  <a:ea typeface="맑은 고딕"/>
                </a:rPr>
                <a:t>거래처별 검색할 수 있습니다</a:t>
              </a:r>
              <a:r>
                <a:rPr lang="en-US" altLang="ko-KR" sz="900" b="0" i="0" u="none" strike="noStrike" baseline="0">
                  <a:solidFill>
                    <a:srgbClr val="333333"/>
                  </a:solidFill>
                  <a:latin typeface="맑은 고딕"/>
                  <a:ea typeface="맑은 고딕"/>
                </a:rPr>
                <a:t>.</a:t>
              </a:r>
            </a:p>
          </xdr:txBody>
        </xdr:sp>
        <xdr:sp macro="" textlink="">
          <xdr:nvSpPr>
            <xdr:cNvPr id="66" name="Rectangle 33"/>
            <xdr:cNvSpPr>
              <a:spLocks noChangeArrowheads="1"/>
            </xdr:cNvSpPr>
          </xdr:nvSpPr>
          <xdr:spPr bwMode="auto">
            <a:xfrm>
              <a:off x="667284" y="17544776"/>
              <a:ext cx="8658225" cy="5408695"/>
            </a:xfrm>
            <a:prstGeom prst="rect">
              <a:avLst/>
            </a:prstGeom>
            <a:solidFill>
              <a:srgbClr val="FFFFFF">
                <a:alpha val="59999"/>
              </a:srgbClr>
            </a:solidFill>
            <a:ln>
              <a:noFill/>
            </a:ln>
            <a:extLst>
              <a:ext uri="{91240B29-F687-4F45-9708-019B960494DF}">
                <a14:hiddenLine xmlns:a14="http://schemas.microsoft.com/office/drawing/2010/main" w="9525" algn="ctr">
                  <a:solidFill>
                    <a:srgbClr val="000000"/>
                  </a:solidFill>
                  <a:miter lim="800000"/>
                  <a:headEnd/>
                  <a:tailEnd/>
                </a14:hiddenLine>
              </a:ext>
            </a:extLst>
          </xdr:spPr>
        </xdr:sp>
        <xdr:pic>
          <xdr:nvPicPr>
            <xdr:cNvPr id="67" name="Picture 107"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524000" y="19459575"/>
              <a:ext cx="659130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68" name="Text Box 22"/>
            <xdr:cNvSpPr txBox="1">
              <a:spLocks noChangeArrowheads="1"/>
            </xdr:cNvSpPr>
          </xdr:nvSpPr>
          <xdr:spPr bwMode="auto">
            <a:xfrm>
              <a:off x="371475" y="24784050"/>
              <a:ext cx="390525" cy="428625"/>
            </a:xfrm>
            <a:prstGeom prst="rect">
              <a:avLst/>
            </a:prstGeom>
            <a:noFill/>
            <a:ln w="9525">
              <a:noFill/>
              <a:miter lim="800000"/>
              <a:headEnd/>
              <a:tailEnd/>
            </a:ln>
          </xdr:spPr>
          <xdr:txBody>
            <a:bodyPr vertOverflow="clip" wrap="square" lIns="54864" tIns="59436" rIns="0" bIns="0" anchor="t" upright="1"/>
            <a:lstStyle/>
            <a:p>
              <a:pPr algn="ctr" rtl="0">
                <a:defRPr sz="1000"/>
              </a:pPr>
              <a:r>
                <a:rPr lang="ko-KR" altLang="en-US" sz="2000" b="1" i="0" u="none" strike="noStrike" baseline="0">
                  <a:solidFill>
                    <a:srgbClr val="5173FF"/>
                  </a:solidFill>
                  <a:latin typeface="맑은 고딕"/>
                  <a:ea typeface="맑은 고딕"/>
                </a:rPr>
                <a:t>4</a:t>
              </a:r>
            </a:p>
          </xdr:txBody>
        </xdr:sp>
        <xdr:sp macro="" textlink="">
          <xdr:nvSpPr>
            <xdr:cNvPr id="69" name="Text Box 24"/>
            <xdr:cNvSpPr txBox="1">
              <a:spLocks noChangeArrowheads="1"/>
            </xdr:cNvSpPr>
          </xdr:nvSpPr>
          <xdr:spPr bwMode="auto">
            <a:xfrm>
              <a:off x="714375" y="24822150"/>
              <a:ext cx="1057275"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생산내역</a:t>
              </a:r>
            </a:p>
          </xdr:txBody>
        </xdr:sp>
        <xdr:sp macro="" textlink="">
          <xdr:nvSpPr>
            <xdr:cNvPr id="70" name="Text Box 25"/>
            <xdr:cNvSpPr txBox="1">
              <a:spLocks noChangeArrowheads="1"/>
            </xdr:cNvSpPr>
          </xdr:nvSpPr>
          <xdr:spPr bwMode="auto">
            <a:xfrm>
              <a:off x="1630086" y="24974550"/>
              <a:ext cx="6257925" cy="219075"/>
            </a:xfrm>
            <a:prstGeom prst="rect">
              <a:avLst/>
            </a:prstGeom>
            <a:noFill/>
            <a:ln w="9525">
              <a:noFill/>
              <a:miter lim="800000"/>
              <a:headEnd/>
              <a:tailEnd/>
            </a:ln>
          </xdr:spPr>
          <xdr:txBody>
            <a:bodyPr vertOverflow="clip" wrap="square" lIns="27432" tIns="22860" rIns="0" bIns="0" anchor="t" upright="1"/>
            <a:lstStyle/>
            <a:p>
              <a:pPr algn="l" rtl="0">
                <a:defRPr sz="1000"/>
              </a:pPr>
              <a:r>
                <a:rPr lang="ko-KR" altLang="en-US" sz="900" b="0" i="0" u="none" strike="noStrike" baseline="0">
                  <a:solidFill>
                    <a:srgbClr val="333333"/>
                  </a:solidFill>
                  <a:latin typeface="맑은 고딕"/>
                  <a:ea typeface="맑은 고딕"/>
                </a:rPr>
                <a:t>생산내역을 입력하고 기간별</a:t>
              </a:r>
              <a:r>
                <a:rPr lang="en-US" altLang="ko-KR" sz="900" b="0" i="0" u="none" strike="noStrike" baseline="0">
                  <a:solidFill>
                    <a:srgbClr val="333333"/>
                  </a:solidFill>
                  <a:latin typeface="맑은 고딕"/>
                  <a:ea typeface="맑은 고딕"/>
                </a:rPr>
                <a:t>, </a:t>
              </a:r>
              <a:r>
                <a:rPr lang="ko-KR" altLang="en-US" sz="900" b="0" i="0" u="none" strike="noStrike" baseline="0">
                  <a:solidFill>
                    <a:srgbClr val="333333"/>
                  </a:solidFill>
                  <a:latin typeface="맑은 고딕"/>
                  <a:ea typeface="맑은 고딕"/>
                </a:rPr>
                <a:t>생산처별 검색할 수 있습니다</a:t>
              </a:r>
              <a:r>
                <a:rPr lang="en-US" altLang="ko-KR" sz="900" b="0" i="0" u="none" strike="noStrike" baseline="0">
                  <a:solidFill>
                    <a:srgbClr val="333333"/>
                  </a:solidFill>
                  <a:latin typeface="맑은 고딕"/>
                  <a:ea typeface="맑은 고딕"/>
                </a:rPr>
                <a:t>.</a:t>
              </a:r>
            </a:p>
          </xdr:txBody>
        </xdr:sp>
        <xdr:sp macro="" textlink="">
          <xdr:nvSpPr>
            <xdr:cNvPr id="71" name="Rectangle 33"/>
            <xdr:cNvSpPr>
              <a:spLocks noChangeArrowheads="1"/>
            </xdr:cNvSpPr>
          </xdr:nvSpPr>
          <xdr:spPr bwMode="auto">
            <a:xfrm>
              <a:off x="667478" y="25240968"/>
              <a:ext cx="8658225" cy="5653144"/>
            </a:xfrm>
            <a:prstGeom prst="rect">
              <a:avLst/>
            </a:prstGeom>
            <a:solidFill>
              <a:srgbClr val="FFFFFF">
                <a:alpha val="59999"/>
              </a:srgbClr>
            </a:solidFill>
            <a:ln>
              <a:noFill/>
            </a:ln>
            <a:extLst>
              <a:ext uri="{91240B29-F687-4F45-9708-019B960494DF}">
                <a14:hiddenLine xmlns:a14="http://schemas.microsoft.com/office/drawing/2010/main" w="9525" algn="ctr">
                  <a:solidFill>
                    <a:srgbClr val="000000"/>
                  </a:solidFill>
                  <a:miter lim="800000"/>
                  <a:headEnd/>
                  <a:tailEnd/>
                </a14:hiddenLine>
              </a:ext>
            </a:extLst>
          </xdr:spPr>
        </xdr:sp>
        <xdr:pic>
          <xdr:nvPicPr>
            <xdr:cNvPr id="72" name="Picture 123"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697902" y="26420818"/>
              <a:ext cx="703655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73" name="AutoShape 129"/>
            <xdr:cNvSpPr>
              <a:spLocks noChangeArrowheads="1"/>
            </xdr:cNvSpPr>
          </xdr:nvSpPr>
          <xdr:spPr bwMode="auto">
            <a:xfrm>
              <a:off x="641838" y="30813481"/>
              <a:ext cx="8584223" cy="761999"/>
            </a:xfrm>
            <a:prstGeom prst="roundRect">
              <a:avLst>
                <a:gd name="adj" fmla="val 11111"/>
              </a:avLst>
            </a:prstGeom>
            <a:solidFill>
              <a:srgbClr val="EFF7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74" name="Rectangle 35"/>
            <xdr:cNvSpPr>
              <a:spLocks noChangeArrowheads="1"/>
            </xdr:cNvSpPr>
          </xdr:nvSpPr>
          <xdr:spPr bwMode="auto">
            <a:xfrm>
              <a:off x="800099" y="30746700"/>
              <a:ext cx="8298903" cy="986280"/>
            </a:xfrm>
            <a:prstGeom prst="rect">
              <a:avLst/>
            </a:prstGeom>
            <a:noFill/>
            <a:ln w="9525">
              <a:noFill/>
              <a:miter lim="800000"/>
              <a:headEnd/>
              <a:tailEnd/>
            </a:ln>
          </xdr:spPr>
          <xdr:txBody>
            <a:bodyPr vertOverflow="clip" wrap="square" lIns="108000" tIns="108000" rIns="108000" bIns="108000" anchor="t" upright="1"/>
            <a:lstStyle/>
            <a:p>
              <a:pPr rtl="0"/>
              <a:r>
                <a:rPr lang="ko-KR" altLang="ko-KR" sz="1000" b="1" i="0" baseline="0">
                  <a:effectLst/>
                  <a:latin typeface="돋움" panose="020B0600000101010101" pitchFamily="50" charset="-127"/>
                  <a:ea typeface="돋움" panose="020B0600000101010101" pitchFamily="50" charset="-127"/>
                  <a:cs typeface="+mn-cs"/>
                </a:rPr>
                <a:t>① </a:t>
              </a:r>
              <a:r>
                <a:rPr lang="ko-KR" altLang="en-US" sz="1000" b="1" i="0" baseline="0">
                  <a:effectLst/>
                  <a:latin typeface="돋움" panose="020B0600000101010101" pitchFamily="50" charset="-127"/>
                  <a:ea typeface="돋움" panose="020B0600000101010101" pitchFamily="50" charset="-127"/>
                  <a:cs typeface="+mn-cs"/>
                </a:rPr>
                <a:t>생산</a:t>
              </a:r>
              <a:r>
                <a:rPr lang="ko-KR" altLang="ko-KR" sz="1000" b="1" i="0" baseline="0">
                  <a:effectLst/>
                  <a:latin typeface="돋움" panose="020B0600000101010101" pitchFamily="50" charset="-127"/>
                  <a:ea typeface="돋움" panose="020B0600000101010101" pitchFamily="50" charset="-127"/>
                  <a:cs typeface="+mn-cs"/>
                </a:rPr>
                <a:t>내역 </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생산날짜</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생산처</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제품코드</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생산</a:t>
              </a:r>
              <a:r>
                <a:rPr lang="ko-KR" altLang="ko-KR" sz="1000" b="0" i="0" baseline="0">
                  <a:effectLst/>
                  <a:latin typeface="돋움" panose="020B0600000101010101" pitchFamily="50" charset="-127"/>
                  <a:ea typeface="돋움" panose="020B0600000101010101" pitchFamily="50" charset="-127"/>
                  <a:cs typeface="+mn-cs"/>
                </a:rPr>
                <a:t>수량을</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입력합니다</a:t>
              </a:r>
              <a:r>
                <a:rPr lang="en-US" altLang="ko-KR" sz="1000" b="0" i="0" baseline="0">
                  <a:effectLst/>
                  <a:latin typeface="돋움" panose="020B0600000101010101" pitchFamily="50" charset="-127"/>
                  <a:ea typeface="돋움" panose="020B0600000101010101" pitchFamily="50" charset="-127"/>
                  <a:cs typeface="+mn-cs"/>
                </a:rPr>
                <a:t>.</a:t>
              </a:r>
              <a:r>
                <a:rPr lang="ko-KR" altLang="ko-KR" sz="1000" b="0"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제품코드는 드롭다운</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혹은 더블클릭하면 목록창으로 선택할 수 있습니다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제품코드를 입력하시면 품명</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단가가 자동으로 표시되며</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수량을 입력하시면 </a:t>
              </a:r>
              <a:r>
                <a:rPr lang="ko-KR" altLang="en-US" sz="1000" b="0" i="0" baseline="0">
                  <a:effectLst/>
                  <a:latin typeface="돋움" panose="020B0600000101010101" pitchFamily="50" charset="-127"/>
                  <a:ea typeface="돋움" panose="020B0600000101010101" pitchFamily="50" charset="-127"/>
                  <a:cs typeface="+mn-cs"/>
                </a:rPr>
                <a:t>생산</a:t>
              </a:r>
              <a:r>
                <a:rPr lang="ko-KR" altLang="ko-KR" sz="1000" b="0" i="0" baseline="0">
                  <a:effectLst/>
                  <a:latin typeface="돋움" panose="020B0600000101010101" pitchFamily="50" charset="-127"/>
                  <a:ea typeface="돋움" panose="020B0600000101010101" pitchFamily="50" charset="-127"/>
                  <a:cs typeface="+mn-cs"/>
                </a:rPr>
                <a:t>금액이 계산됩니다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입력된 내역은 </a:t>
              </a:r>
              <a:r>
                <a:rPr lang="ko-KR" altLang="en-US" sz="1000" b="0" i="0" baseline="0">
                  <a:effectLst/>
                  <a:latin typeface="돋움" panose="020B0600000101010101" pitchFamily="50" charset="-127"/>
                  <a:ea typeface="돋움" panose="020B0600000101010101" pitchFamily="50" charset="-127"/>
                  <a:cs typeface="+mn-cs"/>
                </a:rPr>
                <a:t>생산</a:t>
              </a:r>
              <a:r>
                <a:rPr lang="ko-KR" altLang="ko-KR" sz="1000" b="0" i="0" baseline="0">
                  <a:effectLst/>
                  <a:latin typeface="돋움" panose="020B0600000101010101" pitchFamily="50" charset="-127"/>
                  <a:ea typeface="돋움" panose="020B0600000101010101" pitchFamily="50" charset="-127"/>
                  <a:cs typeface="+mn-cs"/>
                </a:rPr>
                <a:t>기간</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생산처</a:t>
              </a:r>
              <a:r>
                <a:rPr lang="ko-KR" altLang="ko-KR" sz="1000" b="0" i="0" baseline="0">
                  <a:effectLst/>
                  <a:latin typeface="돋움" panose="020B0600000101010101" pitchFamily="50" charset="-127"/>
                  <a:ea typeface="돋움" panose="020B0600000101010101" pitchFamily="50" charset="-127"/>
                  <a:cs typeface="+mn-cs"/>
                </a:rPr>
                <a:t>로 검색할 수 있으며</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일자별로 오름차순 정렬할 수 있습니다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a:p>
              <a:pPr rtl="0"/>
              <a:r>
                <a:rPr lang="ko-KR" altLang="ko-KR" sz="1000" b="0" i="0" baseline="0">
                  <a:latin typeface="돋움" pitchFamily="50" charset="-127"/>
                  <a:ea typeface="돋움" pitchFamily="50" charset="-127"/>
                  <a:cs typeface="+mn-cs"/>
                </a:rPr>
                <a:t>.</a:t>
              </a:r>
              <a:endParaRPr lang="ko-KR" altLang="ko-KR" sz="1000">
                <a:latin typeface="돋움" pitchFamily="50" charset="-127"/>
                <a:ea typeface="돋움" pitchFamily="50" charset="-127"/>
              </a:endParaRPr>
            </a:p>
            <a:p>
              <a:pPr algn="l" rtl="0">
                <a:lnSpc>
                  <a:spcPts val="1200"/>
                </a:lnSpc>
                <a:defRPr sz="1000"/>
              </a:pPr>
              <a:endParaRPr lang="en-US" altLang="ko-KR" sz="1000" b="0" i="0" u="none" strike="noStrike" baseline="0">
                <a:solidFill>
                  <a:srgbClr val="000000"/>
                </a:solidFill>
                <a:latin typeface="돋움" pitchFamily="50" charset="-127"/>
                <a:ea typeface="돋움" pitchFamily="50" charset="-127"/>
              </a:endParaRPr>
            </a:p>
          </xdr:txBody>
        </xdr:sp>
        <xdr:sp macro="" textlink="">
          <xdr:nvSpPr>
            <xdr:cNvPr id="75" name="Text Box 22"/>
            <xdr:cNvSpPr txBox="1">
              <a:spLocks noChangeArrowheads="1"/>
            </xdr:cNvSpPr>
          </xdr:nvSpPr>
          <xdr:spPr bwMode="auto">
            <a:xfrm>
              <a:off x="371475" y="40405204"/>
              <a:ext cx="390525" cy="438150"/>
            </a:xfrm>
            <a:prstGeom prst="rect">
              <a:avLst/>
            </a:prstGeom>
            <a:noFill/>
            <a:ln w="9525">
              <a:noFill/>
              <a:miter lim="800000"/>
              <a:headEnd/>
              <a:tailEnd/>
            </a:ln>
          </xdr:spPr>
          <xdr:txBody>
            <a:bodyPr vertOverflow="clip" wrap="square" lIns="54864" tIns="59436" rIns="0" bIns="0" anchor="t" upright="1"/>
            <a:lstStyle/>
            <a:p>
              <a:pPr algn="ctr" rtl="0">
                <a:defRPr sz="1000"/>
              </a:pPr>
              <a:r>
                <a:rPr lang="en-US" altLang="ko-KR" sz="2000" b="1" i="0" u="none" strike="noStrike" baseline="0">
                  <a:solidFill>
                    <a:srgbClr val="5173FF"/>
                  </a:solidFill>
                  <a:latin typeface="맑은 고딕"/>
                  <a:ea typeface="맑은 고딕"/>
                </a:rPr>
                <a:t>6</a:t>
              </a:r>
              <a:endParaRPr lang="ko-KR" altLang="en-US" sz="2000" b="1" i="0" u="none" strike="noStrike" baseline="0">
                <a:solidFill>
                  <a:srgbClr val="5173FF"/>
                </a:solidFill>
                <a:latin typeface="맑은 고딕"/>
                <a:ea typeface="맑은 고딕"/>
              </a:endParaRPr>
            </a:p>
          </xdr:txBody>
        </xdr:sp>
        <xdr:sp macro="" textlink="">
          <xdr:nvSpPr>
            <xdr:cNvPr id="76" name="Text Box 24"/>
            <xdr:cNvSpPr txBox="1">
              <a:spLocks noChangeArrowheads="1"/>
            </xdr:cNvSpPr>
          </xdr:nvSpPr>
          <xdr:spPr bwMode="auto">
            <a:xfrm>
              <a:off x="714375" y="40462355"/>
              <a:ext cx="1333500"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제품현황</a:t>
              </a:r>
            </a:p>
          </xdr:txBody>
        </xdr:sp>
        <xdr:sp macro="" textlink="">
          <xdr:nvSpPr>
            <xdr:cNvPr id="77" name="Text Box 25"/>
            <xdr:cNvSpPr txBox="1">
              <a:spLocks noChangeArrowheads="1"/>
            </xdr:cNvSpPr>
          </xdr:nvSpPr>
          <xdr:spPr bwMode="auto">
            <a:xfrm>
              <a:off x="2085975" y="40605229"/>
              <a:ext cx="6257925" cy="219075"/>
            </a:xfrm>
            <a:prstGeom prst="rect">
              <a:avLst/>
            </a:prstGeom>
            <a:noFill/>
            <a:ln w="9525">
              <a:noFill/>
              <a:miter lim="800000"/>
              <a:headEnd/>
              <a:tailEnd/>
            </a:ln>
          </xdr:spPr>
          <xdr:txBody>
            <a:bodyPr vertOverflow="clip" wrap="square" lIns="27432" tIns="22860" rIns="0" bIns="0" anchor="t" upright="1"/>
            <a:lstStyle/>
            <a:p>
              <a:pPr algn="l" rtl="0">
                <a:defRPr sz="1000"/>
              </a:pPr>
              <a:r>
                <a:rPr lang="ko-KR" altLang="en-US" sz="900" b="0" i="0" u="none" strike="noStrike" baseline="0">
                  <a:solidFill>
                    <a:srgbClr val="333333"/>
                  </a:solidFill>
                  <a:latin typeface="맑은 고딕"/>
                  <a:ea typeface="맑은 고딕"/>
                </a:rPr>
                <a:t>거래기간을 기준으로 업체별</a:t>
              </a:r>
              <a:r>
                <a:rPr lang="en-US" altLang="ko-KR" sz="900" b="0" i="0" u="none" strike="noStrike" baseline="0">
                  <a:solidFill>
                    <a:srgbClr val="333333"/>
                  </a:solidFill>
                  <a:latin typeface="맑은 고딕"/>
                  <a:ea typeface="맑은 고딕"/>
                </a:rPr>
                <a:t>, </a:t>
              </a:r>
              <a:r>
                <a:rPr lang="ko-KR" altLang="en-US" sz="900" b="0" i="0" u="none" strike="noStrike" baseline="0">
                  <a:solidFill>
                    <a:srgbClr val="333333"/>
                  </a:solidFill>
                  <a:latin typeface="맑은 고딕"/>
                  <a:ea typeface="맑은 고딕"/>
                </a:rPr>
                <a:t>제품코드별 재고</a:t>
              </a:r>
              <a:r>
                <a:rPr lang="en-US" altLang="ko-KR" sz="900" b="0" i="0" u="none" strike="noStrike" baseline="0">
                  <a:solidFill>
                    <a:srgbClr val="333333"/>
                  </a:solidFill>
                  <a:latin typeface="맑은 고딕"/>
                  <a:ea typeface="맑은 고딕"/>
                </a:rPr>
                <a:t>, </a:t>
              </a:r>
              <a:r>
                <a:rPr lang="ko-KR" altLang="en-US" sz="900" b="0" i="0" u="none" strike="noStrike" baseline="0">
                  <a:solidFill>
                    <a:srgbClr val="333333"/>
                  </a:solidFill>
                  <a:latin typeface="맑은 고딕"/>
                  <a:ea typeface="맑은 고딕"/>
                </a:rPr>
                <a:t>수량을 확인할 수 있습니다</a:t>
              </a:r>
              <a:r>
                <a:rPr lang="en-US" altLang="ko-KR" sz="900" b="0" i="0" u="none" strike="noStrike" baseline="0">
                  <a:solidFill>
                    <a:srgbClr val="333333"/>
                  </a:solidFill>
                  <a:latin typeface="맑은 고딕"/>
                  <a:ea typeface="맑은 고딕"/>
                </a:rPr>
                <a:t>.</a:t>
              </a:r>
            </a:p>
          </xdr:txBody>
        </xdr:sp>
        <xdr:sp macro="" textlink="">
          <xdr:nvSpPr>
            <xdr:cNvPr id="78" name="Text Box 22"/>
            <xdr:cNvSpPr txBox="1">
              <a:spLocks noChangeArrowheads="1"/>
            </xdr:cNvSpPr>
          </xdr:nvSpPr>
          <xdr:spPr bwMode="auto">
            <a:xfrm>
              <a:off x="371475" y="32451675"/>
              <a:ext cx="390525" cy="438150"/>
            </a:xfrm>
            <a:prstGeom prst="rect">
              <a:avLst/>
            </a:prstGeom>
            <a:noFill/>
            <a:ln w="9525">
              <a:noFill/>
              <a:miter lim="800000"/>
              <a:headEnd/>
              <a:tailEnd/>
            </a:ln>
          </xdr:spPr>
          <xdr:txBody>
            <a:bodyPr vertOverflow="clip" wrap="square" lIns="54864" tIns="59436" rIns="0" bIns="0" anchor="t" upright="1"/>
            <a:lstStyle/>
            <a:p>
              <a:pPr algn="ctr" rtl="0">
                <a:defRPr sz="1000"/>
              </a:pPr>
              <a:r>
                <a:rPr lang="en-US" altLang="ko-KR" sz="2000" b="1" i="0" u="none" strike="noStrike" baseline="0">
                  <a:solidFill>
                    <a:srgbClr val="5173FF"/>
                  </a:solidFill>
                  <a:latin typeface="맑은 고딕"/>
                  <a:ea typeface="맑은 고딕"/>
                </a:rPr>
                <a:t>5</a:t>
              </a:r>
              <a:endParaRPr lang="ko-KR" altLang="en-US" sz="2000" b="1" i="0" u="none" strike="noStrike" baseline="0">
                <a:solidFill>
                  <a:srgbClr val="5173FF"/>
                </a:solidFill>
                <a:latin typeface="맑은 고딕"/>
                <a:ea typeface="맑은 고딕"/>
              </a:endParaRPr>
            </a:p>
          </xdr:txBody>
        </xdr:sp>
        <xdr:sp macro="" textlink="">
          <xdr:nvSpPr>
            <xdr:cNvPr id="79" name="Text Box 24"/>
            <xdr:cNvSpPr txBox="1">
              <a:spLocks noChangeArrowheads="1"/>
            </xdr:cNvSpPr>
          </xdr:nvSpPr>
          <xdr:spPr bwMode="auto">
            <a:xfrm>
              <a:off x="714375" y="32499300"/>
              <a:ext cx="1057275"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출고내역</a:t>
              </a:r>
            </a:p>
          </xdr:txBody>
        </xdr:sp>
        <xdr:sp macro="" textlink="">
          <xdr:nvSpPr>
            <xdr:cNvPr id="80" name="Text Box 25"/>
            <xdr:cNvSpPr txBox="1">
              <a:spLocks noChangeArrowheads="1"/>
            </xdr:cNvSpPr>
          </xdr:nvSpPr>
          <xdr:spPr bwMode="auto">
            <a:xfrm>
              <a:off x="1789777" y="32651700"/>
              <a:ext cx="6257925" cy="219075"/>
            </a:xfrm>
            <a:prstGeom prst="rect">
              <a:avLst/>
            </a:prstGeom>
            <a:noFill/>
            <a:ln w="9525">
              <a:noFill/>
              <a:miter lim="800000"/>
              <a:headEnd/>
              <a:tailEnd/>
            </a:ln>
          </xdr:spPr>
          <xdr:txBody>
            <a:bodyPr vertOverflow="clip" wrap="square" lIns="27432" tIns="22860" rIns="0" bIns="0" anchor="t" upright="1"/>
            <a:lstStyle/>
            <a:p>
              <a:pPr algn="l" rtl="0">
                <a:defRPr sz="1000"/>
              </a:pPr>
              <a:r>
                <a:rPr lang="ko-KR" altLang="en-US" sz="900" b="0" i="0" u="none" strike="noStrike" baseline="0">
                  <a:solidFill>
                    <a:srgbClr val="333333"/>
                  </a:solidFill>
                  <a:latin typeface="맑은 고딕"/>
                  <a:ea typeface="맑은 고딕"/>
                </a:rPr>
                <a:t>출고내역을 입력하고</a:t>
              </a:r>
              <a:r>
                <a:rPr lang="en-US" altLang="ko-KR" sz="900" b="0" i="0" u="none" strike="noStrike" baseline="0">
                  <a:solidFill>
                    <a:srgbClr val="333333"/>
                  </a:solidFill>
                  <a:latin typeface="맑은 고딕"/>
                  <a:ea typeface="맑은 고딕"/>
                </a:rPr>
                <a:t>, </a:t>
              </a:r>
              <a:r>
                <a:rPr lang="ko-KR" altLang="en-US" sz="900" b="0" i="0" u="none" strike="noStrike" baseline="0">
                  <a:solidFill>
                    <a:srgbClr val="333333"/>
                  </a:solidFill>
                  <a:latin typeface="맑은 고딕"/>
                  <a:ea typeface="맑은 고딕"/>
                </a:rPr>
                <a:t>기간별</a:t>
              </a:r>
              <a:r>
                <a:rPr lang="en-US" altLang="ko-KR" sz="900" b="0" i="0" u="none" strike="noStrike" baseline="0">
                  <a:solidFill>
                    <a:srgbClr val="333333"/>
                  </a:solidFill>
                  <a:latin typeface="맑은 고딕"/>
                  <a:ea typeface="맑은 고딕"/>
                </a:rPr>
                <a:t>, </a:t>
              </a:r>
              <a:r>
                <a:rPr lang="ko-KR" altLang="en-US" sz="900" b="0" i="0" u="none" strike="noStrike" baseline="0">
                  <a:solidFill>
                    <a:srgbClr val="333333"/>
                  </a:solidFill>
                  <a:latin typeface="맑은 고딕"/>
                  <a:ea typeface="맑은 고딕"/>
                </a:rPr>
                <a:t>납품처별 검색할 수 있습니다</a:t>
              </a:r>
              <a:r>
                <a:rPr lang="en-US" altLang="ko-KR" sz="900" b="0" i="0" u="none" strike="noStrike" baseline="0">
                  <a:solidFill>
                    <a:srgbClr val="333333"/>
                  </a:solidFill>
                  <a:latin typeface="맑은 고딕"/>
                  <a:ea typeface="맑은 고딕"/>
                </a:rPr>
                <a:t>. </a:t>
              </a:r>
            </a:p>
          </xdr:txBody>
        </xdr:sp>
        <xdr:sp macro="" textlink="">
          <xdr:nvSpPr>
            <xdr:cNvPr id="81" name="Rectangle 33"/>
            <xdr:cNvSpPr>
              <a:spLocks noChangeArrowheads="1"/>
            </xdr:cNvSpPr>
          </xdr:nvSpPr>
          <xdr:spPr bwMode="auto">
            <a:xfrm>
              <a:off x="667041" y="32918104"/>
              <a:ext cx="8658225" cy="5630673"/>
            </a:xfrm>
            <a:prstGeom prst="rect">
              <a:avLst/>
            </a:prstGeom>
            <a:solidFill>
              <a:srgbClr val="FFFFFF">
                <a:alpha val="59999"/>
              </a:srgbClr>
            </a:solidFill>
            <a:ln>
              <a:noFill/>
            </a:ln>
            <a:extLst>
              <a:ext uri="{91240B29-F687-4F45-9708-019B960494DF}">
                <a14:hiddenLine xmlns:a14="http://schemas.microsoft.com/office/drawing/2010/main" w="9525" algn="ctr">
                  <a:solidFill>
                    <a:srgbClr val="000000"/>
                  </a:solidFill>
                  <a:miter lim="800000"/>
                  <a:headEnd/>
                  <a:tailEnd/>
                </a14:hiddenLine>
              </a:ext>
            </a:extLst>
          </xdr:spPr>
        </xdr:sp>
        <xdr:pic>
          <xdr:nvPicPr>
            <xdr:cNvPr id="82" name="Picture 141"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703635" y="34108176"/>
              <a:ext cx="7021248"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83" name="AutoShape 87"/>
            <xdr:cNvSpPr>
              <a:spLocks noChangeArrowheads="1"/>
            </xdr:cNvSpPr>
          </xdr:nvSpPr>
          <xdr:spPr bwMode="auto">
            <a:xfrm>
              <a:off x="561974" y="7810500"/>
              <a:ext cx="8582025" cy="609600"/>
            </a:xfrm>
            <a:prstGeom prst="roundRect">
              <a:avLst>
                <a:gd name="adj" fmla="val 11111"/>
              </a:avLst>
            </a:prstGeom>
            <a:solidFill>
              <a:srgbClr val="EFF7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84" name="Rectangle 35"/>
            <xdr:cNvSpPr>
              <a:spLocks noChangeArrowheads="1"/>
            </xdr:cNvSpPr>
          </xdr:nvSpPr>
          <xdr:spPr bwMode="auto">
            <a:xfrm>
              <a:off x="733425" y="7867651"/>
              <a:ext cx="8582025" cy="533399"/>
            </a:xfrm>
            <a:prstGeom prst="rect">
              <a:avLst/>
            </a:prstGeom>
            <a:noFill/>
            <a:ln w="9525">
              <a:noFill/>
              <a:miter lim="800000"/>
              <a:headEnd/>
              <a:tailEnd/>
            </a:ln>
          </xdr:spPr>
          <xdr:txBody>
            <a:bodyPr vertOverflow="clip" wrap="square" lIns="108000" tIns="108000" rIns="108000" bIns="108000" anchor="t" upright="1"/>
            <a:lstStyle/>
            <a:p>
              <a:pPr algn="l" rtl="0">
                <a:lnSpc>
                  <a:spcPts val="1200"/>
                </a:lnSpc>
                <a:defRPr sz="1000"/>
              </a:pPr>
              <a:r>
                <a:rPr lang="ko-KR" altLang="en-US" sz="1000" b="1" i="0" u="none" strike="noStrike" baseline="0">
                  <a:solidFill>
                    <a:srgbClr val="000000"/>
                  </a:solidFill>
                  <a:latin typeface="돋움"/>
                  <a:ea typeface="돋움"/>
                </a:rPr>
                <a:t>① 거래처목록 </a:t>
              </a:r>
              <a:r>
                <a:rPr lang="en-US" altLang="ko-KR" sz="1000" b="0" i="0" u="none" strike="noStrike" baseline="0">
                  <a:solidFill>
                    <a:srgbClr val="000000"/>
                  </a:solidFill>
                  <a:latin typeface="돋움"/>
                  <a:ea typeface="돋움"/>
                </a:rPr>
                <a:t>: </a:t>
              </a:r>
              <a:r>
                <a:rPr lang="ko-KR" altLang="en-US" sz="1000" b="0" i="0" u="none" strike="noStrike" baseline="0">
                  <a:solidFill>
                    <a:srgbClr val="000000"/>
                  </a:solidFill>
                  <a:latin typeface="돋움"/>
                  <a:ea typeface="돋움"/>
                </a:rPr>
                <a:t>거래처명</a:t>
              </a:r>
              <a:r>
                <a:rPr lang="en-US" altLang="ko-KR" sz="1000" b="0" i="0" u="none" strike="noStrike" baseline="0">
                  <a:solidFill>
                    <a:srgbClr val="000000"/>
                  </a:solidFill>
                  <a:latin typeface="돋움"/>
                  <a:ea typeface="돋움"/>
                </a:rPr>
                <a:t>, </a:t>
              </a:r>
              <a:r>
                <a:rPr lang="ko-KR" altLang="en-US" sz="1000" b="0" i="0" u="none" strike="noStrike" baseline="0">
                  <a:solidFill>
                    <a:srgbClr val="000000"/>
                  </a:solidFill>
                  <a:latin typeface="돋움"/>
                  <a:ea typeface="돋움"/>
                </a:rPr>
                <a:t>연락처</a:t>
              </a:r>
              <a:r>
                <a:rPr lang="en-US" altLang="ko-KR" sz="1000" b="0" i="0" u="none" strike="noStrike" baseline="0">
                  <a:solidFill>
                    <a:srgbClr val="000000"/>
                  </a:solidFill>
                  <a:latin typeface="돋움"/>
                  <a:ea typeface="돋움"/>
                </a:rPr>
                <a:t>, </a:t>
              </a:r>
              <a:r>
                <a:rPr lang="ko-KR" altLang="en-US" sz="1000" b="0" i="0" u="none" strike="noStrike" baseline="0">
                  <a:solidFill>
                    <a:srgbClr val="000000"/>
                  </a:solidFill>
                  <a:latin typeface="돋움"/>
                  <a:ea typeface="돋움"/>
                </a:rPr>
                <a:t>주소를 입력합니다</a:t>
              </a:r>
              <a:r>
                <a:rPr lang="en-US" altLang="ko-KR" sz="1000" b="0" i="0" u="none" strike="noStrike" baseline="0">
                  <a:solidFill>
                    <a:srgbClr val="000000"/>
                  </a:solidFill>
                  <a:latin typeface="돋움"/>
                  <a:ea typeface="돋움"/>
                </a:rPr>
                <a:t>.</a:t>
              </a:r>
            </a:p>
            <a:p>
              <a:pPr algn="l" rtl="0">
                <a:lnSpc>
                  <a:spcPts val="1200"/>
                </a:lnSpc>
                <a:defRPr sz="1000"/>
              </a:pPr>
              <a:r>
                <a:rPr lang="en-US" altLang="ko-KR" sz="1000" b="0" i="0" u="none" strike="noStrike" baseline="0">
                  <a:solidFill>
                    <a:srgbClr val="000000"/>
                  </a:solidFill>
                  <a:latin typeface="돋움"/>
                  <a:ea typeface="돋움"/>
                </a:rPr>
                <a:t>                     </a:t>
              </a:r>
              <a:r>
                <a:rPr lang="ko-KR" altLang="en-US" sz="1000" b="0" i="0" u="none" strike="noStrike" baseline="0">
                  <a:solidFill>
                    <a:srgbClr val="000000"/>
                  </a:solidFill>
                  <a:latin typeface="돋움"/>
                  <a:ea typeface="돋움"/>
                </a:rPr>
                <a:t>입력한 내역은 내역입력 시 자료를 불러올 수 있습니다</a:t>
              </a:r>
              <a:r>
                <a:rPr lang="en-US" altLang="ko-KR" sz="1000" b="0" i="0" u="none" strike="noStrike" baseline="0">
                  <a:solidFill>
                    <a:srgbClr val="000000"/>
                  </a:solidFill>
                  <a:latin typeface="돋움"/>
                  <a:ea typeface="돋움"/>
                </a:rPr>
                <a:t>.</a:t>
              </a:r>
            </a:p>
          </xdr:txBody>
        </xdr:sp>
        <xdr:sp macro="" textlink="">
          <xdr:nvSpPr>
            <xdr:cNvPr id="89" name="AutoShape 129"/>
            <xdr:cNvSpPr>
              <a:spLocks noChangeArrowheads="1"/>
            </xdr:cNvSpPr>
          </xdr:nvSpPr>
          <xdr:spPr bwMode="auto">
            <a:xfrm>
              <a:off x="641839" y="22945725"/>
              <a:ext cx="8584223" cy="961005"/>
            </a:xfrm>
            <a:prstGeom prst="roundRect">
              <a:avLst>
                <a:gd name="adj" fmla="val 11111"/>
              </a:avLst>
            </a:prstGeom>
            <a:solidFill>
              <a:srgbClr val="EFF7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90" name="Rectangle 35"/>
            <xdr:cNvSpPr>
              <a:spLocks noChangeArrowheads="1"/>
            </xdr:cNvSpPr>
          </xdr:nvSpPr>
          <xdr:spPr bwMode="auto">
            <a:xfrm>
              <a:off x="800099" y="23012400"/>
              <a:ext cx="8298903" cy="903863"/>
            </a:xfrm>
            <a:prstGeom prst="rect">
              <a:avLst/>
            </a:prstGeom>
            <a:noFill/>
            <a:ln w="9525">
              <a:noFill/>
              <a:miter lim="800000"/>
              <a:headEnd/>
              <a:tailEnd/>
            </a:ln>
          </xdr:spPr>
          <xdr:txBody>
            <a:bodyPr vertOverflow="clip" wrap="square" lIns="108000" tIns="108000" rIns="108000" bIns="108000" anchor="t" upright="1"/>
            <a:lstStyle/>
            <a:p>
              <a:pPr algn="l" rtl="0">
                <a:lnSpc>
                  <a:spcPts val="1200"/>
                </a:lnSpc>
                <a:defRPr sz="1000"/>
              </a:pPr>
              <a:r>
                <a:rPr lang="ko-KR" altLang="en-US" sz="1000" b="1" i="0" u="none" strike="noStrike" baseline="0">
                  <a:solidFill>
                    <a:srgbClr val="000000"/>
                  </a:solidFill>
                  <a:latin typeface="돋움" pitchFamily="50" charset="-127"/>
                  <a:ea typeface="돋움" pitchFamily="50" charset="-127"/>
                </a:rPr>
                <a:t>① 수주내역 </a:t>
              </a:r>
              <a:r>
                <a:rPr lang="en-US" altLang="ko-KR" sz="1000" b="0" i="0" u="none" strike="noStrike" baseline="0">
                  <a:solidFill>
                    <a:srgbClr val="000000"/>
                  </a:solidFill>
                  <a:latin typeface="돋움" pitchFamily="50" charset="-127"/>
                  <a:ea typeface="돋움" pitchFamily="50" charset="-127"/>
                </a:rPr>
                <a:t>: </a:t>
              </a:r>
              <a:r>
                <a:rPr lang="ko-KR" altLang="en-US" sz="1000" b="0" i="0" u="none" strike="noStrike" baseline="0">
                  <a:solidFill>
                    <a:srgbClr val="000000"/>
                  </a:solidFill>
                  <a:latin typeface="돋움" pitchFamily="50" charset="-127"/>
                  <a:ea typeface="돋움" pitchFamily="50" charset="-127"/>
                </a:rPr>
                <a:t>입고일자</a:t>
              </a:r>
              <a:r>
                <a:rPr lang="en-US" altLang="ko-KR" sz="1000" b="0" i="0" u="none" strike="noStrike" baseline="0">
                  <a:solidFill>
                    <a:srgbClr val="000000"/>
                  </a:solidFill>
                  <a:latin typeface="돋움" pitchFamily="50" charset="-127"/>
                  <a:ea typeface="돋움" pitchFamily="50" charset="-127"/>
                </a:rPr>
                <a:t>, </a:t>
              </a:r>
              <a:r>
                <a:rPr lang="ko-KR" altLang="en-US" sz="1000" b="0" i="0" u="none" strike="noStrike" baseline="0">
                  <a:solidFill>
                    <a:srgbClr val="000000"/>
                  </a:solidFill>
                  <a:latin typeface="돋움" pitchFamily="50" charset="-127"/>
                  <a:ea typeface="돋움" pitchFamily="50" charset="-127"/>
                </a:rPr>
                <a:t>거래처명</a:t>
              </a:r>
              <a:r>
                <a:rPr lang="en-US" altLang="ko-KR" sz="1000" b="0" i="0" u="none" strike="noStrike" baseline="0">
                  <a:solidFill>
                    <a:srgbClr val="000000"/>
                  </a:solidFill>
                  <a:latin typeface="돋움" pitchFamily="50" charset="-127"/>
                  <a:ea typeface="돋움" pitchFamily="50" charset="-127"/>
                </a:rPr>
                <a:t>,</a:t>
              </a:r>
              <a:r>
                <a:rPr lang="ko-KR" altLang="en-US" sz="1000" b="0" i="0" u="none" strike="noStrike" baseline="0">
                  <a:solidFill>
                    <a:srgbClr val="000000"/>
                  </a:solidFill>
                  <a:latin typeface="돋움" pitchFamily="50" charset="-127"/>
                  <a:ea typeface="돋움" pitchFamily="50" charset="-127"/>
                </a:rPr>
                <a:t>제품코드</a:t>
              </a:r>
              <a:r>
                <a:rPr lang="en-US" altLang="ko-KR" sz="1000" b="0" i="0" u="none" strike="noStrike" baseline="0">
                  <a:solidFill>
                    <a:srgbClr val="000000"/>
                  </a:solidFill>
                  <a:latin typeface="돋움" pitchFamily="50" charset="-127"/>
                  <a:ea typeface="돋움" pitchFamily="50" charset="-127"/>
                </a:rPr>
                <a:t>, </a:t>
              </a:r>
              <a:r>
                <a:rPr lang="ko-KR" altLang="en-US" sz="1000" b="0" i="0" u="none" strike="noStrike" baseline="0">
                  <a:solidFill>
                    <a:srgbClr val="000000"/>
                  </a:solidFill>
                  <a:latin typeface="돋움" pitchFamily="50" charset="-127"/>
                  <a:ea typeface="돋움" pitchFamily="50" charset="-127"/>
                </a:rPr>
                <a:t>입고수량을 입력합니다</a:t>
              </a:r>
              <a:r>
                <a:rPr lang="en-US" altLang="ko-KR" sz="1000" b="0" i="0" u="none" strike="noStrike" baseline="0">
                  <a:solidFill>
                    <a:srgbClr val="000000"/>
                  </a:solidFill>
                  <a:latin typeface="돋움" pitchFamily="50" charset="-127"/>
                  <a:ea typeface="돋움" pitchFamily="50" charset="-127"/>
                </a:rPr>
                <a:t>.</a:t>
              </a:r>
              <a:r>
                <a:rPr lang="ko-KR" altLang="en-US" sz="1000" b="0" i="0" u="none" strike="noStrike" baseline="0">
                  <a:solidFill>
                    <a:srgbClr val="000000"/>
                  </a:solidFill>
                  <a:latin typeface="돋움" pitchFamily="50" charset="-127"/>
                  <a:ea typeface="돋움" pitchFamily="50" charset="-127"/>
                </a:rPr>
                <a:t> </a:t>
              </a:r>
              <a:r>
                <a:rPr lang="en-US" altLang="ko-KR" sz="1000" b="0" i="0" u="none" strike="noStrike" baseline="0">
                  <a:solidFill>
                    <a:srgbClr val="000000"/>
                  </a:solidFill>
                  <a:latin typeface="돋움" pitchFamily="50" charset="-127"/>
                  <a:ea typeface="돋움" pitchFamily="50" charset="-127"/>
                </a:rPr>
                <a:t> </a:t>
              </a:r>
              <a:endParaRPr lang="en-US" altLang="ko-KR" sz="300" b="0" i="0" u="none" strike="noStrike" baseline="0">
                <a:solidFill>
                  <a:srgbClr val="000000"/>
                </a:solidFill>
                <a:latin typeface="돋움" pitchFamily="50" charset="-127"/>
                <a:ea typeface="돋움" pitchFamily="50" charset="-127"/>
                <a:cs typeface="+mn-cs"/>
              </a:endParaRPr>
            </a:p>
            <a:p>
              <a:pPr rtl="0"/>
              <a:r>
                <a:rPr lang="en-US" altLang="ko-KR" sz="1000" b="0" i="0" u="none" strike="noStrike" baseline="0">
                  <a:solidFill>
                    <a:srgbClr val="000000"/>
                  </a:solidFill>
                  <a:latin typeface="돋움" pitchFamily="50" charset="-127"/>
                  <a:ea typeface="돋움" pitchFamily="50" charset="-127"/>
                  <a:cs typeface="+mn-cs"/>
                </a:rPr>
                <a:t>                  </a:t>
              </a:r>
              <a:r>
                <a:rPr lang="ko-KR" altLang="en-US" sz="1000" b="0" i="0" u="none" strike="noStrike" baseline="0">
                  <a:solidFill>
                    <a:srgbClr val="000000"/>
                  </a:solidFill>
                  <a:latin typeface="돋움" pitchFamily="50" charset="-127"/>
                  <a:ea typeface="돋움" pitchFamily="50" charset="-127"/>
                  <a:cs typeface="+mn-cs"/>
                </a:rPr>
                <a:t>거래처명</a:t>
              </a:r>
              <a:r>
                <a:rPr lang="en-US" altLang="ko-KR" sz="1000" b="0" i="0" u="none" strike="noStrike" baseline="0">
                  <a:solidFill>
                    <a:srgbClr val="000000"/>
                  </a:solidFill>
                  <a:latin typeface="돋움" pitchFamily="50" charset="-127"/>
                  <a:ea typeface="돋움" pitchFamily="50" charset="-127"/>
                  <a:cs typeface="+mn-cs"/>
                </a:rPr>
                <a:t>, </a:t>
              </a:r>
              <a:r>
                <a:rPr lang="ko-KR" altLang="en-US" sz="1000" b="0" i="0" u="none" strike="noStrike" baseline="0">
                  <a:solidFill>
                    <a:srgbClr val="000000"/>
                  </a:solidFill>
                  <a:latin typeface="돋움" pitchFamily="50" charset="-127"/>
                  <a:ea typeface="돋움" pitchFamily="50" charset="-127"/>
                  <a:cs typeface="+mn-cs"/>
                </a:rPr>
                <a:t>제품코드는 드롭다운</a:t>
              </a:r>
              <a:r>
                <a:rPr lang="en-US" altLang="ko-KR" sz="1000" b="0" i="0" u="none" strike="noStrike" baseline="0">
                  <a:solidFill>
                    <a:srgbClr val="000000"/>
                  </a:solidFill>
                  <a:latin typeface="돋움" pitchFamily="50" charset="-127"/>
                  <a:ea typeface="돋움" pitchFamily="50" charset="-127"/>
                  <a:cs typeface="+mn-cs"/>
                </a:rPr>
                <a:t> </a:t>
              </a:r>
              <a:r>
                <a:rPr lang="ko-KR" altLang="en-US" sz="1000" b="0" i="0" u="none" strike="noStrike" baseline="0">
                  <a:solidFill>
                    <a:srgbClr val="000000"/>
                  </a:solidFill>
                  <a:latin typeface="돋움" pitchFamily="50" charset="-127"/>
                  <a:ea typeface="돋움" pitchFamily="50" charset="-127"/>
                  <a:cs typeface="+mn-cs"/>
                </a:rPr>
                <a:t>혹은 더블클릭하면 목록창으로 선택할 수 있습니다</a:t>
              </a:r>
              <a:r>
                <a:rPr lang="en-US" altLang="ko-KR" sz="1000" b="0" i="0" u="none" strike="noStrike" baseline="0">
                  <a:solidFill>
                    <a:srgbClr val="000000"/>
                  </a:solidFill>
                  <a:latin typeface="돋움" pitchFamily="50" charset="-127"/>
                  <a:ea typeface="돋움" pitchFamily="50" charset="-127"/>
                  <a:cs typeface="+mn-cs"/>
                </a:rPr>
                <a:t>.</a:t>
              </a:r>
            </a:p>
            <a:p>
              <a:pPr rtl="0"/>
              <a:r>
                <a:rPr lang="en-US" altLang="ko-KR" sz="1000" b="0" i="0" u="none" strike="noStrike" baseline="0">
                  <a:solidFill>
                    <a:srgbClr val="000000"/>
                  </a:solidFill>
                  <a:latin typeface="돋움" pitchFamily="50" charset="-127"/>
                  <a:ea typeface="돋움" pitchFamily="50" charset="-127"/>
                  <a:cs typeface="+mn-cs"/>
                </a:rPr>
                <a:t>                  </a:t>
              </a:r>
              <a:r>
                <a:rPr lang="ko-KR" altLang="en-US" sz="1000" b="0" i="0" u="none" strike="noStrike" baseline="0">
                  <a:solidFill>
                    <a:srgbClr val="000000"/>
                  </a:solidFill>
                  <a:latin typeface="돋움" pitchFamily="50" charset="-127"/>
                  <a:ea typeface="돋움" pitchFamily="50" charset="-127"/>
                  <a:cs typeface="+mn-cs"/>
                </a:rPr>
                <a:t>제품코드를 입력하시면 품명</a:t>
              </a:r>
              <a:r>
                <a:rPr lang="en-US" altLang="ko-KR" sz="1000" b="0" i="0" u="none" strike="noStrike" baseline="0">
                  <a:solidFill>
                    <a:srgbClr val="000000"/>
                  </a:solidFill>
                  <a:latin typeface="돋움" pitchFamily="50" charset="-127"/>
                  <a:ea typeface="돋움" pitchFamily="50" charset="-127"/>
                  <a:cs typeface="+mn-cs"/>
                </a:rPr>
                <a:t>, </a:t>
              </a:r>
              <a:r>
                <a:rPr lang="ko-KR" altLang="en-US" sz="1000" b="0" i="0" u="none" strike="noStrike" baseline="0">
                  <a:solidFill>
                    <a:srgbClr val="000000"/>
                  </a:solidFill>
                  <a:latin typeface="돋움" pitchFamily="50" charset="-127"/>
                  <a:ea typeface="돋움" pitchFamily="50" charset="-127"/>
                  <a:cs typeface="+mn-cs"/>
                </a:rPr>
                <a:t>단가가 자동으로 표시되며</a:t>
              </a:r>
              <a:r>
                <a:rPr lang="en-US" altLang="ko-KR" sz="1000" b="0" i="0" u="none" strike="noStrike" baseline="0">
                  <a:solidFill>
                    <a:srgbClr val="000000"/>
                  </a:solidFill>
                  <a:latin typeface="돋움" pitchFamily="50" charset="-127"/>
                  <a:ea typeface="돋움" pitchFamily="50" charset="-127"/>
                  <a:cs typeface="+mn-cs"/>
                </a:rPr>
                <a:t>, </a:t>
              </a:r>
              <a:r>
                <a:rPr lang="ko-KR" altLang="en-US" sz="1000" b="0" i="0" u="none" strike="noStrike" baseline="0">
                  <a:solidFill>
                    <a:srgbClr val="000000"/>
                  </a:solidFill>
                  <a:latin typeface="돋움" pitchFamily="50" charset="-127"/>
                  <a:ea typeface="돋움" pitchFamily="50" charset="-127"/>
                  <a:cs typeface="+mn-cs"/>
                </a:rPr>
                <a:t>수량을 입력하시면 수주금액이 계산됩니다</a:t>
              </a:r>
              <a:r>
                <a:rPr lang="en-US" altLang="ko-KR" sz="1000" b="0" i="0" u="none" strike="noStrike" baseline="0">
                  <a:solidFill>
                    <a:srgbClr val="000000"/>
                  </a:solidFill>
                  <a:latin typeface="돋움" pitchFamily="50" charset="-127"/>
                  <a:ea typeface="돋움" pitchFamily="50" charset="-127"/>
                  <a:cs typeface="+mn-cs"/>
                </a:rPr>
                <a:t>.</a:t>
              </a:r>
            </a:p>
            <a:p>
              <a:pPr rtl="0"/>
              <a:r>
                <a:rPr lang="en-US" altLang="ko-KR" sz="1000" b="0" i="0" u="none" strike="noStrike" baseline="0">
                  <a:solidFill>
                    <a:srgbClr val="000000"/>
                  </a:solidFill>
                  <a:latin typeface="돋움" pitchFamily="50" charset="-127"/>
                  <a:ea typeface="돋움" pitchFamily="50" charset="-127"/>
                  <a:cs typeface="+mn-cs"/>
                </a:rPr>
                <a:t>                  </a:t>
              </a:r>
              <a:r>
                <a:rPr lang="ko-KR" altLang="en-US" sz="1000" b="0" i="0" u="none" strike="noStrike" baseline="0">
                  <a:solidFill>
                    <a:srgbClr val="000000"/>
                  </a:solidFill>
                  <a:latin typeface="돋움" pitchFamily="50" charset="-127"/>
                  <a:ea typeface="돋움" pitchFamily="50" charset="-127"/>
                  <a:cs typeface="+mn-cs"/>
                </a:rPr>
                <a:t>입력된 내역은 입고기간</a:t>
              </a:r>
              <a:r>
                <a:rPr lang="en-US" altLang="ko-KR" sz="1000" b="0" i="0" u="none" strike="noStrike" baseline="0">
                  <a:solidFill>
                    <a:srgbClr val="000000"/>
                  </a:solidFill>
                  <a:latin typeface="돋움" pitchFamily="50" charset="-127"/>
                  <a:ea typeface="돋움" pitchFamily="50" charset="-127"/>
                  <a:cs typeface="+mn-cs"/>
                </a:rPr>
                <a:t>, </a:t>
              </a:r>
              <a:r>
                <a:rPr lang="ko-KR" altLang="en-US" sz="1000" b="0" i="0" u="none" strike="noStrike" baseline="0">
                  <a:solidFill>
                    <a:srgbClr val="000000"/>
                  </a:solidFill>
                  <a:latin typeface="돋움" pitchFamily="50" charset="-127"/>
                  <a:ea typeface="돋움" pitchFamily="50" charset="-127"/>
                  <a:cs typeface="+mn-cs"/>
                </a:rPr>
                <a:t>거래처명으로 검색할 수 있으며</a:t>
              </a:r>
              <a:r>
                <a:rPr lang="en-US" altLang="ko-KR" sz="1000" b="0" i="0" u="none" strike="noStrike" baseline="0">
                  <a:solidFill>
                    <a:srgbClr val="000000"/>
                  </a:solidFill>
                  <a:latin typeface="돋움" pitchFamily="50" charset="-127"/>
                  <a:ea typeface="돋움" pitchFamily="50" charset="-127"/>
                  <a:cs typeface="+mn-cs"/>
                </a:rPr>
                <a:t>, </a:t>
              </a:r>
              <a:r>
                <a:rPr lang="ko-KR" altLang="en-US" sz="1000" b="0" i="0" u="none" strike="noStrike" baseline="0">
                  <a:solidFill>
                    <a:srgbClr val="000000"/>
                  </a:solidFill>
                  <a:latin typeface="돋움" pitchFamily="50" charset="-127"/>
                  <a:ea typeface="돋움" pitchFamily="50" charset="-127"/>
                  <a:cs typeface="+mn-cs"/>
                </a:rPr>
                <a:t>일자별로 오름차순 정렬할 수 있습니다</a:t>
              </a:r>
              <a:r>
                <a:rPr lang="en-US" altLang="ko-KR" sz="1000" b="0" i="0" u="none" strike="noStrike" baseline="0">
                  <a:solidFill>
                    <a:srgbClr val="000000"/>
                  </a:solidFill>
                  <a:latin typeface="돋움" pitchFamily="50" charset="-127"/>
                  <a:ea typeface="돋움" pitchFamily="50" charset="-127"/>
                  <a:cs typeface="+mn-cs"/>
                </a:rPr>
                <a:t>.</a:t>
              </a:r>
              <a:endParaRPr lang="en-US" altLang="ko-KR" sz="300" b="0" i="0" u="none" strike="noStrike" baseline="0">
                <a:solidFill>
                  <a:srgbClr val="000000"/>
                </a:solidFill>
                <a:latin typeface="돋움" pitchFamily="50" charset="-127"/>
                <a:ea typeface="돋움" pitchFamily="50" charset="-127"/>
                <a:cs typeface="+mn-cs"/>
              </a:endParaRPr>
            </a:p>
          </xdr:txBody>
        </xdr:sp>
        <xdr:sp macro="" textlink="">
          <xdr:nvSpPr>
            <xdr:cNvPr id="93" name="AutoShape 129"/>
            <xdr:cNvSpPr>
              <a:spLocks noChangeArrowheads="1"/>
            </xdr:cNvSpPr>
          </xdr:nvSpPr>
          <xdr:spPr bwMode="auto">
            <a:xfrm>
              <a:off x="581025" y="38766856"/>
              <a:ext cx="8584223" cy="761999"/>
            </a:xfrm>
            <a:prstGeom prst="roundRect">
              <a:avLst>
                <a:gd name="adj" fmla="val 11111"/>
              </a:avLst>
            </a:prstGeom>
            <a:solidFill>
              <a:srgbClr val="EFF7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94" name="Rectangle 35"/>
            <xdr:cNvSpPr>
              <a:spLocks noChangeArrowheads="1"/>
            </xdr:cNvSpPr>
          </xdr:nvSpPr>
          <xdr:spPr bwMode="auto">
            <a:xfrm>
              <a:off x="739285" y="38700075"/>
              <a:ext cx="8298903" cy="916351"/>
            </a:xfrm>
            <a:prstGeom prst="rect">
              <a:avLst/>
            </a:prstGeom>
            <a:noFill/>
            <a:ln w="9525">
              <a:noFill/>
              <a:miter lim="800000"/>
              <a:headEnd/>
              <a:tailEnd/>
            </a:ln>
          </xdr:spPr>
          <xdr:txBody>
            <a:bodyPr vertOverflow="clip" wrap="square" lIns="108000" tIns="108000" rIns="108000" bIns="108000" anchor="t" upright="1"/>
            <a:lstStyle/>
            <a:p>
              <a:pPr rtl="0"/>
              <a:r>
                <a:rPr lang="ko-KR" altLang="ko-KR" sz="1000" b="1" i="0" baseline="0">
                  <a:effectLst/>
                  <a:latin typeface="돋움" panose="020B0600000101010101" pitchFamily="50" charset="-127"/>
                  <a:ea typeface="돋움" panose="020B0600000101010101" pitchFamily="50" charset="-127"/>
                  <a:cs typeface="+mn-cs"/>
                </a:rPr>
                <a:t>① </a:t>
              </a:r>
              <a:r>
                <a:rPr lang="ko-KR" altLang="en-US" sz="1000" b="1" i="0" baseline="0">
                  <a:effectLst/>
                  <a:latin typeface="돋움" panose="020B0600000101010101" pitchFamily="50" charset="-127"/>
                  <a:ea typeface="돋움" panose="020B0600000101010101" pitchFamily="50" charset="-127"/>
                  <a:cs typeface="+mn-cs"/>
                </a:rPr>
                <a:t>출고</a:t>
              </a:r>
              <a:r>
                <a:rPr lang="ko-KR" altLang="ko-KR" sz="1000" b="1" i="0" baseline="0">
                  <a:effectLst/>
                  <a:latin typeface="돋움" panose="020B0600000101010101" pitchFamily="50" charset="-127"/>
                  <a:ea typeface="돋움" panose="020B0600000101010101" pitchFamily="50" charset="-127"/>
                  <a:cs typeface="+mn-cs"/>
                </a:rPr>
                <a:t>내역 </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출고날</a:t>
              </a:r>
              <a:r>
                <a:rPr lang="ko-KR" altLang="ko-KR" sz="1000" b="0" i="0" baseline="0">
                  <a:effectLst/>
                  <a:latin typeface="돋움" panose="020B0600000101010101" pitchFamily="50" charset="-127"/>
                  <a:ea typeface="돋움" panose="020B0600000101010101" pitchFamily="50" charset="-127"/>
                  <a:cs typeface="+mn-cs"/>
                </a:rPr>
                <a:t>짜</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납품처</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제품코드</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원 출고</a:t>
              </a:r>
              <a:r>
                <a:rPr lang="ko-KR" altLang="ko-KR" sz="1000" b="0" i="0" baseline="0">
                  <a:effectLst/>
                  <a:latin typeface="돋움" panose="020B0600000101010101" pitchFamily="50" charset="-127"/>
                  <a:ea typeface="돋움" panose="020B0600000101010101" pitchFamily="50" charset="-127"/>
                  <a:cs typeface="+mn-cs"/>
                </a:rPr>
                <a:t>수량을</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입력합니다</a:t>
              </a:r>
              <a:r>
                <a:rPr lang="en-US" altLang="ko-KR" sz="1000" b="0" i="0" baseline="0">
                  <a:effectLst/>
                  <a:latin typeface="돋움" panose="020B0600000101010101" pitchFamily="50" charset="-127"/>
                  <a:ea typeface="돋움" panose="020B0600000101010101" pitchFamily="50" charset="-127"/>
                  <a:cs typeface="+mn-cs"/>
                </a:rPr>
                <a:t>.</a:t>
              </a:r>
              <a:r>
                <a:rPr lang="ko-KR" altLang="ko-KR" sz="1000" b="0"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납품처</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제품코드는 드롭다운</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혹은 더블클릭하면 목록창으로 선택할 수 있습니다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제품코드를 입력하시면 품명</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단가가 자동으로 표시되며</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수량을 입력하시면 생산금액이 계산됩니다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입력된 내역은 </a:t>
              </a:r>
              <a:r>
                <a:rPr lang="ko-KR" altLang="en-US" sz="1000" b="0" i="0" baseline="0">
                  <a:effectLst/>
                  <a:latin typeface="돋움" panose="020B0600000101010101" pitchFamily="50" charset="-127"/>
                  <a:ea typeface="돋움" panose="020B0600000101010101" pitchFamily="50" charset="-127"/>
                  <a:cs typeface="+mn-cs"/>
                </a:rPr>
                <a:t>출고</a:t>
              </a:r>
              <a:r>
                <a:rPr lang="ko-KR" altLang="ko-KR" sz="1000" b="0" i="0" baseline="0">
                  <a:effectLst/>
                  <a:latin typeface="돋움" panose="020B0600000101010101" pitchFamily="50" charset="-127"/>
                  <a:ea typeface="돋움" panose="020B0600000101010101" pitchFamily="50" charset="-127"/>
                  <a:cs typeface="+mn-cs"/>
                </a:rPr>
                <a:t>기간</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납품</a:t>
              </a:r>
              <a:r>
                <a:rPr lang="ko-KR" altLang="ko-KR" sz="1000" b="0" i="0" baseline="0">
                  <a:effectLst/>
                  <a:latin typeface="돋움" panose="020B0600000101010101" pitchFamily="50" charset="-127"/>
                  <a:ea typeface="돋움" panose="020B0600000101010101" pitchFamily="50" charset="-127"/>
                  <a:cs typeface="+mn-cs"/>
                </a:rPr>
                <a:t>처로 검색할 수 있으며</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일자별로 오름차순 정렬할 수 있습니다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a:p>
              <a:pPr algn="l" rtl="0">
                <a:lnSpc>
                  <a:spcPts val="1200"/>
                </a:lnSpc>
                <a:defRPr sz="1000"/>
              </a:pPr>
              <a:endParaRPr lang="en-US" altLang="ko-KR" sz="1000" b="0" i="0" u="none" strike="noStrike" baseline="0">
                <a:solidFill>
                  <a:srgbClr val="000000"/>
                </a:solidFill>
                <a:latin typeface="돋움" pitchFamily="50" charset="-127"/>
                <a:ea typeface="돋움" pitchFamily="50" charset="-127"/>
              </a:endParaRPr>
            </a:p>
          </xdr:txBody>
        </xdr:sp>
        <xdr:sp macro="" textlink="">
          <xdr:nvSpPr>
            <xdr:cNvPr id="116" name="Rectangle 33"/>
            <xdr:cNvSpPr>
              <a:spLocks noChangeArrowheads="1"/>
            </xdr:cNvSpPr>
          </xdr:nvSpPr>
          <xdr:spPr bwMode="auto">
            <a:xfrm>
              <a:off x="667041" y="40858747"/>
              <a:ext cx="8658225" cy="5630673"/>
            </a:xfrm>
            <a:prstGeom prst="rect">
              <a:avLst/>
            </a:prstGeom>
            <a:solidFill>
              <a:srgbClr val="FFFFFF">
                <a:alpha val="59999"/>
              </a:srgbClr>
            </a:solidFill>
            <a:ln>
              <a:noFill/>
            </a:ln>
            <a:extLst>
              <a:ext uri="{91240B29-F687-4F45-9708-019B960494DF}">
                <a14:hiddenLine xmlns:a14="http://schemas.microsoft.com/office/drawing/2010/main" w="9525" algn="ctr">
                  <a:solidFill>
                    <a:srgbClr val="000000"/>
                  </a:solidFill>
                  <a:miter lim="800000"/>
                  <a:headEnd/>
                  <a:tailEnd/>
                </a14:hiddenLine>
              </a:ext>
            </a:extLst>
          </xdr:spPr>
        </xdr:sp>
        <xdr:pic>
          <xdr:nvPicPr>
            <xdr:cNvPr id="117" name="Picture 141"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713211" y="42372925"/>
              <a:ext cx="7021246"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19" name="AutoShape 129"/>
            <xdr:cNvSpPr>
              <a:spLocks noChangeArrowheads="1"/>
            </xdr:cNvSpPr>
          </xdr:nvSpPr>
          <xdr:spPr bwMode="auto">
            <a:xfrm>
              <a:off x="581025" y="45544522"/>
              <a:ext cx="8584223" cy="761999"/>
            </a:xfrm>
            <a:prstGeom prst="roundRect">
              <a:avLst>
                <a:gd name="adj" fmla="val 11111"/>
              </a:avLst>
            </a:prstGeom>
            <a:solidFill>
              <a:srgbClr val="EFF7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20" name="Rectangle 35"/>
            <xdr:cNvSpPr>
              <a:spLocks noChangeArrowheads="1"/>
            </xdr:cNvSpPr>
          </xdr:nvSpPr>
          <xdr:spPr bwMode="auto">
            <a:xfrm>
              <a:off x="739285" y="45554002"/>
              <a:ext cx="8298903" cy="916351"/>
            </a:xfrm>
            <a:prstGeom prst="rect">
              <a:avLst/>
            </a:prstGeom>
            <a:noFill/>
            <a:ln w="9525">
              <a:noFill/>
              <a:miter lim="800000"/>
              <a:headEnd/>
              <a:tailEnd/>
            </a:ln>
          </xdr:spPr>
          <xdr:txBody>
            <a:bodyPr vertOverflow="clip" wrap="square" lIns="108000" tIns="108000" rIns="108000" bIns="108000" anchor="t" upright="1"/>
            <a:lstStyle/>
            <a:p>
              <a:pPr rtl="0"/>
              <a:r>
                <a:rPr lang="ko-KR" altLang="ko-KR" sz="1000" b="1" i="0" baseline="0">
                  <a:effectLst/>
                  <a:latin typeface="돋움" panose="020B0600000101010101" pitchFamily="50" charset="-127"/>
                  <a:ea typeface="돋움" panose="020B0600000101010101" pitchFamily="50" charset="-127"/>
                  <a:cs typeface="+mn-cs"/>
                </a:rPr>
                <a:t>① </a:t>
              </a:r>
              <a:r>
                <a:rPr lang="ko-KR" altLang="en-US" sz="1000" b="1" i="0" baseline="0">
                  <a:effectLst/>
                  <a:latin typeface="돋움" panose="020B0600000101010101" pitchFamily="50" charset="-127"/>
                  <a:ea typeface="돋움" panose="020B0600000101010101" pitchFamily="50" charset="-127"/>
                  <a:cs typeface="+mn-cs"/>
                </a:rPr>
                <a:t>제품현황</a:t>
              </a:r>
              <a:r>
                <a:rPr lang="ko-KR" altLang="ko-KR" sz="1000" b="1"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거래기간을 기준으로 업체별</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제품코드별 재고</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수량을 확인할 수 있습니다</a:t>
              </a:r>
              <a:r>
                <a:rPr lang="en-US" altLang="ko-KR" sz="1000" b="0" i="0" baseline="0">
                  <a:effectLst/>
                  <a:latin typeface="돋움" panose="020B0600000101010101" pitchFamily="50" charset="-127"/>
                  <a:ea typeface="돋움" panose="020B0600000101010101" pitchFamily="50" charset="-127"/>
                  <a:cs typeface="+mn-cs"/>
                </a:rPr>
                <a:t>.</a:t>
              </a:r>
              <a:r>
                <a:rPr lang="ko-KR" altLang="ko-KR" sz="1000" b="0"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t>
              </a:r>
              <a:endParaRPr lang="ko-KR" altLang="ko-KR" sz="1000">
                <a:effectLst/>
                <a:latin typeface="돋움" panose="020B0600000101010101" pitchFamily="50" charset="-127"/>
                <a:ea typeface="돋움" panose="020B0600000101010101" pitchFamily="50" charset="-127"/>
              </a:endParaRPr>
            </a:p>
            <a:p>
              <a:pPr algn="l" rtl="0">
                <a:lnSpc>
                  <a:spcPts val="1200"/>
                </a:lnSpc>
                <a:defRPr sz="1000"/>
              </a:pPr>
              <a:endParaRPr lang="en-US" altLang="ko-KR" sz="1000" b="0" i="0" u="none" strike="noStrike" baseline="0">
                <a:solidFill>
                  <a:srgbClr val="000000"/>
                </a:solidFill>
                <a:latin typeface="돋움" pitchFamily="50" charset="-127"/>
                <a:ea typeface="돋움" pitchFamily="50" charset="-127"/>
              </a:endParaRPr>
            </a:p>
            <a:p>
              <a:pPr algn="l" rtl="0">
                <a:lnSpc>
                  <a:spcPts val="1200"/>
                </a:lnSpc>
                <a:defRPr sz="1000"/>
              </a:pPr>
              <a:r>
                <a:rPr lang="en-US" altLang="ko-KR" sz="1000" b="1" i="0" u="none" strike="noStrike" baseline="0">
                  <a:solidFill>
                    <a:srgbClr val="000000"/>
                  </a:solidFill>
                  <a:latin typeface="돋움" pitchFamily="50" charset="-127"/>
                  <a:ea typeface="돋움" pitchFamily="50" charset="-127"/>
                </a:rPr>
                <a:t>② </a:t>
              </a:r>
              <a:r>
                <a:rPr lang="ko-KR" altLang="en-US" sz="1000" b="1" i="0" u="none" strike="noStrike" baseline="0">
                  <a:solidFill>
                    <a:srgbClr val="000000"/>
                  </a:solidFill>
                  <a:latin typeface="돋움" pitchFamily="50" charset="-127"/>
                  <a:ea typeface="돋움" pitchFamily="50" charset="-127"/>
                </a:rPr>
                <a:t>출력하기</a:t>
              </a:r>
              <a:r>
                <a:rPr lang="ko-KR" altLang="en-US" sz="1000" b="0" i="0" u="none" strike="noStrike" baseline="0">
                  <a:solidFill>
                    <a:srgbClr val="000000"/>
                  </a:solidFill>
                  <a:latin typeface="돋움" pitchFamily="50" charset="-127"/>
                  <a:ea typeface="돋움" pitchFamily="50" charset="-127"/>
                </a:rPr>
                <a:t> </a:t>
              </a:r>
              <a:r>
                <a:rPr lang="en-US" altLang="ko-KR" sz="1000" b="0" i="0" u="none" strike="noStrike" baseline="0">
                  <a:solidFill>
                    <a:srgbClr val="000000"/>
                  </a:solidFill>
                  <a:latin typeface="돋움" pitchFamily="50" charset="-127"/>
                  <a:ea typeface="돋움" pitchFamily="50" charset="-127"/>
                </a:rPr>
                <a:t>: A4</a:t>
              </a:r>
              <a:r>
                <a:rPr lang="ko-KR" altLang="en-US" sz="1000" b="0" i="0" u="none" strike="noStrike" baseline="0">
                  <a:solidFill>
                    <a:srgbClr val="000000"/>
                  </a:solidFill>
                  <a:latin typeface="돋움" pitchFamily="50" charset="-127"/>
                  <a:ea typeface="돋움" pitchFamily="50" charset="-127"/>
                </a:rPr>
                <a:t>사이즈에 맞게 자동으로 </a:t>
              </a:r>
              <a:r>
                <a:rPr lang="ko-KR" altLang="en-US" sz="1000" b="1" i="0" u="none" strike="noStrike" baseline="0">
                  <a:solidFill>
                    <a:srgbClr val="000000"/>
                  </a:solidFill>
                  <a:latin typeface="돋움" pitchFamily="50" charset="-127"/>
                  <a:ea typeface="돋움" pitchFamily="50" charset="-127"/>
                </a:rPr>
                <a:t>미리보기</a:t>
              </a:r>
              <a:r>
                <a:rPr lang="en-US" altLang="ko-KR" sz="1000" b="1" i="0" u="none" strike="noStrike" baseline="0">
                  <a:solidFill>
                    <a:srgbClr val="000000"/>
                  </a:solidFill>
                  <a:latin typeface="돋움" pitchFamily="50" charset="-127"/>
                  <a:ea typeface="돋움" pitchFamily="50" charset="-127"/>
                </a:rPr>
                <a:t>/</a:t>
              </a:r>
              <a:r>
                <a:rPr lang="ko-KR" altLang="en-US" sz="1000" b="1" i="0" u="none" strike="noStrike" baseline="0">
                  <a:solidFill>
                    <a:srgbClr val="000000"/>
                  </a:solidFill>
                  <a:latin typeface="돋움" pitchFamily="50" charset="-127"/>
                  <a:ea typeface="돋움" pitchFamily="50" charset="-127"/>
                </a:rPr>
                <a:t>출력하기</a:t>
              </a:r>
              <a:r>
                <a:rPr lang="ko-KR" altLang="en-US" sz="1000" b="0" i="0" u="none" strike="noStrike" baseline="0">
                  <a:solidFill>
                    <a:srgbClr val="000000"/>
                  </a:solidFill>
                  <a:latin typeface="돋움" pitchFamily="50" charset="-127"/>
                  <a:ea typeface="돋움" pitchFamily="50" charset="-127"/>
                </a:rPr>
                <a:t> 등을 할 수 있습니다</a:t>
              </a:r>
              <a:r>
                <a:rPr lang="en-US" altLang="ko-KR" sz="1000" b="0" i="0" u="none" strike="noStrike" baseline="0">
                  <a:solidFill>
                    <a:srgbClr val="000000"/>
                  </a:solidFill>
                  <a:latin typeface="돋움" pitchFamily="50" charset="-127"/>
                  <a:ea typeface="돋움" pitchFamily="50" charset="-127"/>
                </a:rPr>
                <a:t>.</a:t>
              </a:r>
              <a:endParaRPr lang="en-US" altLang="ko-KR" sz="1000" b="1" i="0" u="none" strike="noStrike" baseline="0">
                <a:solidFill>
                  <a:srgbClr val="000000"/>
                </a:solidFill>
                <a:latin typeface="돋움" pitchFamily="50" charset="-127"/>
                <a:ea typeface="돋움" pitchFamily="50" charset="-127"/>
              </a:endParaRPr>
            </a:p>
          </xdr:txBody>
        </xdr:sp>
        <xdr:sp macro="" textlink="">
          <xdr:nvSpPr>
            <xdr:cNvPr id="124" name="Text Box 22"/>
            <xdr:cNvSpPr txBox="1">
              <a:spLocks noChangeArrowheads="1"/>
            </xdr:cNvSpPr>
          </xdr:nvSpPr>
          <xdr:spPr bwMode="auto">
            <a:xfrm>
              <a:off x="371475" y="47335480"/>
              <a:ext cx="390525" cy="438150"/>
            </a:xfrm>
            <a:prstGeom prst="rect">
              <a:avLst/>
            </a:prstGeom>
            <a:noFill/>
            <a:ln w="9525">
              <a:noFill/>
              <a:miter lim="800000"/>
              <a:headEnd/>
              <a:tailEnd/>
            </a:ln>
          </xdr:spPr>
          <xdr:txBody>
            <a:bodyPr vertOverflow="clip" wrap="square" lIns="54864" tIns="59436" rIns="0" bIns="0" anchor="t" upright="1"/>
            <a:lstStyle/>
            <a:p>
              <a:pPr algn="ctr" rtl="0">
                <a:defRPr sz="1000"/>
              </a:pPr>
              <a:r>
                <a:rPr lang="en-US" altLang="ko-KR" sz="2000" b="1" i="0" u="none" strike="noStrike" baseline="0">
                  <a:solidFill>
                    <a:srgbClr val="5173FF"/>
                  </a:solidFill>
                  <a:latin typeface="맑은 고딕"/>
                  <a:ea typeface="맑은 고딕"/>
                </a:rPr>
                <a:t>7</a:t>
              </a:r>
              <a:endParaRPr lang="ko-KR" altLang="en-US" sz="2000" b="1" i="0" u="none" strike="noStrike" baseline="0">
                <a:solidFill>
                  <a:srgbClr val="5173FF"/>
                </a:solidFill>
                <a:latin typeface="맑은 고딕"/>
                <a:ea typeface="맑은 고딕"/>
              </a:endParaRPr>
            </a:p>
          </xdr:txBody>
        </xdr:sp>
        <xdr:sp macro="" textlink="">
          <xdr:nvSpPr>
            <xdr:cNvPr id="125" name="Text Box 24"/>
            <xdr:cNvSpPr txBox="1">
              <a:spLocks noChangeArrowheads="1"/>
            </xdr:cNvSpPr>
          </xdr:nvSpPr>
          <xdr:spPr bwMode="auto">
            <a:xfrm>
              <a:off x="714375" y="47392630"/>
              <a:ext cx="1333500"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수금내역</a:t>
              </a:r>
            </a:p>
          </xdr:txBody>
        </xdr:sp>
        <xdr:sp macro="" textlink="">
          <xdr:nvSpPr>
            <xdr:cNvPr id="126" name="Text Box 25"/>
            <xdr:cNvSpPr txBox="1">
              <a:spLocks noChangeArrowheads="1"/>
            </xdr:cNvSpPr>
          </xdr:nvSpPr>
          <xdr:spPr bwMode="auto">
            <a:xfrm>
              <a:off x="2085975" y="47535505"/>
              <a:ext cx="6257925" cy="219075"/>
            </a:xfrm>
            <a:prstGeom prst="rect">
              <a:avLst/>
            </a:prstGeom>
            <a:noFill/>
            <a:ln w="9525">
              <a:noFill/>
              <a:miter lim="800000"/>
              <a:headEnd/>
              <a:tailEnd/>
            </a:ln>
          </xdr:spPr>
          <xdr:txBody>
            <a:bodyPr vertOverflow="clip" wrap="square" lIns="27432" tIns="22860" rIns="0" bIns="0" anchor="t" upright="1"/>
            <a:lstStyle/>
            <a:p>
              <a:pPr algn="l" rtl="0">
                <a:defRPr sz="1000"/>
              </a:pPr>
              <a:r>
                <a:rPr lang="ko-KR" altLang="en-US" sz="900" b="0" i="0" u="none" strike="noStrike" baseline="0">
                  <a:solidFill>
                    <a:srgbClr val="333333"/>
                  </a:solidFill>
                  <a:latin typeface="맑은 고딕"/>
                  <a:ea typeface="맑은 고딕"/>
                </a:rPr>
                <a:t>수금내역을 입력하고</a:t>
              </a:r>
              <a:r>
                <a:rPr lang="en-US" altLang="ko-KR" sz="900" b="0" i="0" u="none" strike="noStrike" baseline="0">
                  <a:solidFill>
                    <a:srgbClr val="333333"/>
                  </a:solidFill>
                  <a:latin typeface="맑은 고딕"/>
                  <a:ea typeface="맑은 고딕"/>
                </a:rPr>
                <a:t>, </a:t>
              </a:r>
              <a:r>
                <a:rPr lang="ko-KR" altLang="en-US" sz="900" b="0" i="0" u="none" strike="noStrike" baseline="0">
                  <a:solidFill>
                    <a:srgbClr val="333333"/>
                  </a:solidFill>
                  <a:latin typeface="맑은 고딕"/>
                  <a:ea typeface="맑은 고딕"/>
                </a:rPr>
                <a:t>기간별</a:t>
              </a:r>
              <a:r>
                <a:rPr lang="en-US" altLang="ko-KR" sz="900" b="0" i="0" u="none" strike="noStrike" baseline="0">
                  <a:solidFill>
                    <a:srgbClr val="333333"/>
                  </a:solidFill>
                  <a:latin typeface="맑은 고딕"/>
                  <a:ea typeface="맑은 고딕"/>
                </a:rPr>
                <a:t>, </a:t>
              </a:r>
              <a:r>
                <a:rPr lang="ko-KR" altLang="en-US" sz="900" b="0" i="0" u="none" strike="noStrike" baseline="0">
                  <a:solidFill>
                    <a:srgbClr val="333333"/>
                  </a:solidFill>
                  <a:latin typeface="맑은 고딕"/>
                  <a:ea typeface="맑은 고딕"/>
                </a:rPr>
                <a:t>납품처별 검색할 수 있습니다</a:t>
              </a:r>
              <a:r>
                <a:rPr lang="en-US" altLang="ko-KR" sz="900" b="0" i="0" u="none" strike="noStrike" baseline="0">
                  <a:solidFill>
                    <a:srgbClr val="333333"/>
                  </a:solidFill>
                  <a:latin typeface="맑은 고딕"/>
                  <a:ea typeface="맑은 고딕"/>
                </a:rPr>
                <a:t>.</a:t>
              </a:r>
            </a:p>
          </xdr:txBody>
        </xdr:sp>
        <xdr:sp macro="" textlink="">
          <xdr:nvSpPr>
            <xdr:cNvPr id="128" name="Rectangle 33"/>
            <xdr:cNvSpPr>
              <a:spLocks noChangeArrowheads="1"/>
            </xdr:cNvSpPr>
          </xdr:nvSpPr>
          <xdr:spPr bwMode="auto">
            <a:xfrm>
              <a:off x="667041" y="47932811"/>
              <a:ext cx="8658225" cy="5630673"/>
            </a:xfrm>
            <a:prstGeom prst="rect">
              <a:avLst/>
            </a:prstGeom>
            <a:solidFill>
              <a:srgbClr val="FFFFFF">
                <a:alpha val="59999"/>
              </a:srgbClr>
            </a:solidFill>
            <a:ln>
              <a:noFill/>
            </a:ln>
            <a:extLst>
              <a:ext uri="{91240B29-F687-4F45-9708-019B960494DF}">
                <a14:hiddenLine xmlns:a14="http://schemas.microsoft.com/office/drawing/2010/main" w="9525" algn="ctr">
                  <a:solidFill>
                    <a:srgbClr val="000000"/>
                  </a:solidFill>
                  <a:miter lim="800000"/>
                  <a:headEnd/>
                  <a:tailEnd/>
                </a14:hiddenLine>
              </a:ext>
            </a:extLst>
          </xdr:spPr>
        </xdr:sp>
        <xdr:pic>
          <xdr:nvPicPr>
            <xdr:cNvPr id="130" name="Picture 141"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239755" y="48940874"/>
              <a:ext cx="4235346"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33" name="AutoShape 129"/>
            <xdr:cNvSpPr>
              <a:spLocks noChangeArrowheads="1"/>
            </xdr:cNvSpPr>
          </xdr:nvSpPr>
          <xdr:spPr bwMode="auto">
            <a:xfrm>
              <a:off x="581025" y="53724665"/>
              <a:ext cx="8584223" cy="761999"/>
            </a:xfrm>
            <a:prstGeom prst="roundRect">
              <a:avLst>
                <a:gd name="adj" fmla="val 11111"/>
              </a:avLst>
            </a:prstGeom>
            <a:solidFill>
              <a:srgbClr val="EFF7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34" name="Rectangle 35"/>
            <xdr:cNvSpPr>
              <a:spLocks noChangeArrowheads="1"/>
            </xdr:cNvSpPr>
          </xdr:nvSpPr>
          <xdr:spPr bwMode="auto">
            <a:xfrm>
              <a:off x="739285" y="53734144"/>
              <a:ext cx="8298903" cy="916351"/>
            </a:xfrm>
            <a:prstGeom prst="rect">
              <a:avLst/>
            </a:prstGeom>
            <a:noFill/>
            <a:ln w="9525">
              <a:noFill/>
              <a:miter lim="800000"/>
              <a:headEnd/>
              <a:tailEnd/>
            </a:ln>
          </xdr:spPr>
          <xdr:txBody>
            <a:bodyPr vertOverflow="clip" wrap="square" lIns="108000" tIns="108000" rIns="108000" bIns="108000" anchor="t" upright="1"/>
            <a:lstStyle/>
            <a:p>
              <a:pPr rtl="0"/>
              <a:r>
                <a:rPr lang="ko-KR" altLang="ko-KR" sz="1000" b="1" i="0" baseline="0">
                  <a:effectLst/>
                  <a:latin typeface="돋움" panose="020B0600000101010101" pitchFamily="50" charset="-127"/>
                  <a:ea typeface="돋움" panose="020B0600000101010101" pitchFamily="50" charset="-127"/>
                  <a:cs typeface="+mn-cs"/>
                </a:rPr>
                <a:t>① </a:t>
              </a:r>
              <a:r>
                <a:rPr lang="ko-KR" altLang="en-US" sz="1000" b="1" i="0" baseline="0">
                  <a:effectLst/>
                  <a:latin typeface="돋움" panose="020B0600000101010101" pitchFamily="50" charset="-127"/>
                  <a:ea typeface="돋움" panose="020B0600000101010101" pitchFamily="50" charset="-127"/>
                  <a:cs typeface="+mn-cs"/>
                </a:rPr>
                <a:t>수금내역</a:t>
              </a:r>
              <a:r>
                <a:rPr lang="ko-KR" altLang="ko-KR" sz="1000" b="1"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입금날짜</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납품처</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수금금액</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비고를</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입력합니다</a:t>
              </a:r>
              <a:r>
                <a:rPr lang="en-US" altLang="ko-KR" sz="1000" b="0" i="0" baseline="0">
                  <a:effectLst/>
                  <a:latin typeface="돋움" panose="020B0600000101010101" pitchFamily="50" charset="-127"/>
                  <a:ea typeface="돋움" panose="020B0600000101010101" pitchFamily="50" charset="-127"/>
                  <a:cs typeface="+mn-cs"/>
                </a:rPr>
                <a:t>.</a:t>
              </a:r>
              <a:r>
                <a:rPr lang="ko-KR" altLang="ko-KR" sz="1000" b="0"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납품처는 드롭다운으로 선택할 수 있습니다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입력된 내역은 </a:t>
              </a:r>
              <a:r>
                <a:rPr lang="ko-KR" altLang="en-US" sz="1000" b="0" i="0" baseline="0">
                  <a:effectLst/>
                  <a:latin typeface="돋움" panose="020B0600000101010101" pitchFamily="50" charset="-127"/>
                  <a:ea typeface="돋움" panose="020B0600000101010101" pitchFamily="50" charset="-127"/>
                  <a:cs typeface="+mn-cs"/>
                </a:rPr>
                <a:t>입금</a:t>
              </a:r>
              <a:r>
                <a:rPr lang="ko-KR" altLang="ko-KR" sz="1000" b="0" i="0" baseline="0">
                  <a:effectLst/>
                  <a:latin typeface="돋움" panose="020B0600000101010101" pitchFamily="50" charset="-127"/>
                  <a:ea typeface="돋움" panose="020B0600000101010101" pitchFamily="50" charset="-127"/>
                  <a:cs typeface="+mn-cs"/>
                </a:rPr>
                <a:t>기간</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납품처로 검색할 수 있으며</a:t>
              </a:r>
              <a:r>
                <a:rPr lang="en-US" altLang="ko-KR" sz="1000" b="0" i="0" baseline="0">
                  <a:effectLst/>
                  <a:latin typeface="돋움" panose="020B0600000101010101" pitchFamily="50" charset="-127"/>
                  <a:ea typeface="돋움" panose="020B0600000101010101" pitchFamily="50" charset="-127"/>
                  <a:cs typeface="+mn-cs"/>
                </a:rPr>
                <a:t>, </a:t>
              </a:r>
              <a:r>
                <a:rPr lang="ko-KR" altLang="ko-KR" sz="1000" b="0" i="0" baseline="0">
                  <a:effectLst/>
                  <a:latin typeface="돋움" panose="020B0600000101010101" pitchFamily="50" charset="-127"/>
                  <a:ea typeface="돋움" panose="020B0600000101010101" pitchFamily="50" charset="-127"/>
                  <a:cs typeface="+mn-cs"/>
                </a:rPr>
                <a:t>일자별로 오름차순 정렬할 수 있습니다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xdr:txBody>
        </xdr:sp>
        <xdr:sp macro="" textlink="">
          <xdr:nvSpPr>
            <xdr:cNvPr id="135" name="Text Box 22"/>
            <xdr:cNvSpPr txBox="1">
              <a:spLocks noChangeArrowheads="1"/>
            </xdr:cNvSpPr>
          </xdr:nvSpPr>
          <xdr:spPr bwMode="auto">
            <a:xfrm>
              <a:off x="371475" y="55163180"/>
              <a:ext cx="390525" cy="438150"/>
            </a:xfrm>
            <a:prstGeom prst="rect">
              <a:avLst/>
            </a:prstGeom>
            <a:noFill/>
            <a:ln w="9525">
              <a:noFill/>
              <a:miter lim="800000"/>
              <a:headEnd/>
              <a:tailEnd/>
            </a:ln>
          </xdr:spPr>
          <xdr:txBody>
            <a:bodyPr vertOverflow="clip" wrap="square" lIns="54864" tIns="59436" rIns="0" bIns="0" anchor="t" upright="1"/>
            <a:lstStyle/>
            <a:p>
              <a:pPr algn="ctr" rtl="0">
                <a:defRPr sz="1000"/>
              </a:pPr>
              <a:r>
                <a:rPr lang="en-US" altLang="ko-KR" sz="2000" b="1" i="0" u="none" strike="noStrike" baseline="0">
                  <a:solidFill>
                    <a:srgbClr val="5173FF"/>
                  </a:solidFill>
                  <a:latin typeface="맑은 고딕"/>
                  <a:ea typeface="맑은 고딕"/>
                </a:rPr>
                <a:t>8</a:t>
              </a:r>
              <a:endParaRPr lang="ko-KR" altLang="en-US" sz="2000" b="1" i="0" u="none" strike="noStrike" baseline="0">
                <a:solidFill>
                  <a:srgbClr val="5173FF"/>
                </a:solidFill>
                <a:latin typeface="맑은 고딕"/>
                <a:ea typeface="맑은 고딕"/>
              </a:endParaRPr>
            </a:p>
          </xdr:txBody>
        </xdr:sp>
        <xdr:sp macro="" textlink="">
          <xdr:nvSpPr>
            <xdr:cNvPr id="136" name="Text Box 24"/>
            <xdr:cNvSpPr txBox="1">
              <a:spLocks noChangeArrowheads="1"/>
            </xdr:cNvSpPr>
          </xdr:nvSpPr>
          <xdr:spPr bwMode="auto">
            <a:xfrm>
              <a:off x="714375" y="55220329"/>
              <a:ext cx="1333500"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외상매출금대장</a:t>
              </a:r>
            </a:p>
          </xdr:txBody>
        </xdr:sp>
        <xdr:sp macro="" textlink="">
          <xdr:nvSpPr>
            <xdr:cNvPr id="137" name="Text Box 25"/>
            <xdr:cNvSpPr txBox="1">
              <a:spLocks noChangeArrowheads="1"/>
            </xdr:cNvSpPr>
          </xdr:nvSpPr>
          <xdr:spPr bwMode="auto">
            <a:xfrm>
              <a:off x="2315740" y="55363205"/>
              <a:ext cx="6257925" cy="219075"/>
            </a:xfrm>
            <a:prstGeom prst="rect">
              <a:avLst/>
            </a:prstGeom>
            <a:noFill/>
            <a:ln w="9525">
              <a:noFill/>
              <a:miter lim="800000"/>
              <a:headEnd/>
              <a:tailEnd/>
            </a:ln>
          </xdr:spPr>
          <xdr:txBody>
            <a:bodyPr vertOverflow="clip" wrap="square" lIns="27432" tIns="22860" rIns="0" bIns="0" anchor="t" upright="1"/>
            <a:lstStyle/>
            <a:p>
              <a:pPr algn="l" rtl="0">
                <a:defRPr sz="1000"/>
              </a:pPr>
              <a:r>
                <a:rPr lang="ko-KR" altLang="en-US" sz="900" b="0" i="0" u="none" strike="noStrike" baseline="0">
                  <a:solidFill>
                    <a:srgbClr val="333333"/>
                  </a:solidFill>
                  <a:latin typeface="맑은 고딕"/>
                  <a:ea typeface="맑은 고딕"/>
                </a:rPr>
                <a:t>거래기간별 거래처 외상매출금을 확인할 수 있습니다</a:t>
              </a:r>
              <a:r>
                <a:rPr lang="en-US" altLang="ko-KR" sz="900" b="0" i="0" u="none" strike="noStrike" baseline="0">
                  <a:solidFill>
                    <a:srgbClr val="333333"/>
                  </a:solidFill>
                  <a:latin typeface="맑은 고딕"/>
                  <a:ea typeface="맑은 고딕"/>
                </a:rPr>
                <a:t>.</a:t>
              </a:r>
            </a:p>
          </xdr:txBody>
        </xdr:sp>
        <xdr:sp macro="" textlink="">
          <xdr:nvSpPr>
            <xdr:cNvPr id="139" name="Rectangle 33"/>
            <xdr:cNvSpPr>
              <a:spLocks noChangeArrowheads="1"/>
            </xdr:cNvSpPr>
          </xdr:nvSpPr>
          <xdr:spPr bwMode="auto">
            <a:xfrm>
              <a:off x="667041" y="55775984"/>
              <a:ext cx="8658225" cy="5630673"/>
            </a:xfrm>
            <a:prstGeom prst="rect">
              <a:avLst/>
            </a:prstGeom>
            <a:solidFill>
              <a:srgbClr val="FFFFFF">
                <a:alpha val="59999"/>
              </a:srgbClr>
            </a:solidFill>
            <a:ln>
              <a:noFill/>
            </a:ln>
            <a:extLst>
              <a:ext uri="{91240B29-F687-4F45-9708-019B960494DF}">
                <a14:hiddenLine xmlns:a14="http://schemas.microsoft.com/office/drawing/2010/main" w="9525" algn="ctr">
                  <a:solidFill>
                    <a:srgbClr val="000000"/>
                  </a:solidFill>
                  <a:miter lim="800000"/>
                  <a:headEnd/>
                  <a:tailEnd/>
                </a14:hiddenLine>
              </a:ext>
            </a:extLst>
          </xdr:spPr>
        </xdr:sp>
        <xdr:pic>
          <xdr:nvPicPr>
            <xdr:cNvPr id="140" name="Picture 141"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669184" y="57100064"/>
              <a:ext cx="6385551"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43" name="AutoShape 129"/>
            <xdr:cNvSpPr>
              <a:spLocks noChangeArrowheads="1"/>
            </xdr:cNvSpPr>
          </xdr:nvSpPr>
          <xdr:spPr bwMode="auto">
            <a:xfrm>
              <a:off x="581025" y="60188812"/>
              <a:ext cx="8584223" cy="761999"/>
            </a:xfrm>
            <a:prstGeom prst="roundRect">
              <a:avLst>
                <a:gd name="adj" fmla="val 11111"/>
              </a:avLst>
            </a:prstGeom>
            <a:solidFill>
              <a:srgbClr val="EFF7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44" name="Rectangle 35"/>
            <xdr:cNvSpPr>
              <a:spLocks noChangeArrowheads="1"/>
            </xdr:cNvSpPr>
          </xdr:nvSpPr>
          <xdr:spPr bwMode="auto">
            <a:xfrm>
              <a:off x="739285" y="60198291"/>
              <a:ext cx="8298903" cy="916351"/>
            </a:xfrm>
            <a:prstGeom prst="rect">
              <a:avLst/>
            </a:prstGeom>
            <a:noFill/>
            <a:ln w="9525">
              <a:noFill/>
              <a:miter lim="800000"/>
              <a:headEnd/>
              <a:tailEnd/>
            </a:ln>
          </xdr:spPr>
          <xdr:txBody>
            <a:bodyPr vertOverflow="clip" wrap="square" lIns="108000" tIns="108000" rIns="108000" bIns="108000" anchor="t" upright="1"/>
            <a:lstStyle/>
            <a:p>
              <a:pPr rtl="0"/>
              <a:r>
                <a:rPr lang="ko-KR" altLang="ko-KR" sz="1000" b="1" i="0" baseline="0">
                  <a:effectLst/>
                  <a:latin typeface="돋움" panose="020B0600000101010101" pitchFamily="50" charset="-127"/>
                  <a:ea typeface="돋움" panose="020B0600000101010101" pitchFamily="50" charset="-127"/>
                  <a:cs typeface="+mn-cs"/>
                </a:rPr>
                <a:t>①</a:t>
              </a:r>
              <a:r>
                <a:rPr lang="en-US" altLang="ko-KR" sz="1000" b="1" i="0" baseline="0">
                  <a:effectLst/>
                  <a:latin typeface="돋움" panose="020B0600000101010101" pitchFamily="50" charset="-127"/>
                  <a:ea typeface="돋움" panose="020B0600000101010101" pitchFamily="50" charset="-127"/>
                  <a:cs typeface="+mn-cs"/>
                </a:rPr>
                <a:t> </a:t>
              </a:r>
              <a:r>
                <a:rPr lang="ko-KR" altLang="en-US" sz="1000" b="1" i="0" baseline="0">
                  <a:effectLst/>
                  <a:latin typeface="돋움" panose="020B0600000101010101" pitchFamily="50" charset="-127"/>
                  <a:ea typeface="돋움" panose="020B0600000101010101" pitchFamily="50" charset="-127"/>
                  <a:cs typeface="+mn-cs"/>
                </a:rPr>
                <a:t>외상매출금대장</a:t>
              </a:r>
              <a:r>
                <a:rPr lang="ko-KR" altLang="ko-KR" sz="1000" b="1"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거래기간을 기준으로 외상매출금을 확인할 수 있습니다</a:t>
              </a:r>
              <a:r>
                <a:rPr lang="en-US" altLang="ko-KR" sz="1000" b="0" i="0" baseline="0">
                  <a:effectLst/>
                  <a:latin typeface="돋움" panose="020B0600000101010101" pitchFamily="50" charset="-127"/>
                  <a:ea typeface="돋움" panose="020B0600000101010101" pitchFamily="50" charset="-127"/>
                  <a:cs typeface="+mn-cs"/>
                </a:rPr>
                <a:t>.</a:t>
              </a:r>
            </a:p>
            <a:p>
              <a:pPr rtl="0"/>
              <a:endParaRPr lang="en-US" altLang="ko-KR" sz="1000" b="0" i="0" baseline="0">
                <a:effectLst/>
                <a:latin typeface="돋움" panose="020B0600000101010101" pitchFamily="50" charset="-127"/>
                <a:ea typeface="돋움" panose="020B0600000101010101" pitchFamily="50" charset="-127"/>
                <a:cs typeface="+mn-cs"/>
              </a:endParaRPr>
            </a:p>
            <a:p>
              <a:pPr marL="0" marR="0" indent="0" defTabSz="914400" rtl="0" eaLnBrk="1" fontAlgn="auto" latinLnBrk="0" hangingPunct="1">
                <a:lnSpc>
                  <a:spcPct val="100000"/>
                </a:lnSpc>
                <a:spcBef>
                  <a:spcPts val="0"/>
                </a:spcBef>
                <a:spcAft>
                  <a:spcPts val="0"/>
                </a:spcAft>
                <a:buClrTx/>
                <a:buSzTx/>
                <a:buFontTx/>
                <a:buNone/>
                <a:tabLst/>
                <a:defRPr/>
              </a:pPr>
              <a:r>
                <a:rPr lang="en-US" altLang="ko-KR" sz="1000" b="1" i="0" baseline="0">
                  <a:effectLst/>
                  <a:latin typeface="돋움" panose="020B0600000101010101" pitchFamily="50" charset="-127"/>
                  <a:ea typeface="돋움" panose="020B0600000101010101" pitchFamily="50" charset="-127"/>
                  <a:cs typeface="+mn-cs"/>
                </a:rPr>
                <a:t>② </a:t>
              </a:r>
              <a:r>
                <a:rPr lang="ko-KR" altLang="ko-KR" sz="1000" b="1" i="0" baseline="0">
                  <a:effectLst/>
                  <a:latin typeface="돋움" panose="020B0600000101010101" pitchFamily="50" charset="-127"/>
                  <a:ea typeface="돋움" panose="020B0600000101010101" pitchFamily="50" charset="-127"/>
                  <a:cs typeface="+mn-cs"/>
                </a:rPr>
                <a:t>출력하기</a:t>
              </a:r>
              <a:r>
                <a:rPr lang="ko-KR" altLang="ko-KR" sz="1000" b="0"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A4</a:t>
              </a:r>
              <a:r>
                <a:rPr lang="ko-KR" altLang="ko-KR" sz="1000" b="0" i="0" baseline="0">
                  <a:effectLst/>
                  <a:latin typeface="돋움" panose="020B0600000101010101" pitchFamily="50" charset="-127"/>
                  <a:ea typeface="돋움" panose="020B0600000101010101" pitchFamily="50" charset="-127"/>
                  <a:cs typeface="+mn-cs"/>
                </a:rPr>
                <a:t>사이즈에 맞게 자동으로 </a:t>
              </a:r>
              <a:r>
                <a:rPr lang="ko-KR" altLang="ko-KR" sz="1000" b="1" i="0" baseline="0">
                  <a:effectLst/>
                  <a:latin typeface="돋움" panose="020B0600000101010101" pitchFamily="50" charset="-127"/>
                  <a:ea typeface="돋움" panose="020B0600000101010101" pitchFamily="50" charset="-127"/>
                  <a:cs typeface="+mn-cs"/>
                </a:rPr>
                <a:t>미리보기</a:t>
              </a:r>
              <a:r>
                <a:rPr lang="en-US" altLang="ko-KR" sz="1000" b="1" i="0" baseline="0">
                  <a:effectLst/>
                  <a:latin typeface="돋움" panose="020B0600000101010101" pitchFamily="50" charset="-127"/>
                  <a:ea typeface="돋움" panose="020B0600000101010101" pitchFamily="50" charset="-127"/>
                  <a:cs typeface="+mn-cs"/>
                </a:rPr>
                <a:t>/</a:t>
              </a:r>
              <a:r>
                <a:rPr lang="ko-KR" altLang="ko-KR" sz="1000" b="1" i="0" baseline="0">
                  <a:effectLst/>
                  <a:latin typeface="돋움" panose="020B0600000101010101" pitchFamily="50" charset="-127"/>
                  <a:ea typeface="돋움" panose="020B0600000101010101" pitchFamily="50" charset="-127"/>
                  <a:cs typeface="+mn-cs"/>
                </a:rPr>
                <a:t>출력하기</a:t>
              </a:r>
              <a:r>
                <a:rPr lang="ko-KR" altLang="ko-KR" sz="1000" b="0" i="0" baseline="0">
                  <a:effectLst/>
                  <a:latin typeface="돋움" panose="020B0600000101010101" pitchFamily="50" charset="-127"/>
                  <a:ea typeface="돋움" panose="020B0600000101010101" pitchFamily="50" charset="-127"/>
                  <a:cs typeface="+mn-cs"/>
                </a:rPr>
                <a:t> 등을 할 수 있습니다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endParaRPr lang="ko-KR" altLang="ko-KR" sz="1000">
                <a:effectLst/>
                <a:latin typeface="돋움" panose="020B0600000101010101" pitchFamily="50" charset="-127"/>
                <a:ea typeface="돋움" panose="020B0600000101010101" pitchFamily="50" charset="-127"/>
              </a:endParaRPr>
            </a:p>
          </xdr:txBody>
        </xdr:sp>
        <xdr:sp macro="" textlink="">
          <xdr:nvSpPr>
            <xdr:cNvPr id="145" name="Text Box 22"/>
            <xdr:cNvSpPr txBox="1">
              <a:spLocks noChangeArrowheads="1"/>
            </xdr:cNvSpPr>
          </xdr:nvSpPr>
          <xdr:spPr bwMode="auto">
            <a:xfrm>
              <a:off x="371475" y="61838010"/>
              <a:ext cx="390525" cy="438150"/>
            </a:xfrm>
            <a:prstGeom prst="rect">
              <a:avLst/>
            </a:prstGeom>
            <a:noFill/>
            <a:ln w="9525">
              <a:noFill/>
              <a:miter lim="800000"/>
              <a:headEnd/>
              <a:tailEnd/>
            </a:ln>
          </xdr:spPr>
          <xdr:txBody>
            <a:bodyPr vertOverflow="clip" wrap="square" lIns="54864" tIns="59436" rIns="0" bIns="0" anchor="t" upright="1"/>
            <a:lstStyle/>
            <a:p>
              <a:pPr algn="ctr" rtl="0">
                <a:defRPr sz="1000"/>
              </a:pPr>
              <a:r>
                <a:rPr lang="en-US" altLang="ko-KR" sz="2000" b="1" i="0" u="none" strike="noStrike" baseline="0">
                  <a:solidFill>
                    <a:srgbClr val="5173FF"/>
                  </a:solidFill>
                  <a:latin typeface="맑은 고딕"/>
                  <a:ea typeface="맑은 고딕"/>
                </a:rPr>
                <a:t>9</a:t>
              </a:r>
              <a:endParaRPr lang="ko-KR" altLang="en-US" sz="2000" b="1" i="0" u="none" strike="noStrike" baseline="0">
                <a:solidFill>
                  <a:srgbClr val="5173FF"/>
                </a:solidFill>
                <a:latin typeface="맑은 고딕"/>
                <a:ea typeface="맑은 고딕"/>
              </a:endParaRPr>
            </a:p>
          </xdr:txBody>
        </xdr:sp>
        <xdr:sp macro="" textlink="">
          <xdr:nvSpPr>
            <xdr:cNvPr id="146" name="Text Box 24"/>
            <xdr:cNvSpPr txBox="1">
              <a:spLocks noChangeArrowheads="1"/>
            </xdr:cNvSpPr>
          </xdr:nvSpPr>
          <xdr:spPr bwMode="auto">
            <a:xfrm>
              <a:off x="714375" y="61895160"/>
              <a:ext cx="1333500"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거래처원장</a:t>
              </a:r>
            </a:p>
          </xdr:txBody>
        </xdr:sp>
        <xdr:sp macro="" textlink="">
          <xdr:nvSpPr>
            <xdr:cNvPr id="147" name="Text Box 25"/>
            <xdr:cNvSpPr txBox="1">
              <a:spLocks noChangeArrowheads="1"/>
            </xdr:cNvSpPr>
          </xdr:nvSpPr>
          <xdr:spPr bwMode="auto">
            <a:xfrm>
              <a:off x="2315740" y="62038035"/>
              <a:ext cx="6257925" cy="219075"/>
            </a:xfrm>
            <a:prstGeom prst="rect">
              <a:avLst/>
            </a:prstGeom>
            <a:noFill/>
            <a:ln w="9525">
              <a:noFill/>
              <a:miter lim="800000"/>
              <a:headEnd/>
              <a:tailEnd/>
            </a:ln>
          </xdr:spPr>
          <xdr:txBody>
            <a:bodyPr vertOverflow="clip" wrap="square" lIns="27432" tIns="22860" rIns="0" bIns="0" anchor="t" upright="1"/>
            <a:lstStyle/>
            <a:p>
              <a:pPr algn="l" rtl="0">
                <a:defRPr sz="1000"/>
              </a:pPr>
              <a:r>
                <a:rPr lang="ko-KR" altLang="en-US" sz="900" b="0" i="0" u="none" strike="noStrike" baseline="0">
                  <a:solidFill>
                    <a:srgbClr val="333333"/>
                  </a:solidFill>
                  <a:latin typeface="맑은 고딕"/>
                  <a:ea typeface="맑은 고딕"/>
                </a:rPr>
                <a:t>거래기간별 업체별 거래처원장을 확인할 수 있습니다</a:t>
              </a:r>
              <a:r>
                <a:rPr lang="en-US" altLang="ko-KR" sz="900" b="0" i="0" u="none" strike="noStrike" baseline="0">
                  <a:solidFill>
                    <a:srgbClr val="333333"/>
                  </a:solidFill>
                  <a:latin typeface="맑은 고딕"/>
                  <a:ea typeface="맑은 고딕"/>
                </a:rPr>
                <a:t>.</a:t>
              </a:r>
            </a:p>
          </xdr:txBody>
        </xdr:sp>
        <xdr:sp macro="" textlink="">
          <xdr:nvSpPr>
            <xdr:cNvPr id="150" name="AutoShape 129"/>
            <xdr:cNvSpPr>
              <a:spLocks noChangeArrowheads="1"/>
            </xdr:cNvSpPr>
          </xdr:nvSpPr>
          <xdr:spPr bwMode="auto">
            <a:xfrm>
              <a:off x="581025" y="68031977"/>
              <a:ext cx="8584223" cy="761999"/>
            </a:xfrm>
            <a:prstGeom prst="roundRect">
              <a:avLst>
                <a:gd name="adj" fmla="val 11111"/>
              </a:avLst>
            </a:prstGeom>
            <a:solidFill>
              <a:srgbClr val="EFF7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51" name="Rectangle 35"/>
            <xdr:cNvSpPr>
              <a:spLocks noChangeArrowheads="1"/>
            </xdr:cNvSpPr>
          </xdr:nvSpPr>
          <xdr:spPr bwMode="auto">
            <a:xfrm>
              <a:off x="739285" y="68041455"/>
              <a:ext cx="8298903" cy="916351"/>
            </a:xfrm>
            <a:prstGeom prst="rect">
              <a:avLst/>
            </a:prstGeom>
            <a:noFill/>
            <a:ln w="9525">
              <a:noFill/>
              <a:miter lim="800000"/>
              <a:headEnd/>
              <a:tailEnd/>
            </a:ln>
          </xdr:spPr>
          <xdr:txBody>
            <a:bodyPr vertOverflow="clip" wrap="square" lIns="108000" tIns="108000" rIns="108000" bIns="108000" anchor="t" upright="1"/>
            <a:lstStyle/>
            <a:p>
              <a:pPr rtl="0"/>
              <a:r>
                <a:rPr lang="ko-KR" altLang="ko-KR" sz="1000" b="1" i="0" baseline="0">
                  <a:effectLst/>
                  <a:latin typeface="돋움" panose="020B0600000101010101" pitchFamily="50" charset="-127"/>
                  <a:ea typeface="돋움" panose="020B0600000101010101" pitchFamily="50" charset="-127"/>
                  <a:cs typeface="+mn-cs"/>
                </a:rPr>
                <a:t>①</a:t>
              </a:r>
              <a:r>
                <a:rPr lang="en-US" altLang="ko-KR" sz="1000" b="1" i="0" baseline="0">
                  <a:effectLst/>
                  <a:latin typeface="돋움" panose="020B0600000101010101" pitchFamily="50" charset="-127"/>
                  <a:ea typeface="돋움" panose="020B0600000101010101" pitchFamily="50" charset="-127"/>
                  <a:cs typeface="+mn-cs"/>
                </a:rPr>
                <a:t> </a:t>
              </a:r>
              <a:r>
                <a:rPr lang="ko-KR" altLang="en-US" sz="1000" b="1" i="0" baseline="0">
                  <a:effectLst/>
                  <a:latin typeface="돋움" panose="020B0600000101010101" pitchFamily="50" charset="-127"/>
                  <a:ea typeface="돋움" panose="020B0600000101010101" pitchFamily="50" charset="-127"/>
                  <a:cs typeface="+mn-cs"/>
                </a:rPr>
                <a:t>거래처원장</a:t>
              </a:r>
              <a:r>
                <a:rPr lang="ko-KR" altLang="ko-KR" sz="1000" b="1"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t>
              </a:r>
              <a:r>
                <a:rPr lang="ko-KR" altLang="en-US" sz="1000" b="0" i="0" baseline="0">
                  <a:effectLst/>
                  <a:latin typeface="돋움" panose="020B0600000101010101" pitchFamily="50" charset="-127"/>
                  <a:ea typeface="돋움" panose="020B0600000101010101" pitchFamily="50" charset="-127"/>
                  <a:cs typeface="+mn-cs"/>
                </a:rPr>
                <a:t>거래기간을 기준으로 업체별 거래처원장을 확인할 수 있습니다</a:t>
              </a:r>
              <a:r>
                <a:rPr lang="en-US" altLang="ko-KR" sz="1000" b="0" i="0" baseline="0">
                  <a:effectLst/>
                  <a:latin typeface="돋움" panose="020B0600000101010101" pitchFamily="50" charset="-127"/>
                  <a:ea typeface="돋움" panose="020B0600000101010101" pitchFamily="50" charset="-127"/>
                  <a:cs typeface="+mn-cs"/>
                </a:rPr>
                <a:t>.</a:t>
              </a:r>
            </a:p>
            <a:p>
              <a:pPr rtl="0"/>
              <a:endParaRPr lang="en-US" altLang="ko-KR" sz="1000" b="0" i="0" baseline="0">
                <a:effectLst/>
                <a:latin typeface="돋움" panose="020B0600000101010101" pitchFamily="50" charset="-127"/>
                <a:ea typeface="돋움" panose="020B0600000101010101" pitchFamily="50" charset="-127"/>
                <a:cs typeface="+mn-cs"/>
              </a:endParaRPr>
            </a:p>
            <a:p>
              <a:pPr marL="0" marR="0" indent="0" defTabSz="914400" rtl="0" eaLnBrk="1" fontAlgn="auto" latinLnBrk="0" hangingPunct="1">
                <a:lnSpc>
                  <a:spcPct val="100000"/>
                </a:lnSpc>
                <a:spcBef>
                  <a:spcPts val="0"/>
                </a:spcBef>
                <a:spcAft>
                  <a:spcPts val="0"/>
                </a:spcAft>
                <a:buClrTx/>
                <a:buSzTx/>
                <a:buFontTx/>
                <a:buNone/>
                <a:tabLst/>
                <a:defRPr/>
              </a:pPr>
              <a:r>
                <a:rPr lang="en-US" altLang="ko-KR" sz="1000" b="1" i="0" baseline="0">
                  <a:effectLst/>
                  <a:latin typeface="돋움" panose="020B0600000101010101" pitchFamily="50" charset="-127"/>
                  <a:ea typeface="돋움" panose="020B0600000101010101" pitchFamily="50" charset="-127"/>
                  <a:cs typeface="+mn-cs"/>
                </a:rPr>
                <a:t>② </a:t>
              </a:r>
              <a:r>
                <a:rPr lang="ko-KR" altLang="ko-KR" sz="1000" b="1" i="0" baseline="0">
                  <a:effectLst/>
                  <a:latin typeface="돋움" panose="020B0600000101010101" pitchFamily="50" charset="-127"/>
                  <a:ea typeface="돋움" panose="020B0600000101010101" pitchFamily="50" charset="-127"/>
                  <a:cs typeface="+mn-cs"/>
                </a:rPr>
                <a:t>출력하기</a:t>
              </a:r>
              <a:r>
                <a:rPr lang="ko-KR" altLang="ko-KR" sz="1000" b="0" i="0" baseline="0">
                  <a:effectLst/>
                  <a:latin typeface="돋움" panose="020B0600000101010101" pitchFamily="50" charset="-127"/>
                  <a:ea typeface="돋움" panose="020B0600000101010101" pitchFamily="50" charset="-127"/>
                  <a:cs typeface="+mn-cs"/>
                </a:rPr>
                <a:t> </a:t>
              </a:r>
              <a:r>
                <a:rPr lang="en-US" altLang="ko-KR" sz="1000" b="0" i="0" baseline="0">
                  <a:effectLst/>
                  <a:latin typeface="돋움" panose="020B0600000101010101" pitchFamily="50" charset="-127"/>
                  <a:ea typeface="돋움" panose="020B0600000101010101" pitchFamily="50" charset="-127"/>
                  <a:cs typeface="+mn-cs"/>
                </a:rPr>
                <a:t>: A4</a:t>
              </a:r>
              <a:r>
                <a:rPr lang="ko-KR" altLang="ko-KR" sz="1000" b="0" i="0" baseline="0">
                  <a:effectLst/>
                  <a:latin typeface="돋움" panose="020B0600000101010101" pitchFamily="50" charset="-127"/>
                  <a:ea typeface="돋움" panose="020B0600000101010101" pitchFamily="50" charset="-127"/>
                  <a:cs typeface="+mn-cs"/>
                </a:rPr>
                <a:t>사이즈에 맞게 자동으로 </a:t>
              </a:r>
              <a:r>
                <a:rPr lang="ko-KR" altLang="ko-KR" sz="1000" b="1" i="0" baseline="0">
                  <a:effectLst/>
                  <a:latin typeface="돋움" panose="020B0600000101010101" pitchFamily="50" charset="-127"/>
                  <a:ea typeface="돋움" panose="020B0600000101010101" pitchFamily="50" charset="-127"/>
                  <a:cs typeface="+mn-cs"/>
                </a:rPr>
                <a:t>미리보기</a:t>
              </a:r>
              <a:r>
                <a:rPr lang="en-US" altLang="ko-KR" sz="1000" b="1" i="0" baseline="0">
                  <a:effectLst/>
                  <a:latin typeface="돋움" panose="020B0600000101010101" pitchFamily="50" charset="-127"/>
                  <a:ea typeface="돋움" panose="020B0600000101010101" pitchFamily="50" charset="-127"/>
                  <a:cs typeface="+mn-cs"/>
                </a:rPr>
                <a:t>/</a:t>
              </a:r>
              <a:r>
                <a:rPr lang="ko-KR" altLang="ko-KR" sz="1000" b="1" i="0" baseline="0">
                  <a:effectLst/>
                  <a:latin typeface="돋움" panose="020B0600000101010101" pitchFamily="50" charset="-127"/>
                  <a:ea typeface="돋움" panose="020B0600000101010101" pitchFamily="50" charset="-127"/>
                  <a:cs typeface="+mn-cs"/>
                </a:rPr>
                <a:t>출력하기</a:t>
              </a:r>
              <a:r>
                <a:rPr lang="ko-KR" altLang="ko-KR" sz="1000" b="0" i="0" baseline="0">
                  <a:effectLst/>
                  <a:latin typeface="돋움" panose="020B0600000101010101" pitchFamily="50" charset="-127"/>
                  <a:ea typeface="돋움" panose="020B0600000101010101" pitchFamily="50" charset="-127"/>
                  <a:cs typeface="+mn-cs"/>
                </a:rPr>
                <a:t> 등을 할 수 있습니다</a:t>
              </a:r>
              <a:r>
                <a:rPr lang="en-US" altLang="ko-KR" sz="1000" b="0" i="0" baseline="0">
                  <a:effectLst/>
                  <a:latin typeface="돋움" panose="020B0600000101010101" pitchFamily="50" charset="-127"/>
                  <a:ea typeface="돋움" panose="020B0600000101010101" pitchFamily="50" charset="-127"/>
                  <a:cs typeface="+mn-cs"/>
                </a:rPr>
                <a:t>.</a:t>
              </a:r>
              <a:endParaRPr lang="ko-KR" altLang="ko-KR" sz="1000">
                <a:effectLst/>
                <a:latin typeface="돋움" panose="020B0600000101010101" pitchFamily="50" charset="-127"/>
                <a:ea typeface="돋움" panose="020B0600000101010101" pitchFamily="50" charset="-127"/>
              </a:endParaRPr>
            </a:p>
            <a:p>
              <a:pPr rtl="0"/>
              <a:r>
                <a:rPr lang="en-US" altLang="ko-KR" sz="1000" b="0" i="0" baseline="0">
                  <a:effectLst/>
                  <a:latin typeface="돋움" panose="020B0600000101010101" pitchFamily="50" charset="-127"/>
                  <a:ea typeface="돋움" panose="020B0600000101010101" pitchFamily="50" charset="-127"/>
                  <a:cs typeface="+mn-cs"/>
                </a:rPr>
                <a:t> </a:t>
              </a:r>
              <a:endParaRPr lang="ko-KR" altLang="ko-KR" sz="1000">
                <a:effectLst/>
                <a:latin typeface="돋움" panose="020B0600000101010101" pitchFamily="50" charset="-127"/>
                <a:ea typeface="돋움" panose="020B0600000101010101" pitchFamily="50" charset="-127"/>
              </a:endParaRPr>
            </a:p>
          </xdr:txBody>
        </xdr:sp>
        <xdr:sp macro="" textlink="">
          <xdr:nvSpPr>
            <xdr:cNvPr id="156" name="Rectangle 33"/>
            <xdr:cNvSpPr>
              <a:spLocks noChangeArrowheads="1"/>
            </xdr:cNvSpPr>
          </xdr:nvSpPr>
          <xdr:spPr bwMode="auto">
            <a:xfrm>
              <a:off x="667041" y="62402932"/>
              <a:ext cx="8658225" cy="5630673"/>
            </a:xfrm>
            <a:prstGeom prst="rect">
              <a:avLst/>
            </a:prstGeom>
            <a:solidFill>
              <a:srgbClr val="FFFFFF">
                <a:alpha val="59999"/>
              </a:srgbClr>
            </a:solidFill>
            <a:ln>
              <a:noFill/>
            </a:ln>
            <a:extLst>
              <a:ext uri="{91240B29-F687-4F45-9708-019B960494DF}">
                <a14:hiddenLine xmlns:a14="http://schemas.microsoft.com/office/drawing/2010/main" w="9525" algn="ctr">
                  <a:solidFill>
                    <a:srgbClr val="000000"/>
                  </a:solidFill>
                  <a:miter lim="800000"/>
                  <a:headEnd/>
                  <a:tailEnd/>
                </a14:hiddenLine>
              </a:ext>
            </a:extLst>
          </xdr:spPr>
        </xdr:sp>
        <xdr:pic>
          <xdr:nvPicPr>
            <xdr:cNvPr id="157" name="Picture 141" descr="그림자2"/>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669184" y="63736588"/>
              <a:ext cx="7304611"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60" name="Text Box 22"/>
            <xdr:cNvSpPr txBox="1">
              <a:spLocks noChangeArrowheads="1"/>
            </xdr:cNvSpPr>
          </xdr:nvSpPr>
          <xdr:spPr bwMode="auto">
            <a:xfrm>
              <a:off x="371475" y="69824823"/>
              <a:ext cx="390525" cy="438150"/>
            </a:xfrm>
            <a:prstGeom prst="rect">
              <a:avLst/>
            </a:prstGeom>
            <a:noFill/>
            <a:ln w="9525">
              <a:noFill/>
              <a:miter lim="800000"/>
              <a:headEnd/>
              <a:tailEnd/>
            </a:ln>
          </xdr:spPr>
          <xdr:txBody>
            <a:bodyPr vertOverflow="clip" wrap="square" lIns="54864" tIns="59436" rIns="0" bIns="0" anchor="t" upright="1"/>
            <a:lstStyle/>
            <a:p>
              <a:pPr algn="ctr" rtl="0">
                <a:defRPr sz="1000"/>
              </a:pPr>
              <a:r>
                <a:rPr lang="en-US" altLang="ko-KR" sz="2000" b="1" i="0" u="none" strike="noStrike" baseline="0">
                  <a:solidFill>
                    <a:srgbClr val="5173FF"/>
                  </a:solidFill>
                  <a:latin typeface="맑은 고딕"/>
                  <a:ea typeface="맑은 고딕"/>
                </a:rPr>
                <a:t>10</a:t>
              </a:r>
              <a:endParaRPr lang="ko-KR" altLang="en-US" sz="2000" b="1" i="0" u="none" strike="noStrike" baseline="0">
                <a:solidFill>
                  <a:srgbClr val="5173FF"/>
                </a:solidFill>
                <a:latin typeface="맑은 고딕"/>
                <a:ea typeface="맑은 고딕"/>
              </a:endParaRPr>
            </a:p>
          </xdr:txBody>
        </xdr:sp>
        <xdr:sp macro="" textlink="">
          <xdr:nvSpPr>
            <xdr:cNvPr id="161" name="Text Box 24"/>
            <xdr:cNvSpPr txBox="1">
              <a:spLocks noChangeArrowheads="1"/>
            </xdr:cNvSpPr>
          </xdr:nvSpPr>
          <xdr:spPr bwMode="auto">
            <a:xfrm>
              <a:off x="790963" y="69881973"/>
              <a:ext cx="1333500" cy="409575"/>
            </a:xfrm>
            <a:prstGeom prst="rect">
              <a:avLst/>
            </a:prstGeom>
            <a:noFill/>
            <a:ln w="9525">
              <a:noFill/>
              <a:miter lim="800000"/>
              <a:headEnd/>
              <a:tailEnd/>
            </a:ln>
          </xdr:spPr>
          <xdr:txBody>
            <a:bodyPr wrap="none" lIns="27432" tIns="50292" rIns="0" bIns="0" anchor="t" upright="1">
              <a:noAutofit/>
            </a:bodyPr>
            <a:lstStyle/>
            <a:p>
              <a:pPr algn="l" rtl="0">
                <a:defRPr sz="1000"/>
              </a:pPr>
              <a:r>
                <a:rPr lang="ko-KR" altLang="en-US" sz="1600" b="1" i="0" u="none" strike="noStrike" baseline="0">
                  <a:solidFill>
                    <a:srgbClr val="000000"/>
                  </a:solidFill>
                  <a:latin typeface="맑은 고딕"/>
                  <a:ea typeface="맑은 고딕"/>
                </a:rPr>
                <a:t>인쇄 미리보기</a:t>
              </a:r>
            </a:p>
          </xdr:txBody>
        </xdr:sp>
        <xdr:sp macro="" textlink="">
          <xdr:nvSpPr>
            <xdr:cNvPr id="162" name="Text Box 25"/>
            <xdr:cNvSpPr txBox="1">
              <a:spLocks noChangeArrowheads="1"/>
            </xdr:cNvSpPr>
          </xdr:nvSpPr>
          <xdr:spPr bwMode="auto">
            <a:xfrm>
              <a:off x="2315740" y="70024848"/>
              <a:ext cx="6257925" cy="219075"/>
            </a:xfrm>
            <a:prstGeom prst="rect">
              <a:avLst/>
            </a:prstGeom>
            <a:noFill/>
            <a:ln w="9525">
              <a:noFill/>
              <a:miter lim="800000"/>
              <a:headEnd/>
              <a:tailEnd/>
            </a:ln>
          </xdr:spPr>
          <xdr:txBody>
            <a:bodyPr vertOverflow="clip" wrap="square" lIns="27432" tIns="22860" rIns="0" bIns="0" anchor="t" upright="1"/>
            <a:lstStyle/>
            <a:p>
              <a:pPr algn="l" rtl="0">
                <a:defRPr sz="1000"/>
              </a:pPr>
              <a:r>
                <a:rPr lang="en-US" altLang="ko-KR" sz="900" b="0" i="0" u="none" strike="noStrike" baseline="0">
                  <a:solidFill>
                    <a:srgbClr val="333333"/>
                  </a:solidFill>
                  <a:latin typeface="맑은 고딕"/>
                  <a:ea typeface="맑은 고딕"/>
                </a:rPr>
                <a:t>A4</a:t>
              </a:r>
              <a:r>
                <a:rPr lang="ko-KR" altLang="en-US" sz="900" b="0" i="0" u="none" strike="noStrike" baseline="0">
                  <a:solidFill>
                    <a:srgbClr val="333333"/>
                  </a:solidFill>
                  <a:latin typeface="맑은 고딕"/>
                  <a:ea typeface="맑은 고딕"/>
                </a:rPr>
                <a:t>사이즈에 최적화되어 있으며</a:t>
              </a:r>
              <a:r>
                <a:rPr lang="en-US" altLang="ko-KR" sz="900" b="0" i="0" u="none" strike="noStrike" baseline="0">
                  <a:solidFill>
                    <a:srgbClr val="333333"/>
                  </a:solidFill>
                  <a:latin typeface="맑은 고딕"/>
                  <a:ea typeface="맑은 고딕"/>
                </a:rPr>
                <a:t>, </a:t>
              </a:r>
              <a:r>
                <a:rPr lang="ko-KR" altLang="en-US" sz="900" b="0" i="0" u="none" strike="noStrike" baseline="0">
                  <a:solidFill>
                    <a:srgbClr val="333333"/>
                  </a:solidFill>
                  <a:latin typeface="맑은 고딕"/>
                  <a:ea typeface="맑은 고딕"/>
                </a:rPr>
                <a:t>조회된 데이터 양에 따라 자동 출력할 수 있습니다</a:t>
              </a:r>
              <a:r>
                <a:rPr lang="en-US" altLang="ko-KR" sz="900" b="0" i="0" u="none" strike="noStrike" baseline="0">
                  <a:solidFill>
                    <a:srgbClr val="333333"/>
                  </a:solidFill>
                  <a:latin typeface="맑은 고딕"/>
                  <a:ea typeface="맑은 고딕"/>
                </a:rPr>
                <a:t>.</a:t>
              </a:r>
            </a:p>
          </xdr:txBody>
        </xdr:sp>
      </xdr:grpSp>
    </xdr:grpSp>
    <xdr:clientData/>
  </xdr:twoCellAnchor>
  <xdr:twoCellAnchor editAs="oneCell">
    <xdr:from>
      <xdr:col>2</xdr:col>
      <xdr:colOff>190500</xdr:colOff>
      <xdr:row>10</xdr:row>
      <xdr:rowOff>161925</xdr:rowOff>
    </xdr:from>
    <xdr:to>
      <xdr:col>34</xdr:col>
      <xdr:colOff>57150</xdr:colOff>
      <xdr:row>11</xdr:row>
      <xdr:rowOff>219075</xdr:rowOff>
    </xdr:to>
    <xdr:pic>
      <xdr:nvPicPr>
        <xdr:cNvPr id="100" name="그림 99"/>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666750" y="2514600"/>
          <a:ext cx="7486650" cy="304800"/>
        </a:xfrm>
        <a:prstGeom prst="rect">
          <a:avLst/>
        </a:prstGeom>
      </xdr:spPr>
    </xdr:pic>
    <xdr:clientData/>
  </xdr:twoCellAnchor>
  <xdr:twoCellAnchor editAs="oneCell">
    <xdr:from>
      <xdr:col>5</xdr:col>
      <xdr:colOff>28575</xdr:colOff>
      <xdr:row>16</xdr:row>
      <xdr:rowOff>142875</xdr:rowOff>
    </xdr:from>
    <xdr:to>
      <xdr:col>26</xdr:col>
      <xdr:colOff>180975</xdr:colOff>
      <xdr:row>26</xdr:row>
      <xdr:rowOff>238125</xdr:rowOff>
    </xdr:to>
    <xdr:pic>
      <xdr:nvPicPr>
        <xdr:cNvPr id="102" name="그림 101"/>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1219200" y="3981450"/>
          <a:ext cx="5153025" cy="2571750"/>
        </a:xfrm>
        <a:prstGeom prst="rect">
          <a:avLst/>
        </a:prstGeom>
      </xdr:spPr>
    </xdr:pic>
    <xdr:clientData/>
  </xdr:twoCellAnchor>
  <xdr:twoCellAnchor editAs="oneCell">
    <xdr:from>
      <xdr:col>6</xdr:col>
      <xdr:colOff>66675</xdr:colOff>
      <xdr:row>48</xdr:row>
      <xdr:rowOff>66675</xdr:rowOff>
    </xdr:from>
    <xdr:to>
      <xdr:col>23</xdr:col>
      <xdr:colOff>104775</xdr:colOff>
      <xdr:row>58</xdr:row>
      <xdr:rowOff>161925</xdr:rowOff>
    </xdr:to>
    <xdr:pic>
      <xdr:nvPicPr>
        <xdr:cNvPr id="107" name="그림 106"/>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1495425" y="11830050"/>
          <a:ext cx="4086225" cy="2571750"/>
        </a:xfrm>
        <a:prstGeom prst="rect">
          <a:avLst/>
        </a:prstGeom>
      </xdr:spPr>
    </xdr:pic>
    <xdr:clientData/>
  </xdr:twoCellAnchor>
  <xdr:twoCellAnchor editAs="oneCell">
    <xdr:from>
      <xdr:col>5</xdr:col>
      <xdr:colOff>123825</xdr:colOff>
      <xdr:row>79</xdr:row>
      <xdr:rowOff>161925</xdr:rowOff>
    </xdr:from>
    <xdr:to>
      <xdr:col>34</xdr:col>
      <xdr:colOff>200025</xdr:colOff>
      <xdr:row>90</xdr:row>
      <xdr:rowOff>180975</xdr:rowOff>
    </xdr:to>
    <xdr:pic>
      <xdr:nvPicPr>
        <xdr:cNvPr id="110" name="그림 109"/>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1314450" y="19602450"/>
          <a:ext cx="6981825" cy="2743200"/>
        </a:xfrm>
        <a:prstGeom prst="rect">
          <a:avLst/>
        </a:prstGeom>
      </xdr:spPr>
    </xdr:pic>
    <xdr:clientData/>
  </xdr:twoCellAnchor>
  <xdr:twoCellAnchor editAs="oneCell">
    <xdr:from>
      <xdr:col>3</xdr:col>
      <xdr:colOff>19050</xdr:colOff>
      <xdr:row>107</xdr:row>
      <xdr:rowOff>200025</xdr:rowOff>
    </xdr:from>
    <xdr:to>
      <xdr:col>32</xdr:col>
      <xdr:colOff>95250</xdr:colOff>
      <xdr:row>118</xdr:row>
      <xdr:rowOff>219075</xdr:rowOff>
    </xdr:to>
    <xdr:pic>
      <xdr:nvPicPr>
        <xdr:cNvPr id="112" name="그림 111"/>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733425" y="26574750"/>
          <a:ext cx="6981825" cy="2743200"/>
        </a:xfrm>
        <a:prstGeom prst="rect">
          <a:avLst/>
        </a:prstGeom>
      </xdr:spPr>
    </xdr:pic>
    <xdr:clientData/>
  </xdr:twoCellAnchor>
  <xdr:twoCellAnchor editAs="oneCell">
    <xdr:from>
      <xdr:col>3</xdr:col>
      <xdr:colOff>28575</xdr:colOff>
      <xdr:row>138</xdr:row>
      <xdr:rowOff>200025</xdr:rowOff>
    </xdr:from>
    <xdr:to>
      <xdr:col>32</xdr:col>
      <xdr:colOff>104775</xdr:colOff>
      <xdr:row>149</xdr:row>
      <xdr:rowOff>219075</xdr:rowOff>
    </xdr:to>
    <xdr:pic>
      <xdr:nvPicPr>
        <xdr:cNvPr id="114" name="그림 113"/>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742950" y="34251900"/>
          <a:ext cx="6981825" cy="2743200"/>
        </a:xfrm>
        <a:prstGeom prst="rect">
          <a:avLst/>
        </a:prstGeom>
      </xdr:spPr>
    </xdr:pic>
    <xdr:clientData/>
  </xdr:twoCellAnchor>
  <xdr:twoCellAnchor editAs="oneCell">
    <xdr:from>
      <xdr:col>3</xdr:col>
      <xdr:colOff>38100</xdr:colOff>
      <xdr:row>171</xdr:row>
      <xdr:rowOff>123825</xdr:rowOff>
    </xdr:from>
    <xdr:to>
      <xdr:col>32</xdr:col>
      <xdr:colOff>114300</xdr:colOff>
      <xdr:row>182</xdr:row>
      <xdr:rowOff>142875</xdr:rowOff>
    </xdr:to>
    <xdr:pic>
      <xdr:nvPicPr>
        <xdr:cNvPr id="118" name="그림 117"/>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752475" y="42348150"/>
          <a:ext cx="6981825" cy="2743200"/>
        </a:xfrm>
        <a:prstGeom prst="rect">
          <a:avLst/>
        </a:prstGeom>
      </xdr:spPr>
    </xdr:pic>
    <xdr:clientData/>
  </xdr:twoCellAnchor>
  <xdr:twoCellAnchor editAs="oneCell">
    <xdr:from>
      <xdr:col>5</xdr:col>
      <xdr:colOff>133350</xdr:colOff>
      <xdr:row>197</xdr:row>
      <xdr:rowOff>180975</xdr:rowOff>
    </xdr:from>
    <xdr:to>
      <xdr:col>22</xdr:col>
      <xdr:colOff>219075</xdr:colOff>
      <xdr:row>206</xdr:row>
      <xdr:rowOff>104775</xdr:rowOff>
    </xdr:to>
    <xdr:pic>
      <xdr:nvPicPr>
        <xdr:cNvPr id="132" name="그림 131"/>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1323975" y="49091850"/>
          <a:ext cx="4133850" cy="2152650"/>
        </a:xfrm>
        <a:prstGeom prst="rect">
          <a:avLst/>
        </a:prstGeom>
      </xdr:spPr>
    </xdr:pic>
    <xdr:clientData/>
  </xdr:twoCellAnchor>
  <xdr:twoCellAnchor editAs="oneCell">
    <xdr:from>
      <xdr:col>3</xdr:col>
      <xdr:colOff>19050</xdr:colOff>
      <xdr:row>230</xdr:row>
      <xdr:rowOff>171450</xdr:rowOff>
    </xdr:from>
    <xdr:to>
      <xdr:col>29</xdr:col>
      <xdr:colOff>190500</xdr:colOff>
      <xdr:row>239</xdr:row>
      <xdr:rowOff>95250</xdr:rowOff>
    </xdr:to>
    <xdr:pic>
      <xdr:nvPicPr>
        <xdr:cNvPr id="142" name="그림 141"/>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733425" y="57007125"/>
          <a:ext cx="6362700" cy="2152650"/>
        </a:xfrm>
        <a:prstGeom prst="rect">
          <a:avLst/>
        </a:prstGeom>
      </xdr:spPr>
    </xdr:pic>
    <xdr:clientData/>
  </xdr:twoCellAnchor>
  <xdr:twoCellAnchor editAs="oneCell">
    <xdr:from>
      <xdr:col>3</xdr:col>
      <xdr:colOff>19050</xdr:colOff>
      <xdr:row>257</xdr:row>
      <xdr:rowOff>85725</xdr:rowOff>
    </xdr:from>
    <xdr:to>
      <xdr:col>33</xdr:col>
      <xdr:colOff>142875</xdr:colOff>
      <xdr:row>269</xdr:row>
      <xdr:rowOff>47625</xdr:rowOff>
    </xdr:to>
    <xdr:pic>
      <xdr:nvPicPr>
        <xdr:cNvPr id="159" name="그림 158"/>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733425" y="63607950"/>
          <a:ext cx="7267575" cy="2933700"/>
        </a:xfrm>
        <a:prstGeom prst="rect">
          <a:avLst/>
        </a:prstGeom>
      </xdr:spPr>
    </xdr:pic>
    <xdr:clientData/>
  </xdr:twoCellAnchor>
  <xdr:twoCellAnchor editAs="oneCell">
    <xdr:from>
      <xdr:col>2</xdr:col>
      <xdr:colOff>200025</xdr:colOff>
      <xdr:row>283</xdr:row>
      <xdr:rowOff>38100</xdr:rowOff>
    </xdr:from>
    <xdr:to>
      <xdr:col>19</xdr:col>
      <xdr:colOff>7278</xdr:colOff>
      <xdr:row>304</xdr:row>
      <xdr:rowOff>237450</xdr:rowOff>
    </xdr:to>
    <xdr:pic>
      <xdr:nvPicPr>
        <xdr:cNvPr id="165" name="그림 164"/>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676275" y="69999225"/>
          <a:ext cx="3855378" cy="5400000"/>
        </a:xfrm>
        <a:prstGeom prst="rect">
          <a:avLst/>
        </a:prstGeom>
      </xdr:spPr>
    </xdr:pic>
    <xdr:clientData/>
  </xdr:twoCellAnchor>
  <xdr:twoCellAnchor editAs="oneCell">
    <xdr:from>
      <xdr:col>8</xdr:col>
      <xdr:colOff>152400</xdr:colOff>
      <xdr:row>285</xdr:row>
      <xdr:rowOff>133350</xdr:rowOff>
    </xdr:from>
    <xdr:to>
      <xdr:col>24</xdr:col>
      <xdr:colOff>197778</xdr:colOff>
      <xdr:row>307</xdr:row>
      <xdr:rowOff>85050</xdr:rowOff>
    </xdr:to>
    <xdr:pic>
      <xdr:nvPicPr>
        <xdr:cNvPr id="166" name="그림 165"/>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2057400" y="70589775"/>
          <a:ext cx="3855378" cy="5400000"/>
        </a:xfrm>
        <a:prstGeom prst="rect">
          <a:avLst/>
        </a:prstGeom>
      </xdr:spPr>
    </xdr:pic>
    <xdr:clientData/>
  </xdr:twoCellAnchor>
  <xdr:twoCellAnchor editAs="oneCell">
    <xdr:from>
      <xdr:col>17</xdr:col>
      <xdr:colOff>171450</xdr:colOff>
      <xdr:row>288</xdr:row>
      <xdr:rowOff>76200</xdr:rowOff>
    </xdr:from>
    <xdr:to>
      <xdr:col>33</xdr:col>
      <xdr:colOff>216828</xdr:colOff>
      <xdr:row>310</xdr:row>
      <xdr:rowOff>27900</xdr:rowOff>
    </xdr:to>
    <xdr:pic>
      <xdr:nvPicPr>
        <xdr:cNvPr id="167" name="그림 166"/>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4219575" y="71275575"/>
          <a:ext cx="3855378" cy="5400000"/>
        </a:xfrm>
        <a:prstGeom prst="rect">
          <a:avLst/>
        </a:prstGeom>
      </xdr:spPr>
    </xdr:pic>
    <xdr:clientData/>
  </xdr:twoCellAnchor>
  <xdr:twoCellAnchor editAs="absolute">
    <xdr:from>
      <xdr:col>44</xdr:col>
      <xdr:colOff>57150</xdr:colOff>
      <xdr:row>1</xdr:row>
      <xdr:rowOff>276225</xdr:rowOff>
    </xdr:from>
    <xdr:to>
      <xdr:col>49</xdr:col>
      <xdr:colOff>171450</xdr:colOff>
      <xdr:row>3</xdr:row>
      <xdr:rowOff>104775</xdr:rowOff>
    </xdr:to>
    <xdr:sp macro="" textlink="" fLocksText="0">
      <xdr:nvSpPr>
        <xdr:cNvPr id="121" name="Text Box 1"/>
        <xdr:cNvSpPr txBox="1">
          <a:spLocks noChangeArrowheads="1"/>
        </xdr:cNvSpPr>
      </xdr:nvSpPr>
      <xdr:spPr bwMode="auto">
        <a:xfrm>
          <a:off x="10534650"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10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523875</xdr:colOff>
      <xdr:row>2</xdr:row>
      <xdr:rowOff>0</xdr:rowOff>
    </xdr:to>
    <xdr:grpSp>
      <xdr:nvGrpSpPr>
        <xdr:cNvPr id="25" name="그룹 24"/>
        <xdr:cNvGrpSpPr/>
      </xdr:nvGrpSpPr>
      <xdr:grpSpPr>
        <a:xfrm>
          <a:off x="0" y="0"/>
          <a:ext cx="12601575" cy="952500"/>
          <a:chOff x="0" y="0"/>
          <a:chExt cx="12601575" cy="952500"/>
        </a:xfrm>
      </xdr:grpSpPr>
      <xdr:pic>
        <xdr:nvPicPr>
          <xdr:cNvPr id="3" name="Picture 1" descr="프레임"/>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4" name="Picture 2" descr="검색버튼"/>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 name="Picture 3" descr="로고">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Sheet13.이동_사용방법">
        <xdr:nvPicPr>
          <xdr:cNvPr id="6" name="Picture 7" descr="서식사용설명"/>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0" descr="엑셀상담서비스">
            <a:hlinkClick xmlns:r="http://schemas.openxmlformats.org/officeDocument/2006/relationships" r:id="rId3"/>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11" descr="엑셀지식in">
            <a:hlinkClick xmlns:r="http://schemas.openxmlformats.org/officeDocument/2006/relationships" r:id="rId7"/>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13" name="모서리가 둥근 직사각형 12"/>
          <xdr:cNvSpPr/>
        </xdr:nvSpPr>
        <xdr:spPr bwMode="auto">
          <a:xfrm>
            <a:off x="1495425" y="552450"/>
            <a:ext cx="1009650" cy="295200"/>
          </a:xfrm>
          <a:prstGeom prst="roundRect">
            <a:avLst/>
          </a:prstGeom>
          <a:solidFill>
            <a:srgbClr val="11428C"/>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chemeClr val="bg1"/>
                </a:solidFill>
                <a:latin typeface="돋움" panose="020B0600000101010101" pitchFamily="50" charset="-127"/>
                <a:ea typeface="돋움" panose="020B0600000101010101" pitchFamily="50" charset="-127"/>
              </a:rPr>
              <a:t>거래처목록</a:t>
            </a:r>
          </a:p>
        </xdr:txBody>
      </xdr:sp>
      <xdr:sp macro="[0]!이동_품명단가표" textlink="">
        <xdr:nvSpPr>
          <xdr:cNvPr id="14" name="직사각형 13"/>
          <xdr:cNvSpPr/>
        </xdr:nvSpPr>
        <xdr:spPr bwMode="auto">
          <a:xfrm>
            <a:off x="2409825" y="552450"/>
            <a:ext cx="99060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품명단가표</a:t>
            </a:r>
          </a:p>
        </xdr:txBody>
      </xdr:sp>
      <xdr:sp macro="[0]!이동_수주내역" textlink="">
        <xdr:nvSpPr>
          <xdr:cNvPr id="15" name="직사각형 14"/>
          <xdr:cNvSpPr/>
        </xdr:nvSpPr>
        <xdr:spPr bwMode="auto">
          <a:xfrm>
            <a:off x="3238501" y="552450"/>
            <a:ext cx="8191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수주내역</a:t>
            </a:r>
          </a:p>
        </xdr:txBody>
      </xdr:sp>
      <xdr:sp macro="[0]!이동_생산내역" textlink="">
        <xdr:nvSpPr>
          <xdr:cNvPr id="16" name="직사각형 15"/>
          <xdr:cNvSpPr/>
        </xdr:nvSpPr>
        <xdr:spPr bwMode="auto">
          <a:xfrm>
            <a:off x="3971925" y="552450"/>
            <a:ext cx="8953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생산내역</a:t>
            </a:r>
          </a:p>
        </xdr:txBody>
      </xdr:sp>
      <xdr:sp macro="[0]!이동_출고내역" textlink="">
        <xdr:nvSpPr>
          <xdr:cNvPr id="17" name="직사각형 16"/>
          <xdr:cNvSpPr/>
        </xdr:nvSpPr>
        <xdr:spPr bwMode="auto">
          <a:xfrm>
            <a:off x="4695825" y="552450"/>
            <a:ext cx="80962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출고내역</a:t>
            </a:r>
          </a:p>
        </xdr:txBody>
      </xdr:sp>
      <xdr:sp macro="[0]!이동_거래처원장" textlink="">
        <xdr:nvSpPr>
          <xdr:cNvPr id="18" name="모서리가 둥근 직사각형 17"/>
          <xdr:cNvSpPr/>
        </xdr:nvSpPr>
        <xdr:spPr bwMode="auto">
          <a:xfrm>
            <a:off x="7934324" y="552450"/>
            <a:ext cx="981075" cy="295200"/>
          </a:xfrm>
          <a:prstGeom prst="round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0" tIns="0" rIns="108000" bIns="0" rtlCol="0" anchor="ctr" upright="1"/>
          <a:lstStyle/>
          <a:p>
            <a:pPr algn="r"/>
            <a:r>
              <a:rPr lang="ko-KR" altLang="en-US" sz="1000" b="1">
                <a:latin typeface="돋움" panose="020B0600000101010101" pitchFamily="50" charset="-127"/>
                <a:ea typeface="돋움" panose="020B0600000101010101" pitchFamily="50" charset="-127"/>
              </a:rPr>
              <a:t>거래처원장</a:t>
            </a:r>
            <a:endParaRPr lang="en-US" altLang="ko-KR" sz="1000" b="1">
              <a:latin typeface="돋움" panose="020B0600000101010101" pitchFamily="50" charset="-127"/>
              <a:ea typeface="돋움" panose="020B0600000101010101" pitchFamily="50" charset="-127"/>
            </a:endParaRPr>
          </a:p>
        </xdr:txBody>
      </xdr:sp>
      <xdr:sp macro="[0]!이동_제품현황" textlink="">
        <xdr:nvSpPr>
          <xdr:cNvPr id="19" name="직사각형 18"/>
          <xdr:cNvSpPr/>
        </xdr:nvSpPr>
        <xdr:spPr bwMode="auto">
          <a:xfrm>
            <a:off x="5438775"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제품현황</a:t>
            </a:r>
          </a:p>
        </xdr:txBody>
      </xdr:sp>
      <xdr:sp macro="[0]!이동_수금내역" textlink="">
        <xdr:nvSpPr>
          <xdr:cNvPr id="20" name="직사각형 19"/>
          <xdr:cNvSpPr/>
        </xdr:nvSpPr>
        <xdr:spPr bwMode="auto">
          <a:xfrm>
            <a:off x="6172200"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수금내역</a:t>
            </a:r>
          </a:p>
        </xdr:txBody>
      </xdr:sp>
      <xdr:sp macro="[0]!이동_외상매출금대장" textlink="">
        <xdr:nvSpPr>
          <xdr:cNvPr id="21" name="직사각형 20"/>
          <xdr:cNvSpPr/>
        </xdr:nvSpPr>
        <xdr:spPr bwMode="auto">
          <a:xfrm>
            <a:off x="6915149" y="552450"/>
            <a:ext cx="1123951"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외상매출금대장</a:t>
            </a:r>
          </a:p>
        </xdr:txBody>
      </xdr:sp>
      <xdr:sp macro="" textlink="">
        <xdr:nvSpPr>
          <xdr:cNvPr id="24" name="직사각형 23"/>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editAs="absolute">
    <xdr:from>
      <xdr:col>10</xdr:col>
      <xdr:colOff>733425</xdr:colOff>
      <xdr:row>1</xdr:row>
      <xdr:rowOff>123825</xdr:rowOff>
    </xdr:from>
    <xdr:to>
      <xdr:col>12</xdr:col>
      <xdr:colOff>514350</xdr:colOff>
      <xdr:row>1</xdr:row>
      <xdr:rowOff>361950</xdr:rowOff>
    </xdr:to>
    <xdr:sp macro="" textlink="" fLocksText="0">
      <xdr:nvSpPr>
        <xdr:cNvPr id="12" name="Text Box 1"/>
        <xdr:cNvSpPr txBox="1">
          <a:spLocks noChangeArrowheads="1"/>
        </xdr:cNvSpPr>
      </xdr:nvSpPr>
      <xdr:spPr bwMode="auto">
        <a:xfrm>
          <a:off x="10525125"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10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15</xdr:col>
      <xdr:colOff>85725</xdr:colOff>
      <xdr:row>2</xdr:row>
      <xdr:rowOff>0</xdr:rowOff>
    </xdr:to>
    <xdr:grpSp>
      <xdr:nvGrpSpPr>
        <xdr:cNvPr id="40" name="그룹 39"/>
        <xdr:cNvGrpSpPr/>
      </xdr:nvGrpSpPr>
      <xdr:grpSpPr>
        <a:xfrm>
          <a:off x="0" y="0"/>
          <a:ext cx="12601575" cy="952500"/>
          <a:chOff x="0" y="0"/>
          <a:chExt cx="12601575" cy="952500"/>
        </a:xfrm>
      </xdr:grpSpPr>
      <xdr:pic>
        <xdr:nvPicPr>
          <xdr:cNvPr id="41" name="Picture 1" descr="프레임"/>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42" name="Picture 2" descr="검색버튼"/>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3" name="Picture 3" descr="로고">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Sheet13.이동_사용방법">
        <xdr:nvPicPr>
          <xdr:cNvPr id="44" name="Picture 7" descr="서식사용설명"/>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10" descr="엑셀상담서비스">
            <a:hlinkClick xmlns:r="http://schemas.openxmlformats.org/officeDocument/2006/relationships" r:id="rId3"/>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11" descr="엑셀지식in">
            <a:hlinkClick xmlns:r="http://schemas.openxmlformats.org/officeDocument/2006/relationships" r:id="rId7"/>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47" name="모서리가 둥근 직사각형 46"/>
          <xdr:cNvSpPr/>
        </xdr:nvSpPr>
        <xdr:spPr bwMode="auto">
          <a:xfrm>
            <a:off x="1495425" y="552450"/>
            <a:ext cx="1009650" cy="295200"/>
          </a:xfrm>
          <a:prstGeom prst="roundRect">
            <a:avLst/>
          </a:prstGeom>
          <a:solidFill>
            <a:schemeClr val="bg1"/>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ysClr val="windowText" lastClr="000000"/>
                </a:solidFill>
                <a:latin typeface="돋움" panose="020B0600000101010101" pitchFamily="50" charset="-127"/>
                <a:ea typeface="돋움" panose="020B0600000101010101" pitchFamily="50" charset="-127"/>
              </a:rPr>
              <a:t>거래처목록</a:t>
            </a:r>
          </a:p>
        </xdr:txBody>
      </xdr:sp>
      <xdr:sp macro="[0]!이동_품명단가표" textlink="">
        <xdr:nvSpPr>
          <xdr:cNvPr id="48" name="직사각형 47"/>
          <xdr:cNvSpPr/>
        </xdr:nvSpPr>
        <xdr:spPr bwMode="auto">
          <a:xfrm>
            <a:off x="2409825" y="552450"/>
            <a:ext cx="990600" cy="295200"/>
          </a:xfrm>
          <a:prstGeom prst="rect">
            <a:avLst/>
          </a:prstGeom>
          <a:solidFill>
            <a:srgbClr val="11428C"/>
          </a:solidFill>
          <a:ln>
            <a:solidFill>
              <a:srgbClr val="0F418C"/>
            </a:solidFill>
          </a:ln>
          <a:effectLst/>
          <a:extLst/>
        </xdr:spPr>
        <xdr:txBody>
          <a:bodyPr vertOverflow="clip" horzOverflow="clip" wrap="square" lIns="108000" tIns="0" rIns="0" bIns="0" rtlCol="0" anchor="ctr" upright="1"/>
          <a:lstStyle/>
          <a:p>
            <a:pPr algn="l"/>
            <a:r>
              <a:rPr lang="ko-KR" altLang="en-US" sz="1000" b="1">
                <a:solidFill>
                  <a:schemeClr val="bg1"/>
                </a:solidFill>
                <a:latin typeface="돋움" panose="020B0600000101010101" pitchFamily="50" charset="-127"/>
                <a:ea typeface="돋움" panose="020B0600000101010101" pitchFamily="50" charset="-127"/>
              </a:rPr>
              <a:t>품명단가표</a:t>
            </a:r>
          </a:p>
        </xdr:txBody>
      </xdr:sp>
      <xdr:sp macro="[0]!이동_수주내역" textlink="">
        <xdr:nvSpPr>
          <xdr:cNvPr id="49" name="직사각형 48"/>
          <xdr:cNvSpPr/>
        </xdr:nvSpPr>
        <xdr:spPr bwMode="auto">
          <a:xfrm>
            <a:off x="3238501" y="552450"/>
            <a:ext cx="8191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수주내역</a:t>
            </a:r>
          </a:p>
        </xdr:txBody>
      </xdr:sp>
      <xdr:sp macro="[0]!이동_생산내역" textlink="">
        <xdr:nvSpPr>
          <xdr:cNvPr id="50" name="직사각형 49"/>
          <xdr:cNvSpPr/>
        </xdr:nvSpPr>
        <xdr:spPr bwMode="auto">
          <a:xfrm>
            <a:off x="3971925" y="552450"/>
            <a:ext cx="8953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생산내역</a:t>
            </a:r>
          </a:p>
        </xdr:txBody>
      </xdr:sp>
      <xdr:sp macro="[0]!이동_출고내역" textlink="">
        <xdr:nvSpPr>
          <xdr:cNvPr id="51" name="직사각형 50"/>
          <xdr:cNvSpPr/>
        </xdr:nvSpPr>
        <xdr:spPr bwMode="auto">
          <a:xfrm>
            <a:off x="4695825" y="552450"/>
            <a:ext cx="80962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출고내역</a:t>
            </a:r>
          </a:p>
        </xdr:txBody>
      </xdr:sp>
      <xdr:sp macro="[0]!이동_거래처원장" textlink="">
        <xdr:nvSpPr>
          <xdr:cNvPr id="52" name="모서리가 둥근 직사각형 51"/>
          <xdr:cNvSpPr/>
        </xdr:nvSpPr>
        <xdr:spPr bwMode="auto">
          <a:xfrm>
            <a:off x="7934324" y="552450"/>
            <a:ext cx="981075" cy="295200"/>
          </a:xfrm>
          <a:prstGeom prst="round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0" tIns="0" rIns="108000" bIns="0" rtlCol="0" anchor="ctr" upright="1"/>
          <a:lstStyle/>
          <a:p>
            <a:pPr algn="r"/>
            <a:r>
              <a:rPr lang="ko-KR" altLang="en-US" sz="1000" b="1">
                <a:latin typeface="돋움" panose="020B0600000101010101" pitchFamily="50" charset="-127"/>
                <a:ea typeface="돋움" panose="020B0600000101010101" pitchFamily="50" charset="-127"/>
              </a:rPr>
              <a:t>거래처원장</a:t>
            </a:r>
            <a:endParaRPr lang="en-US" altLang="ko-KR" sz="1000" b="1">
              <a:latin typeface="돋움" panose="020B0600000101010101" pitchFamily="50" charset="-127"/>
              <a:ea typeface="돋움" panose="020B0600000101010101" pitchFamily="50" charset="-127"/>
            </a:endParaRPr>
          </a:p>
        </xdr:txBody>
      </xdr:sp>
      <xdr:sp macro="[0]!이동_제품현황" textlink="">
        <xdr:nvSpPr>
          <xdr:cNvPr id="53" name="직사각형 52"/>
          <xdr:cNvSpPr/>
        </xdr:nvSpPr>
        <xdr:spPr bwMode="auto">
          <a:xfrm>
            <a:off x="5438775"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제품현황</a:t>
            </a:r>
          </a:p>
        </xdr:txBody>
      </xdr:sp>
      <xdr:sp macro="[0]!이동_수금내역" textlink="">
        <xdr:nvSpPr>
          <xdr:cNvPr id="54" name="직사각형 53"/>
          <xdr:cNvSpPr/>
        </xdr:nvSpPr>
        <xdr:spPr bwMode="auto">
          <a:xfrm>
            <a:off x="6172200"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수금내역</a:t>
            </a:r>
          </a:p>
        </xdr:txBody>
      </xdr:sp>
      <xdr:sp macro="[0]!이동_외상매출금대장" textlink="">
        <xdr:nvSpPr>
          <xdr:cNvPr id="55" name="직사각형 54"/>
          <xdr:cNvSpPr/>
        </xdr:nvSpPr>
        <xdr:spPr bwMode="auto">
          <a:xfrm>
            <a:off x="6915149" y="552450"/>
            <a:ext cx="1123951"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외상매출금대장</a:t>
            </a:r>
          </a:p>
        </xdr:txBody>
      </xdr:sp>
      <xdr:sp macro="" textlink="">
        <xdr:nvSpPr>
          <xdr:cNvPr id="56" name="직사각형 55"/>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editAs="absolute">
    <xdr:from>
      <xdr:col>12</xdr:col>
      <xdr:colOff>295275</xdr:colOff>
      <xdr:row>1</xdr:row>
      <xdr:rowOff>123825</xdr:rowOff>
    </xdr:from>
    <xdr:to>
      <xdr:col>14</xdr:col>
      <xdr:colOff>76200</xdr:colOff>
      <xdr:row>1</xdr:row>
      <xdr:rowOff>361950</xdr:rowOff>
    </xdr:to>
    <xdr:sp macro="" textlink="" fLocksText="0">
      <xdr:nvSpPr>
        <xdr:cNvPr id="39" name="Text Box 1"/>
        <xdr:cNvSpPr txBox="1">
          <a:spLocks noChangeArrowheads="1"/>
        </xdr:cNvSpPr>
      </xdr:nvSpPr>
      <xdr:spPr bwMode="auto">
        <a:xfrm>
          <a:off x="10525125"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10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18</xdr:col>
      <xdr:colOff>209550</xdr:colOff>
      <xdr:row>2</xdr:row>
      <xdr:rowOff>0</xdr:rowOff>
    </xdr:to>
    <xdr:grpSp>
      <xdr:nvGrpSpPr>
        <xdr:cNvPr id="42" name="그룹 41"/>
        <xdr:cNvGrpSpPr/>
      </xdr:nvGrpSpPr>
      <xdr:grpSpPr>
        <a:xfrm>
          <a:off x="0" y="0"/>
          <a:ext cx="12601575" cy="952500"/>
          <a:chOff x="0" y="0"/>
          <a:chExt cx="12601575" cy="952500"/>
        </a:xfrm>
      </xdr:grpSpPr>
      <xdr:pic>
        <xdr:nvPicPr>
          <xdr:cNvPr id="43" name="Picture 1" descr="프레임"/>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44" name="Picture 2" descr="검색버튼"/>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3" descr="로고">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Sheet13.이동_사용방법">
        <xdr:nvPicPr>
          <xdr:cNvPr id="46" name="Picture 7" descr="서식사용설명"/>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10" descr="엑셀상담서비스">
            <a:hlinkClick xmlns:r="http://schemas.openxmlformats.org/officeDocument/2006/relationships" r:id="rId3"/>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11" descr="엑셀지식in">
            <a:hlinkClick xmlns:r="http://schemas.openxmlformats.org/officeDocument/2006/relationships" r:id="rId7"/>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49" name="모서리가 둥근 직사각형 48"/>
          <xdr:cNvSpPr/>
        </xdr:nvSpPr>
        <xdr:spPr bwMode="auto">
          <a:xfrm>
            <a:off x="1495425" y="552450"/>
            <a:ext cx="1009650" cy="295200"/>
          </a:xfrm>
          <a:prstGeom prst="roundRect">
            <a:avLst/>
          </a:prstGeom>
          <a:solidFill>
            <a:schemeClr val="bg1"/>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ysClr val="windowText" lastClr="000000"/>
                </a:solidFill>
                <a:latin typeface="돋움" panose="020B0600000101010101" pitchFamily="50" charset="-127"/>
                <a:ea typeface="돋움" panose="020B0600000101010101" pitchFamily="50" charset="-127"/>
              </a:rPr>
              <a:t>거래처목록</a:t>
            </a:r>
          </a:p>
        </xdr:txBody>
      </xdr:sp>
      <xdr:sp macro="[0]!이동_품명단가표" textlink="">
        <xdr:nvSpPr>
          <xdr:cNvPr id="50" name="직사각형 49"/>
          <xdr:cNvSpPr/>
        </xdr:nvSpPr>
        <xdr:spPr bwMode="auto">
          <a:xfrm>
            <a:off x="2409825" y="552450"/>
            <a:ext cx="99060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품명단가표</a:t>
            </a:r>
          </a:p>
        </xdr:txBody>
      </xdr:sp>
      <xdr:sp macro="[0]!이동_수주내역" textlink="">
        <xdr:nvSpPr>
          <xdr:cNvPr id="51" name="직사각형 50"/>
          <xdr:cNvSpPr/>
        </xdr:nvSpPr>
        <xdr:spPr bwMode="auto">
          <a:xfrm>
            <a:off x="3238501" y="552450"/>
            <a:ext cx="819150" cy="295200"/>
          </a:xfrm>
          <a:prstGeom prst="rect">
            <a:avLst/>
          </a:prstGeom>
          <a:solidFill>
            <a:srgbClr val="11428C"/>
          </a:solidFill>
          <a:ln>
            <a:solidFill>
              <a:srgbClr val="0F418C"/>
            </a:solidFill>
          </a:ln>
          <a:effectLst/>
          <a:extLst/>
        </xdr:spPr>
        <xdr:txBody>
          <a:bodyPr vertOverflow="clip" horzOverflow="clip" wrap="square" lIns="108000" tIns="0" rIns="0" bIns="0" rtlCol="0" anchor="ctr" upright="1"/>
          <a:lstStyle/>
          <a:p>
            <a:pPr algn="l"/>
            <a:r>
              <a:rPr lang="ko-KR" altLang="en-US" sz="1000" b="1">
                <a:solidFill>
                  <a:schemeClr val="bg1"/>
                </a:solidFill>
                <a:latin typeface="돋움" panose="020B0600000101010101" pitchFamily="50" charset="-127"/>
                <a:ea typeface="돋움" panose="020B0600000101010101" pitchFamily="50" charset="-127"/>
              </a:rPr>
              <a:t>수주내역</a:t>
            </a:r>
          </a:p>
        </xdr:txBody>
      </xdr:sp>
      <xdr:sp macro="[0]!이동_생산내역" textlink="">
        <xdr:nvSpPr>
          <xdr:cNvPr id="52" name="직사각형 51"/>
          <xdr:cNvSpPr/>
        </xdr:nvSpPr>
        <xdr:spPr bwMode="auto">
          <a:xfrm>
            <a:off x="3971925" y="552450"/>
            <a:ext cx="8953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생산내역</a:t>
            </a:r>
          </a:p>
        </xdr:txBody>
      </xdr:sp>
      <xdr:sp macro="[0]!이동_출고내역" textlink="">
        <xdr:nvSpPr>
          <xdr:cNvPr id="53" name="직사각형 52"/>
          <xdr:cNvSpPr/>
        </xdr:nvSpPr>
        <xdr:spPr bwMode="auto">
          <a:xfrm>
            <a:off x="4695825" y="552450"/>
            <a:ext cx="80962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출고내역</a:t>
            </a:r>
          </a:p>
        </xdr:txBody>
      </xdr:sp>
      <xdr:sp macro="[0]!이동_거래처원장" textlink="">
        <xdr:nvSpPr>
          <xdr:cNvPr id="54" name="모서리가 둥근 직사각형 53"/>
          <xdr:cNvSpPr/>
        </xdr:nvSpPr>
        <xdr:spPr bwMode="auto">
          <a:xfrm>
            <a:off x="7934324" y="552450"/>
            <a:ext cx="981075" cy="295200"/>
          </a:xfrm>
          <a:prstGeom prst="round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0" tIns="0" rIns="108000" bIns="0" rtlCol="0" anchor="ctr" upright="1"/>
          <a:lstStyle/>
          <a:p>
            <a:pPr algn="r"/>
            <a:r>
              <a:rPr lang="ko-KR" altLang="en-US" sz="1000" b="1">
                <a:latin typeface="돋움" panose="020B0600000101010101" pitchFamily="50" charset="-127"/>
                <a:ea typeface="돋움" panose="020B0600000101010101" pitchFamily="50" charset="-127"/>
              </a:rPr>
              <a:t>거래처원장</a:t>
            </a:r>
            <a:endParaRPr lang="en-US" altLang="ko-KR" sz="1000" b="1">
              <a:latin typeface="돋움" panose="020B0600000101010101" pitchFamily="50" charset="-127"/>
              <a:ea typeface="돋움" panose="020B0600000101010101" pitchFamily="50" charset="-127"/>
            </a:endParaRPr>
          </a:p>
        </xdr:txBody>
      </xdr:sp>
      <xdr:sp macro="[0]!이동_제품현황" textlink="">
        <xdr:nvSpPr>
          <xdr:cNvPr id="55" name="직사각형 54"/>
          <xdr:cNvSpPr/>
        </xdr:nvSpPr>
        <xdr:spPr bwMode="auto">
          <a:xfrm>
            <a:off x="5438775"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제품현황</a:t>
            </a:r>
          </a:p>
        </xdr:txBody>
      </xdr:sp>
      <xdr:sp macro="[0]!이동_수금내역" textlink="">
        <xdr:nvSpPr>
          <xdr:cNvPr id="56" name="직사각형 55"/>
          <xdr:cNvSpPr/>
        </xdr:nvSpPr>
        <xdr:spPr bwMode="auto">
          <a:xfrm>
            <a:off x="6172200"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수금내역</a:t>
            </a:r>
          </a:p>
        </xdr:txBody>
      </xdr:sp>
      <xdr:sp macro="[0]!이동_외상매출금대장" textlink="">
        <xdr:nvSpPr>
          <xdr:cNvPr id="57" name="직사각형 56"/>
          <xdr:cNvSpPr/>
        </xdr:nvSpPr>
        <xdr:spPr bwMode="auto">
          <a:xfrm>
            <a:off x="6915149" y="552450"/>
            <a:ext cx="1123951"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외상매출금대장</a:t>
            </a:r>
          </a:p>
        </xdr:txBody>
      </xdr:sp>
      <xdr:sp macro="" textlink="">
        <xdr:nvSpPr>
          <xdr:cNvPr id="58" name="직사각형 57"/>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editAs="absolute">
    <xdr:from>
      <xdr:col>15</xdr:col>
      <xdr:colOff>419100</xdr:colOff>
      <xdr:row>1</xdr:row>
      <xdr:rowOff>123825</xdr:rowOff>
    </xdr:from>
    <xdr:to>
      <xdr:col>17</xdr:col>
      <xdr:colOff>200025</xdr:colOff>
      <xdr:row>1</xdr:row>
      <xdr:rowOff>361950</xdr:rowOff>
    </xdr:to>
    <xdr:sp macro="" textlink="" fLocksText="0">
      <xdr:nvSpPr>
        <xdr:cNvPr id="41" name="Text Box 1"/>
        <xdr:cNvSpPr txBox="1">
          <a:spLocks noChangeArrowheads="1"/>
        </xdr:cNvSpPr>
      </xdr:nvSpPr>
      <xdr:spPr bwMode="auto">
        <a:xfrm>
          <a:off x="10525125"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10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twoCellAnchor editAs="absolute">
    <xdr:from>
      <xdr:col>4</xdr:col>
      <xdr:colOff>1238250</xdr:colOff>
      <xdr:row>3</xdr:row>
      <xdr:rowOff>228600</xdr:rowOff>
    </xdr:from>
    <xdr:to>
      <xdr:col>5</xdr:col>
      <xdr:colOff>523875</xdr:colOff>
      <xdr:row>5</xdr:row>
      <xdr:rowOff>0</xdr:rowOff>
    </xdr:to>
    <xdr:pic macro="[0]!모두표시">
      <xdr:nvPicPr>
        <xdr:cNvPr id="59" name="Picture 36" descr="모두표시"/>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086225" y="12668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190500</xdr:colOff>
      <xdr:row>3</xdr:row>
      <xdr:rowOff>228600</xdr:rowOff>
    </xdr:from>
    <xdr:to>
      <xdr:col>4</xdr:col>
      <xdr:colOff>1171575</xdr:colOff>
      <xdr:row>5</xdr:row>
      <xdr:rowOff>0</xdr:rowOff>
    </xdr:to>
    <xdr:pic macro="[0]!수주현황_검색하기">
      <xdr:nvPicPr>
        <xdr:cNvPr id="60" name="Picture 54" descr="검색하기"/>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3038475" y="12668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5</xdr:col>
      <xdr:colOff>590550</xdr:colOff>
      <xdr:row>3</xdr:row>
      <xdr:rowOff>228600</xdr:rowOff>
    </xdr:from>
    <xdr:to>
      <xdr:col>7</xdr:col>
      <xdr:colOff>66675</xdr:colOff>
      <xdr:row>5</xdr:row>
      <xdr:rowOff>0</xdr:rowOff>
    </xdr:to>
    <xdr:pic macro="[0]!수주현황_날짜정렬">
      <xdr:nvPicPr>
        <xdr:cNvPr id="61" name="Picture 56" descr="날짜정렬"/>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133975" y="12668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18</xdr:col>
      <xdr:colOff>209550</xdr:colOff>
      <xdr:row>2</xdr:row>
      <xdr:rowOff>0</xdr:rowOff>
    </xdr:to>
    <xdr:grpSp>
      <xdr:nvGrpSpPr>
        <xdr:cNvPr id="26" name="그룹 25"/>
        <xdr:cNvGrpSpPr/>
      </xdr:nvGrpSpPr>
      <xdr:grpSpPr>
        <a:xfrm>
          <a:off x="0" y="0"/>
          <a:ext cx="12601575" cy="952500"/>
          <a:chOff x="0" y="0"/>
          <a:chExt cx="12601575" cy="952500"/>
        </a:xfrm>
      </xdr:grpSpPr>
      <xdr:pic>
        <xdr:nvPicPr>
          <xdr:cNvPr id="27" name="Picture 1" descr="프레임"/>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28" name="Picture 2" descr="검색버튼"/>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Picture 3" descr="로고">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Sheet13.이동_사용방법">
        <xdr:nvPicPr>
          <xdr:cNvPr id="30" name="Picture 7" descr="서식사용설명"/>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10" descr="엑셀상담서비스">
            <a:hlinkClick xmlns:r="http://schemas.openxmlformats.org/officeDocument/2006/relationships" r:id="rId3"/>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11" descr="엑셀지식in">
            <a:hlinkClick xmlns:r="http://schemas.openxmlformats.org/officeDocument/2006/relationships" r:id="rId7"/>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33" name="모서리가 둥근 직사각형 32"/>
          <xdr:cNvSpPr/>
        </xdr:nvSpPr>
        <xdr:spPr bwMode="auto">
          <a:xfrm>
            <a:off x="1495425" y="552450"/>
            <a:ext cx="1009650" cy="295200"/>
          </a:xfrm>
          <a:prstGeom prst="roundRect">
            <a:avLst/>
          </a:prstGeom>
          <a:solidFill>
            <a:schemeClr val="bg1"/>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ysClr val="windowText" lastClr="000000"/>
                </a:solidFill>
                <a:latin typeface="돋움" panose="020B0600000101010101" pitchFamily="50" charset="-127"/>
                <a:ea typeface="돋움" panose="020B0600000101010101" pitchFamily="50" charset="-127"/>
              </a:rPr>
              <a:t>거래처목록</a:t>
            </a:r>
          </a:p>
        </xdr:txBody>
      </xdr:sp>
      <xdr:sp macro="[0]!이동_품명단가표" textlink="">
        <xdr:nvSpPr>
          <xdr:cNvPr id="34" name="직사각형 33"/>
          <xdr:cNvSpPr/>
        </xdr:nvSpPr>
        <xdr:spPr bwMode="auto">
          <a:xfrm>
            <a:off x="2409825" y="552450"/>
            <a:ext cx="99060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품명단가표</a:t>
            </a:r>
          </a:p>
        </xdr:txBody>
      </xdr:sp>
      <xdr:sp macro="[0]!이동_수주내역" textlink="">
        <xdr:nvSpPr>
          <xdr:cNvPr id="35" name="직사각형 34"/>
          <xdr:cNvSpPr/>
        </xdr:nvSpPr>
        <xdr:spPr bwMode="auto">
          <a:xfrm>
            <a:off x="3238501" y="552450"/>
            <a:ext cx="8191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수주내역</a:t>
            </a:r>
          </a:p>
        </xdr:txBody>
      </xdr:sp>
      <xdr:sp macro="[0]!이동_생산내역" textlink="">
        <xdr:nvSpPr>
          <xdr:cNvPr id="36" name="직사각형 35"/>
          <xdr:cNvSpPr/>
        </xdr:nvSpPr>
        <xdr:spPr bwMode="auto">
          <a:xfrm>
            <a:off x="3971925" y="552450"/>
            <a:ext cx="895350" cy="295200"/>
          </a:xfrm>
          <a:prstGeom prst="rect">
            <a:avLst/>
          </a:prstGeom>
          <a:solidFill>
            <a:srgbClr val="11428C"/>
          </a:solidFill>
          <a:ln>
            <a:solidFill>
              <a:srgbClr val="0F418C"/>
            </a:solidFill>
          </a:ln>
          <a:effectLst/>
          <a:extLst/>
        </xdr:spPr>
        <xdr:txBody>
          <a:bodyPr vertOverflow="clip" horzOverflow="clip" wrap="square" lIns="108000" tIns="0" rIns="0" bIns="0" rtlCol="0" anchor="ctr" upright="1"/>
          <a:lstStyle/>
          <a:p>
            <a:pPr algn="l"/>
            <a:r>
              <a:rPr lang="ko-KR" altLang="en-US" sz="1000" b="1">
                <a:solidFill>
                  <a:schemeClr val="bg1"/>
                </a:solidFill>
                <a:latin typeface="돋움" panose="020B0600000101010101" pitchFamily="50" charset="-127"/>
                <a:ea typeface="돋움" panose="020B0600000101010101" pitchFamily="50" charset="-127"/>
              </a:rPr>
              <a:t>생산내역</a:t>
            </a:r>
          </a:p>
        </xdr:txBody>
      </xdr:sp>
      <xdr:sp macro="[0]!이동_출고내역" textlink="">
        <xdr:nvSpPr>
          <xdr:cNvPr id="37" name="직사각형 36"/>
          <xdr:cNvSpPr/>
        </xdr:nvSpPr>
        <xdr:spPr bwMode="auto">
          <a:xfrm>
            <a:off x="4695825" y="552450"/>
            <a:ext cx="80962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출고내역</a:t>
            </a:r>
          </a:p>
        </xdr:txBody>
      </xdr:sp>
      <xdr:sp macro="[0]!이동_거래처원장" textlink="">
        <xdr:nvSpPr>
          <xdr:cNvPr id="38" name="모서리가 둥근 직사각형 37"/>
          <xdr:cNvSpPr/>
        </xdr:nvSpPr>
        <xdr:spPr bwMode="auto">
          <a:xfrm>
            <a:off x="7934324" y="552450"/>
            <a:ext cx="981075" cy="295200"/>
          </a:xfrm>
          <a:prstGeom prst="round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0" tIns="0" rIns="108000" bIns="0" rtlCol="0" anchor="ctr" upright="1"/>
          <a:lstStyle/>
          <a:p>
            <a:pPr algn="r"/>
            <a:r>
              <a:rPr lang="ko-KR" altLang="en-US" sz="1000" b="1">
                <a:latin typeface="돋움" panose="020B0600000101010101" pitchFamily="50" charset="-127"/>
                <a:ea typeface="돋움" panose="020B0600000101010101" pitchFamily="50" charset="-127"/>
              </a:rPr>
              <a:t>거래처원장</a:t>
            </a:r>
            <a:endParaRPr lang="en-US" altLang="ko-KR" sz="1000" b="1">
              <a:latin typeface="돋움" panose="020B0600000101010101" pitchFamily="50" charset="-127"/>
              <a:ea typeface="돋움" panose="020B0600000101010101" pitchFamily="50" charset="-127"/>
            </a:endParaRPr>
          </a:p>
        </xdr:txBody>
      </xdr:sp>
      <xdr:sp macro="[0]!이동_제품현황" textlink="">
        <xdr:nvSpPr>
          <xdr:cNvPr id="39" name="직사각형 38"/>
          <xdr:cNvSpPr/>
        </xdr:nvSpPr>
        <xdr:spPr bwMode="auto">
          <a:xfrm>
            <a:off x="5438775"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제품현황</a:t>
            </a:r>
          </a:p>
        </xdr:txBody>
      </xdr:sp>
      <xdr:sp macro="[0]!이동_수금내역" textlink="">
        <xdr:nvSpPr>
          <xdr:cNvPr id="40" name="직사각형 39"/>
          <xdr:cNvSpPr/>
        </xdr:nvSpPr>
        <xdr:spPr bwMode="auto">
          <a:xfrm>
            <a:off x="6172200"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수금내역</a:t>
            </a:r>
          </a:p>
        </xdr:txBody>
      </xdr:sp>
      <xdr:sp macro="[0]!이동_외상매출금대장" textlink="">
        <xdr:nvSpPr>
          <xdr:cNvPr id="41" name="직사각형 40"/>
          <xdr:cNvSpPr/>
        </xdr:nvSpPr>
        <xdr:spPr bwMode="auto">
          <a:xfrm>
            <a:off x="6915149" y="552450"/>
            <a:ext cx="1123951"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외상매출금대장</a:t>
            </a:r>
          </a:p>
        </xdr:txBody>
      </xdr:sp>
      <xdr:sp macro="" textlink="">
        <xdr:nvSpPr>
          <xdr:cNvPr id="42" name="직사각형 41"/>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editAs="absolute">
    <xdr:from>
      <xdr:col>15</xdr:col>
      <xdr:colOff>419100</xdr:colOff>
      <xdr:row>1</xdr:row>
      <xdr:rowOff>123825</xdr:rowOff>
    </xdr:from>
    <xdr:to>
      <xdr:col>17</xdr:col>
      <xdr:colOff>200025</xdr:colOff>
      <xdr:row>1</xdr:row>
      <xdr:rowOff>361950</xdr:rowOff>
    </xdr:to>
    <xdr:sp macro="" textlink="" fLocksText="0">
      <xdr:nvSpPr>
        <xdr:cNvPr id="25" name="Text Box 1"/>
        <xdr:cNvSpPr txBox="1">
          <a:spLocks noChangeArrowheads="1"/>
        </xdr:cNvSpPr>
      </xdr:nvSpPr>
      <xdr:spPr bwMode="auto">
        <a:xfrm>
          <a:off x="10525125"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8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twoCellAnchor editAs="absolute">
    <xdr:from>
      <xdr:col>4</xdr:col>
      <xdr:colOff>1238250</xdr:colOff>
      <xdr:row>3</xdr:row>
      <xdr:rowOff>228600</xdr:rowOff>
    </xdr:from>
    <xdr:to>
      <xdr:col>5</xdr:col>
      <xdr:colOff>523875</xdr:colOff>
      <xdr:row>5</xdr:row>
      <xdr:rowOff>0</xdr:rowOff>
    </xdr:to>
    <xdr:pic macro="[0]!모두표시">
      <xdr:nvPicPr>
        <xdr:cNvPr id="43" name="Picture 36" descr="모두표시"/>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086225" y="12668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190500</xdr:colOff>
      <xdr:row>3</xdr:row>
      <xdr:rowOff>228600</xdr:rowOff>
    </xdr:from>
    <xdr:to>
      <xdr:col>4</xdr:col>
      <xdr:colOff>1171575</xdr:colOff>
      <xdr:row>5</xdr:row>
      <xdr:rowOff>0</xdr:rowOff>
    </xdr:to>
    <xdr:pic macro="[0]!생산현황_검색하기">
      <xdr:nvPicPr>
        <xdr:cNvPr id="44" name="Picture 54" descr="검색하기"/>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3038475" y="12668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5</xdr:col>
      <xdr:colOff>590550</xdr:colOff>
      <xdr:row>3</xdr:row>
      <xdr:rowOff>228600</xdr:rowOff>
    </xdr:from>
    <xdr:to>
      <xdr:col>7</xdr:col>
      <xdr:colOff>66675</xdr:colOff>
      <xdr:row>5</xdr:row>
      <xdr:rowOff>0</xdr:rowOff>
    </xdr:to>
    <xdr:pic macro="[0]!생산현황_날짜정렬">
      <xdr:nvPicPr>
        <xdr:cNvPr id="45" name="Picture 56" descr="날짜정렬"/>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133975" y="12668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17</xdr:col>
      <xdr:colOff>495300</xdr:colOff>
      <xdr:row>2</xdr:row>
      <xdr:rowOff>0</xdr:rowOff>
    </xdr:to>
    <xdr:grpSp>
      <xdr:nvGrpSpPr>
        <xdr:cNvPr id="23" name="그룹 22"/>
        <xdr:cNvGrpSpPr/>
      </xdr:nvGrpSpPr>
      <xdr:grpSpPr>
        <a:xfrm>
          <a:off x="0" y="0"/>
          <a:ext cx="12601575" cy="952500"/>
          <a:chOff x="0" y="0"/>
          <a:chExt cx="12601575" cy="952500"/>
        </a:xfrm>
      </xdr:grpSpPr>
      <xdr:pic>
        <xdr:nvPicPr>
          <xdr:cNvPr id="24" name="Picture 1" descr="프레임"/>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25" name="Picture 2" descr="검색버튼"/>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3" descr="로고">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Sheet13.이동_사용방법">
        <xdr:nvPicPr>
          <xdr:cNvPr id="27" name="Picture 7" descr="서식사용설명"/>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8" name="Picture 10" descr="엑셀상담서비스">
            <a:hlinkClick xmlns:r="http://schemas.openxmlformats.org/officeDocument/2006/relationships" r:id="rId3"/>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Picture 11" descr="엑셀지식in">
            <a:hlinkClick xmlns:r="http://schemas.openxmlformats.org/officeDocument/2006/relationships" r:id="rId7"/>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30" name="모서리가 둥근 직사각형 29"/>
          <xdr:cNvSpPr/>
        </xdr:nvSpPr>
        <xdr:spPr bwMode="auto">
          <a:xfrm>
            <a:off x="1495425" y="552450"/>
            <a:ext cx="1009650" cy="295200"/>
          </a:xfrm>
          <a:prstGeom prst="roundRect">
            <a:avLst/>
          </a:prstGeom>
          <a:solidFill>
            <a:schemeClr val="bg1"/>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ysClr val="windowText" lastClr="000000"/>
                </a:solidFill>
                <a:latin typeface="돋움" panose="020B0600000101010101" pitchFamily="50" charset="-127"/>
                <a:ea typeface="돋움" panose="020B0600000101010101" pitchFamily="50" charset="-127"/>
              </a:rPr>
              <a:t>거래처목록</a:t>
            </a:r>
          </a:p>
        </xdr:txBody>
      </xdr:sp>
      <xdr:sp macro="[0]!이동_품명단가표" textlink="">
        <xdr:nvSpPr>
          <xdr:cNvPr id="31" name="직사각형 30"/>
          <xdr:cNvSpPr/>
        </xdr:nvSpPr>
        <xdr:spPr bwMode="auto">
          <a:xfrm>
            <a:off x="2409825" y="552450"/>
            <a:ext cx="99060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품명단가표</a:t>
            </a:r>
          </a:p>
        </xdr:txBody>
      </xdr:sp>
      <xdr:sp macro="[0]!이동_수주내역" textlink="">
        <xdr:nvSpPr>
          <xdr:cNvPr id="32" name="직사각형 31"/>
          <xdr:cNvSpPr/>
        </xdr:nvSpPr>
        <xdr:spPr bwMode="auto">
          <a:xfrm>
            <a:off x="3238501" y="552450"/>
            <a:ext cx="8191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수주내역</a:t>
            </a:r>
          </a:p>
        </xdr:txBody>
      </xdr:sp>
      <xdr:sp macro="[0]!이동_생산내역" textlink="">
        <xdr:nvSpPr>
          <xdr:cNvPr id="33" name="직사각형 32"/>
          <xdr:cNvSpPr/>
        </xdr:nvSpPr>
        <xdr:spPr bwMode="auto">
          <a:xfrm>
            <a:off x="3971925" y="552450"/>
            <a:ext cx="8953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생산내역</a:t>
            </a:r>
          </a:p>
        </xdr:txBody>
      </xdr:sp>
      <xdr:sp macro="[0]!이동_출고내역" textlink="">
        <xdr:nvSpPr>
          <xdr:cNvPr id="34" name="직사각형 33"/>
          <xdr:cNvSpPr/>
        </xdr:nvSpPr>
        <xdr:spPr bwMode="auto">
          <a:xfrm>
            <a:off x="4695825" y="552450"/>
            <a:ext cx="809626" cy="295200"/>
          </a:xfrm>
          <a:prstGeom prst="rect">
            <a:avLst/>
          </a:prstGeom>
          <a:solidFill>
            <a:srgbClr val="11428C"/>
          </a:solidFill>
          <a:ln>
            <a:solidFill>
              <a:srgbClr val="0F418C"/>
            </a:solidFill>
          </a:ln>
          <a:effectLst/>
          <a:extLst/>
        </xdr:spPr>
        <xdr:txBody>
          <a:bodyPr vertOverflow="clip" horzOverflow="clip" wrap="square" lIns="108000" tIns="0" rIns="0" bIns="0" rtlCol="0" anchor="ctr" upright="1"/>
          <a:lstStyle/>
          <a:p>
            <a:pPr algn="l"/>
            <a:r>
              <a:rPr lang="ko-KR" altLang="en-US" sz="1000" b="1">
                <a:solidFill>
                  <a:schemeClr val="bg1"/>
                </a:solidFill>
                <a:latin typeface="돋움" panose="020B0600000101010101" pitchFamily="50" charset="-127"/>
                <a:ea typeface="돋움" panose="020B0600000101010101" pitchFamily="50" charset="-127"/>
              </a:rPr>
              <a:t>출고내역</a:t>
            </a:r>
          </a:p>
        </xdr:txBody>
      </xdr:sp>
      <xdr:sp macro="[0]!이동_거래처원장" textlink="">
        <xdr:nvSpPr>
          <xdr:cNvPr id="35" name="모서리가 둥근 직사각형 34"/>
          <xdr:cNvSpPr/>
        </xdr:nvSpPr>
        <xdr:spPr bwMode="auto">
          <a:xfrm>
            <a:off x="7934324" y="552450"/>
            <a:ext cx="981075" cy="295200"/>
          </a:xfrm>
          <a:prstGeom prst="round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0" tIns="0" rIns="108000" bIns="0" rtlCol="0" anchor="ctr" upright="1"/>
          <a:lstStyle/>
          <a:p>
            <a:pPr algn="r"/>
            <a:r>
              <a:rPr lang="ko-KR" altLang="en-US" sz="1000" b="1">
                <a:latin typeface="돋움" panose="020B0600000101010101" pitchFamily="50" charset="-127"/>
                <a:ea typeface="돋움" panose="020B0600000101010101" pitchFamily="50" charset="-127"/>
              </a:rPr>
              <a:t>거래처원장</a:t>
            </a:r>
            <a:endParaRPr lang="en-US" altLang="ko-KR" sz="1000" b="1">
              <a:latin typeface="돋움" panose="020B0600000101010101" pitchFamily="50" charset="-127"/>
              <a:ea typeface="돋움" panose="020B0600000101010101" pitchFamily="50" charset="-127"/>
            </a:endParaRPr>
          </a:p>
        </xdr:txBody>
      </xdr:sp>
      <xdr:sp macro="[0]!이동_제품현황" textlink="">
        <xdr:nvSpPr>
          <xdr:cNvPr id="36" name="직사각형 35"/>
          <xdr:cNvSpPr/>
        </xdr:nvSpPr>
        <xdr:spPr bwMode="auto">
          <a:xfrm>
            <a:off x="5438775"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제품현황</a:t>
            </a:r>
          </a:p>
        </xdr:txBody>
      </xdr:sp>
      <xdr:sp macro="[0]!이동_수금내역" textlink="">
        <xdr:nvSpPr>
          <xdr:cNvPr id="37" name="직사각형 36"/>
          <xdr:cNvSpPr/>
        </xdr:nvSpPr>
        <xdr:spPr bwMode="auto">
          <a:xfrm>
            <a:off x="6172200"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수금내역</a:t>
            </a:r>
          </a:p>
        </xdr:txBody>
      </xdr:sp>
      <xdr:sp macro="[0]!이동_외상매출금대장" textlink="">
        <xdr:nvSpPr>
          <xdr:cNvPr id="38" name="직사각형 37"/>
          <xdr:cNvSpPr/>
        </xdr:nvSpPr>
        <xdr:spPr bwMode="auto">
          <a:xfrm>
            <a:off x="6915149" y="552450"/>
            <a:ext cx="1123951"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외상매출금대장</a:t>
            </a:r>
          </a:p>
        </xdr:txBody>
      </xdr:sp>
      <xdr:sp macro="" textlink="">
        <xdr:nvSpPr>
          <xdr:cNvPr id="39" name="직사각형 38"/>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editAs="absolute">
    <xdr:from>
      <xdr:col>11</xdr:col>
      <xdr:colOff>674370</xdr:colOff>
      <xdr:row>1</xdr:row>
      <xdr:rowOff>123825</xdr:rowOff>
    </xdr:from>
    <xdr:to>
      <xdr:col>16</xdr:col>
      <xdr:colOff>485775</xdr:colOff>
      <xdr:row>1</xdr:row>
      <xdr:rowOff>361950</xdr:rowOff>
    </xdr:to>
    <xdr:sp macro="" textlink="" fLocksText="0">
      <xdr:nvSpPr>
        <xdr:cNvPr id="22" name="Text Box 1"/>
        <xdr:cNvSpPr txBox="1">
          <a:spLocks noChangeArrowheads="1"/>
        </xdr:cNvSpPr>
      </xdr:nvSpPr>
      <xdr:spPr bwMode="auto">
        <a:xfrm>
          <a:off x="10525125"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10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twoCellAnchor editAs="absolute">
    <xdr:from>
      <xdr:col>4</xdr:col>
      <xdr:colOff>1238250</xdr:colOff>
      <xdr:row>3</xdr:row>
      <xdr:rowOff>228600</xdr:rowOff>
    </xdr:from>
    <xdr:to>
      <xdr:col>5</xdr:col>
      <xdr:colOff>523875</xdr:colOff>
      <xdr:row>5</xdr:row>
      <xdr:rowOff>0</xdr:rowOff>
    </xdr:to>
    <xdr:pic macro="[0]!모두표시">
      <xdr:nvPicPr>
        <xdr:cNvPr id="40" name="Picture 36" descr="모두표시"/>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086225" y="12668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190500</xdr:colOff>
      <xdr:row>3</xdr:row>
      <xdr:rowOff>228600</xdr:rowOff>
    </xdr:from>
    <xdr:to>
      <xdr:col>4</xdr:col>
      <xdr:colOff>1171575</xdr:colOff>
      <xdr:row>5</xdr:row>
      <xdr:rowOff>0</xdr:rowOff>
    </xdr:to>
    <xdr:pic macro="[0]!출고현황_검색하기">
      <xdr:nvPicPr>
        <xdr:cNvPr id="41" name="Picture 54" descr="검색하기"/>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3038475" y="12668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5</xdr:col>
      <xdr:colOff>590550</xdr:colOff>
      <xdr:row>3</xdr:row>
      <xdr:rowOff>228600</xdr:rowOff>
    </xdr:from>
    <xdr:to>
      <xdr:col>7</xdr:col>
      <xdr:colOff>66675</xdr:colOff>
      <xdr:row>5</xdr:row>
      <xdr:rowOff>0</xdr:rowOff>
    </xdr:to>
    <xdr:pic macro="[0]!출고현황_날짜정렬">
      <xdr:nvPicPr>
        <xdr:cNvPr id="42" name="Picture 56" descr="날짜정렬"/>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133975" y="12668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16</xdr:col>
      <xdr:colOff>457200</xdr:colOff>
      <xdr:row>2</xdr:row>
      <xdr:rowOff>0</xdr:rowOff>
    </xdr:to>
    <xdr:grpSp>
      <xdr:nvGrpSpPr>
        <xdr:cNvPr id="23" name="그룹 22"/>
        <xdr:cNvGrpSpPr/>
      </xdr:nvGrpSpPr>
      <xdr:grpSpPr>
        <a:xfrm>
          <a:off x="0" y="0"/>
          <a:ext cx="12601575" cy="952500"/>
          <a:chOff x="0" y="0"/>
          <a:chExt cx="12601575" cy="952500"/>
        </a:xfrm>
      </xdr:grpSpPr>
      <xdr:pic>
        <xdr:nvPicPr>
          <xdr:cNvPr id="24" name="Picture 1" descr="프레임"/>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25" name="Picture 2" descr="검색버튼"/>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3" descr="로고">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Sheet13.이동_사용방법">
        <xdr:nvPicPr>
          <xdr:cNvPr id="27" name="Picture 7" descr="서식사용설명"/>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8" name="Picture 10" descr="엑셀상담서비스">
            <a:hlinkClick xmlns:r="http://schemas.openxmlformats.org/officeDocument/2006/relationships" r:id="rId3"/>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Picture 11" descr="엑셀지식in">
            <a:hlinkClick xmlns:r="http://schemas.openxmlformats.org/officeDocument/2006/relationships" r:id="rId7"/>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30" name="모서리가 둥근 직사각형 29"/>
          <xdr:cNvSpPr/>
        </xdr:nvSpPr>
        <xdr:spPr bwMode="auto">
          <a:xfrm>
            <a:off x="1495425" y="552450"/>
            <a:ext cx="1009650" cy="295200"/>
          </a:xfrm>
          <a:prstGeom prst="roundRect">
            <a:avLst/>
          </a:prstGeom>
          <a:solidFill>
            <a:schemeClr val="bg1"/>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ysClr val="windowText" lastClr="000000"/>
                </a:solidFill>
                <a:latin typeface="돋움" panose="020B0600000101010101" pitchFamily="50" charset="-127"/>
                <a:ea typeface="돋움" panose="020B0600000101010101" pitchFamily="50" charset="-127"/>
              </a:rPr>
              <a:t>거래처목록</a:t>
            </a:r>
          </a:p>
        </xdr:txBody>
      </xdr:sp>
      <xdr:sp macro="[0]!이동_품명단가표" textlink="">
        <xdr:nvSpPr>
          <xdr:cNvPr id="31" name="직사각형 30"/>
          <xdr:cNvSpPr/>
        </xdr:nvSpPr>
        <xdr:spPr bwMode="auto">
          <a:xfrm>
            <a:off x="2409825" y="552450"/>
            <a:ext cx="99060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품명단가표</a:t>
            </a:r>
          </a:p>
        </xdr:txBody>
      </xdr:sp>
      <xdr:sp macro="[0]!이동_수주내역" textlink="">
        <xdr:nvSpPr>
          <xdr:cNvPr id="32" name="직사각형 31"/>
          <xdr:cNvSpPr/>
        </xdr:nvSpPr>
        <xdr:spPr bwMode="auto">
          <a:xfrm>
            <a:off x="3238501" y="552450"/>
            <a:ext cx="8191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수주내역</a:t>
            </a:r>
          </a:p>
        </xdr:txBody>
      </xdr:sp>
      <xdr:sp macro="[0]!이동_생산내역" textlink="">
        <xdr:nvSpPr>
          <xdr:cNvPr id="33" name="직사각형 32"/>
          <xdr:cNvSpPr/>
        </xdr:nvSpPr>
        <xdr:spPr bwMode="auto">
          <a:xfrm>
            <a:off x="3971925" y="552450"/>
            <a:ext cx="8953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생산내역</a:t>
            </a:r>
          </a:p>
        </xdr:txBody>
      </xdr:sp>
      <xdr:sp macro="[0]!이동_출고내역" textlink="">
        <xdr:nvSpPr>
          <xdr:cNvPr id="34" name="직사각형 33"/>
          <xdr:cNvSpPr/>
        </xdr:nvSpPr>
        <xdr:spPr bwMode="auto">
          <a:xfrm>
            <a:off x="4695825" y="552450"/>
            <a:ext cx="80962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출고내역</a:t>
            </a:r>
          </a:p>
        </xdr:txBody>
      </xdr:sp>
      <xdr:sp macro="[0]!이동_거래처원장" textlink="">
        <xdr:nvSpPr>
          <xdr:cNvPr id="35" name="모서리가 둥근 직사각형 34"/>
          <xdr:cNvSpPr/>
        </xdr:nvSpPr>
        <xdr:spPr bwMode="auto">
          <a:xfrm>
            <a:off x="7934324" y="552450"/>
            <a:ext cx="981075" cy="295200"/>
          </a:xfrm>
          <a:prstGeom prst="round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0" tIns="0" rIns="108000" bIns="0" rtlCol="0" anchor="ctr" upright="1"/>
          <a:lstStyle/>
          <a:p>
            <a:pPr algn="r"/>
            <a:r>
              <a:rPr lang="ko-KR" altLang="en-US" sz="1000" b="1">
                <a:latin typeface="돋움" panose="020B0600000101010101" pitchFamily="50" charset="-127"/>
                <a:ea typeface="돋움" panose="020B0600000101010101" pitchFamily="50" charset="-127"/>
              </a:rPr>
              <a:t>거래처원장</a:t>
            </a:r>
            <a:endParaRPr lang="en-US" altLang="ko-KR" sz="1000" b="1">
              <a:latin typeface="돋움" panose="020B0600000101010101" pitchFamily="50" charset="-127"/>
              <a:ea typeface="돋움" panose="020B0600000101010101" pitchFamily="50" charset="-127"/>
            </a:endParaRPr>
          </a:p>
        </xdr:txBody>
      </xdr:sp>
      <xdr:sp macro="[0]!이동_제품현황" textlink="">
        <xdr:nvSpPr>
          <xdr:cNvPr id="36" name="직사각형 35"/>
          <xdr:cNvSpPr/>
        </xdr:nvSpPr>
        <xdr:spPr bwMode="auto">
          <a:xfrm>
            <a:off x="5438775" y="552450"/>
            <a:ext cx="866776" cy="295200"/>
          </a:xfrm>
          <a:prstGeom prst="rect">
            <a:avLst/>
          </a:prstGeom>
          <a:solidFill>
            <a:srgbClr val="11428C"/>
          </a:solidFill>
          <a:ln>
            <a:solidFill>
              <a:srgbClr val="0F418C"/>
            </a:solidFill>
          </a:ln>
          <a:effectLst/>
          <a:extLst/>
        </xdr:spPr>
        <xdr:txBody>
          <a:bodyPr vertOverflow="clip" horzOverflow="clip" wrap="square" lIns="108000" tIns="0" rIns="0" bIns="0" rtlCol="0" anchor="ctr" upright="1"/>
          <a:lstStyle/>
          <a:p>
            <a:pPr algn="l"/>
            <a:r>
              <a:rPr lang="ko-KR" altLang="en-US" sz="1000" b="1">
                <a:solidFill>
                  <a:schemeClr val="bg1"/>
                </a:solidFill>
                <a:latin typeface="돋움" panose="020B0600000101010101" pitchFamily="50" charset="-127"/>
                <a:ea typeface="돋움" panose="020B0600000101010101" pitchFamily="50" charset="-127"/>
              </a:rPr>
              <a:t>제품현황</a:t>
            </a:r>
          </a:p>
        </xdr:txBody>
      </xdr:sp>
      <xdr:sp macro="[0]!이동_수금내역" textlink="">
        <xdr:nvSpPr>
          <xdr:cNvPr id="37" name="직사각형 36"/>
          <xdr:cNvSpPr/>
        </xdr:nvSpPr>
        <xdr:spPr bwMode="auto">
          <a:xfrm>
            <a:off x="6172200"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수금내역</a:t>
            </a:r>
          </a:p>
        </xdr:txBody>
      </xdr:sp>
      <xdr:sp macro="[0]!이동_외상매출금대장" textlink="">
        <xdr:nvSpPr>
          <xdr:cNvPr id="38" name="직사각형 37"/>
          <xdr:cNvSpPr/>
        </xdr:nvSpPr>
        <xdr:spPr bwMode="auto">
          <a:xfrm>
            <a:off x="6915149" y="552450"/>
            <a:ext cx="1123951"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외상매출금대장</a:t>
            </a:r>
          </a:p>
        </xdr:txBody>
      </xdr:sp>
      <xdr:sp macro="" textlink="">
        <xdr:nvSpPr>
          <xdr:cNvPr id="39" name="직사각형 38"/>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editAs="absolute">
    <xdr:from>
      <xdr:col>13</xdr:col>
      <xdr:colOff>666750</xdr:colOff>
      <xdr:row>1</xdr:row>
      <xdr:rowOff>123825</xdr:rowOff>
    </xdr:from>
    <xdr:to>
      <xdr:col>15</xdr:col>
      <xdr:colOff>447675</xdr:colOff>
      <xdr:row>1</xdr:row>
      <xdr:rowOff>361950</xdr:rowOff>
    </xdr:to>
    <xdr:sp macro="" textlink="" fLocksText="0">
      <xdr:nvSpPr>
        <xdr:cNvPr id="22" name="Text Box 1"/>
        <xdr:cNvSpPr txBox="1">
          <a:spLocks noChangeArrowheads="1"/>
        </xdr:cNvSpPr>
      </xdr:nvSpPr>
      <xdr:spPr bwMode="auto">
        <a:xfrm>
          <a:off x="10525125"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10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twoCellAnchor editAs="absolute">
    <xdr:from>
      <xdr:col>11</xdr:col>
      <xdr:colOff>0</xdr:colOff>
      <xdr:row>11</xdr:row>
      <xdr:rowOff>0</xdr:rowOff>
    </xdr:from>
    <xdr:to>
      <xdr:col>11</xdr:col>
      <xdr:colOff>897255</xdr:colOff>
      <xdr:row>12</xdr:row>
      <xdr:rowOff>19050</xdr:rowOff>
    </xdr:to>
    <xdr:pic macro="[0]!제품현황_추출하기">
      <xdr:nvPicPr>
        <xdr:cNvPr id="40" name="Picture 51" descr="추출하기"/>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8086725" y="30575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11</xdr:col>
      <xdr:colOff>0</xdr:colOff>
      <xdr:row>12</xdr:row>
      <xdr:rowOff>95250</xdr:rowOff>
    </xdr:from>
    <xdr:to>
      <xdr:col>11</xdr:col>
      <xdr:colOff>897255</xdr:colOff>
      <xdr:row>13</xdr:row>
      <xdr:rowOff>114300</xdr:rowOff>
    </xdr:to>
    <xdr:pic macro="[0]!미리보기">
      <xdr:nvPicPr>
        <xdr:cNvPr id="41" name="Picture 37" descr="미리보기"/>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8086725" y="34004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11</xdr:col>
      <xdr:colOff>0</xdr:colOff>
      <xdr:row>13</xdr:row>
      <xdr:rowOff>190500</xdr:rowOff>
    </xdr:from>
    <xdr:to>
      <xdr:col>11</xdr:col>
      <xdr:colOff>897255</xdr:colOff>
      <xdr:row>14</xdr:row>
      <xdr:rowOff>209550</xdr:rowOff>
    </xdr:to>
    <xdr:pic macro="[0]!출력하기">
      <xdr:nvPicPr>
        <xdr:cNvPr id="42" name="Picture 52" descr="출력하기"/>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8086725" y="374332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19</xdr:col>
      <xdr:colOff>19050</xdr:colOff>
      <xdr:row>2</xdr:row>
      <xdr:rowOff>0</xdr:rowOff>
    </xdr:to>
    <xdr:grpSp>
      <xdr:nvGrpSpPr>
        <xdr:cNvPr id="23" name="그룹 22"/>
        <xdr:cNvGrpSpPr/>
      </xdr:nvGrpSpPr>
      <xdr:grpSpPr>
        <a:xfrm>
          <a:off x="0" y="0"/>
          <a:ext cx="12601575" cy="952500"/>
          <a:chOff x="0" y="0"/>
          <a:chExt cx="12601575" cy="952500"/>
        </a:xfrm>
      </xdr:grpSpPr>
      <xdr:pic>
        <xdr:nvPicPr>
          <xdr:cNvPr id="24" name="Picture 1" descr="프레임"/>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25" name="Picture 2" descr="검색버튼"/>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3" descr="로고">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Sheet13.이동_사용방법">
        <xdr:nvPicPr>
          <xdr:cNvPr id="27" name="Picture 7" descr="서식사용설명"/>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8" name="Picture 10" descr="엑셀상담서비스">
            <a:hlinkClick xmlns:r="http://schemas.openxmlformats.org/officeDocument/2006/relationships" r:id="rId3"/>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Picture 11" descr="엑셀지식in">
            <a:hlinkClick xmlns:r="http://schemas.openxmlformats.org/officeDocument/2006/relationships" r:id="rId7"/>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30" name="모서리가 둥근 직사각형 29"/>
          <xdr:cNvSpPr/>
        </xdr:nvSpPr>
        <xdr:spPr bwMode="auto">
          <a:xfrm>
            <a:off x="1495425" y="552450"/>
            <a:ext cx="1009650" cy="295200"/>
          </a:xfrm>
          <a:prstGeom prst="roundRect">
            <a:avLst/>
          </a:prstGeom>
          <a:solidFill>
            <a:schemeClr val="bg1"/>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ysClr val="windowText" lastClr="000000"/>
                </a:solidFill>
                <a:latin typeface="돋움" panose="020B0600000101010101" pitchFamily="50" charset="-127"/>
                <a:ea typeface="돋움" panose="020B0600000101010101" pitchFamily="50" charset="-127"/>
              </a:rPr>
              <a:t>거래처목록</a:t>
            </a:r>
          </a:p>
        </xdr:txBody>
      </xdr:sp>
      <xdr:sp macro="[0]!이동_품명단가표" textlink="">
        <xdr:nvSpPr>
          <xdr:cNvPr id="31" name="직사각형 30"/>
          <xdr:cNvSpPr/>
        </xdr:nvSpPr>
        <xdr:spPr bwMode="auto">
          <a:xfrm>
            <a:off x="2409825" y="552450"/>
            <a:ext cx="99060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품명단가표</a:t>
            </a:r>
          </a:p>
        </xdr:txBody>
      </xdr:sp>
      <xdr:sp macro="[0]!이동_수주내역" textlink="">
        <xdr:nvSpPr>
          <xdr:cNvPr id="32" name="직사각형 31"/>
          <xdr:cNvSpPr/>
        </xdr:nvSpPr>
        <xdr:spPr bwMode="auto">
          <a:xfrm>
            <a:off x="3238501" y="552450"/>
            <a:ext cx="8191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수주내역</a:t>
            </a:r>
          </a:p>
        </xdr:txBody>
      </xdr:sp>
      <xdr:sp macro="[0]!이동_생산내역" textlink="">
        <xdr:nvSpPr>
          <xdr:cNvPr id="33" name="직사각형 32"/>
          <xdr:cNvSpPr/>
        </xdr:nvSpPr>
        <xdr:spPr bwMode="auto">
          <a:xfrm>
            <a:off x="3971925" y="552450"/>
            <a:ext cx="8953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생산내역</a:t>
            </a:r>
          </a:p>
        </xdr:txBody>
      </xdr:sp>
      <xdr:sp macro="[0]!이동_출고내역" textlink="">
        <xdr:nvSpPr>
          <xdr:cNvPr id="34" name="직사각형 33"/>
          <xdr:cNvSpPr/>
        </xdr:nvSpPr>
        <xdr:spPr bwMode="auto">
          <a:xfrm>
            <a:off x="4695825" y="552450"/>
            <a:ext cx="80962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출고내역</a:t>
            </a:r>
          </a:p>
        </xdr:txBody>
      </xdr:sp>
      <xdr:sp macro="[0]!이동_거래처원장" textlink="">
        <xdr:nvSpPr>
          <xdr:cNvPr id="35" name="모서리가 둥근 직사각형 34"/>
          <xdr:cNvSpPr/>
        </xdr:nvSpPr>
        <xdr:spPr bwMode="auto">
          <a:xfrm>
            <a:off x="7934324" y="552450"/>
            <a:ext cx="981075" cy="295200"/>
          </a:xfrm>
          <a:prstGeom prst="round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0" tIns="0" rIns="108000" bIns="0" rtlCol="0" anchor="ctr" upright="1"/>
          <a:lstStyle/>
          <a:p>
            <a:pPr algn="r"/>
            <a:r>
              <a:rPr lang="ko-KR" altLang="en-US" sz="1000" b="1">
                <a:latin typeface="돋움" panose="020B0600000101010101" pitchFamily="50" charset="-127"/>
                <a:ea typeface="돋움" panose="020B0600000101010101" pitchFamily="50" charset="-127"/>
              </a:rPr>
              <a:t>거래처원장</a:t>
            </a:r>
            <a:endParaRPr lang="en-US" altLang="ko-KR" sz="1000" b="1">
              <a:latin typeface="돋움" panose="020B0600000101010101" pitchFamily="50" charset="-127"/>
              <a:ea typeface="돋움" panose="020B0600000101010101" pitchFamily="50" charset="-127"/>
            </a:endParaRPr>
          </a:p>
        </xdr:txBody>
      </xdr:sp>
      <xdr:sp macro="[0]!이동_제품현황" textlink="">
        <xdr:nvSpPr>
          <xdr:cNvPr id="36" name="직사각형 35"/>
          <xdr:cNvSpPr/>
        </xdr:nvSpPr>
        <xdr:spPr bwMode="auto">
          <a:xfrm>
            <a:off x="5438775"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제품현황</a:t>
            </a:r>
          </a:p>
        </xdr:txBody>
      </xdr:sp>
      <xdr:sp macro="[0]!이동_수금내역" textlink="">
        <xdr:nvSpPr>
          <xdr:cNvPr id="37" name="직사각형 36"/>
          <xdr:cNvSpPr/>
        </xdr:nvSpPr>
        <xdr:spPr bwMode="auto">
          <a:xfrm>
            <a:off x="6172200" y="552450"/>
            <a:ext cx="866776" cy="295200"/>
          </a:xfrm>
          <a:prstGeom prst="rect">
            <a:avLst/>
          </a:prstGeom>
          <a:solidFill>
            <a:srgbClr val="11428C"/>
          </a:solidFill>
          <a:ln>
            <a:solidFill>
              <a:srgbClr val="0F418C"/>
            </a:solidFill>
          </a:ln>
          <a:effectLst/>
          <a:extLst/>
        </xdr:spPr>
        <xdr:txBody>
          <a:bodyPr vertOverflow="clip" horzOverflow="clip" wrap="square" lIns="108000" tIns="0" rIns="0" bIns="0" rtlCol="0" anchor="ctr" upright="1"/>
          <a:lstStyle/>
          <a:p>
            <a:pPr algn="l"/>
            <a:r>
              <a:rPr lang="ko-KR" altLang="en-US" sz="1000" b="1">
                <a:solidFill>
                  <a:schemeClr val="bg1"/>
                </a:solidFill>
                <a:latin typeface="돋움" panose="020B0600000101010101" pitchFamily="50" charset="-127"/>
                <a:ea typeface="돋움" panose="020B0600000101010101" pitchFamily="50" charset="-127"/>
              </a:rPr>
              <a:t>수금내역</a:t>
            </a:r>
          </a:p>
        </xdr:txBody>
      </xdr:sp>
      <xdr:sp macro="[0]!이동_외상매출금대장" textlink="">
        <xdr:nvSpPr>
          <xdr:cNvPr id="38" name="직사각형 37"/>
          <xdr:cNvSpPr/>
        </xdr:nvSpPr>
        <xdr:spPr bwMode="auto">
          <a:xfrm>
            <a:off x="6915149" y="552450"/>
            <a:ext cx="1123951"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외상매출금대장</a:t>
            </a:r>
          </a:p>
        </xdr:txBody>
      </xdr:sp>
      <xdr:sp macro="" textlink="">
        <xdr:nvSpPr>
          <xdr:cNvPr id="39" name="직사각형 38"/>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editAs="absolute">
    <xdr:from>
      <xdr:col>16</xdr:col>
      <xdr:colOff>228600</xdr:colOff>
      <xdr:row>1</xdr:row>
      <xdr:rowOff>123825</xdr:rowOff>
    </xdr:from>
    <xdr:to>
      <xdr:col>18</xdr:col>
      <xdr:colOff>9525</xdr:colOff>
      <xdr:row>1</xdr:row>
      <xdr:rowOff>361950</xdr:rowOff>
    </xdr:to>
    <xdr:sp macro="" textlink="" fLocksText="0">
      <xdr:nvSpPr>
        <xdr:cNvPr id="22" name="Text Box 1"/>
        <xdr:cNvSpPr txBox="1">
          <a:spLocks noChangeArrowheads="1"/>
        </xdr:cNvSpPr>
      </xdr:nvSpPr>
      <xdr:spPr bwMode="auto">
        <a:xfrm>
          <a:off x="10525125"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8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twoCellAnchor editAs="absolute">
    <xdr:from>
      <xdr:col>4</xdr:col>
      <xdr:colOff>1278255</xdr:colOff>
      <xdr:row>3</xdr:row>
      <xdr:rowOff>228600</xdr:rowOff>
    </xdr:from>
    <xdr:to>
      <xdr:col>6</xdr:col>
      <xdr:colOff>144654</xdr:colOff>
      <xdr:row>4</xdr:row>
      <xdr:rowOff>246970</xdr:rowOff>
    </xdr:to>
    <xdr:pic macro="[0]!모두표시">
      <xdr:nvPicPr>
        <xdr:cNvPr id="40" name="Picture 36" descr="모두표시"/>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bwMode="auto">
        <a:xfrm>
          <a:off x="4126230" y="1266825"/>
          <a:ext cx="980949" cy="266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238125</xdr:colOff>
      <xdr:row>3</xdr:row>
      <xdr:rowOff>228600</xdr:rowOff>
    </xdr:from>
    <xdr:to>
      <xdr:col>4</xdr:col>
      <xdr:colOff>1219074</xdr:colOff>
      <xdr:row>4</xdr:row>
      <xdr:rowOff>246970</xdr:rowOff>
    </xdr:to>
    <xdr:pic macro="[0]!수금현황_검색하기">
      <xdr:nvPicPr>
        <xdr:cNvPr id="41" name="Picture 54" descr="검색하기"/>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bwMode="auto">
        <a:xfrm>
          <a:off x="3086100" y="1266825"/>
          <a:ext cx="980949" cy="266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6</xdr:col>
      <xdr:colOff>209550</xdr:colOff>
      <xdr:row>3</xdr:row>
      <xdr:rowOff>228600</xdr:rowOff>
    </xdr:from>
    <xdr:to>
      <xdr:col>7</xdr:col>
      <xdr:colOff>428499</xdr:colOff>
      <xdr:row>4</xdr:row>
      <xdr:rowOff>246970</xdr:rowOff>
    </xdr:to>
    <xdr:pic macro="[0]!수금현황_날짜정렬">
      <xdr:nvPicPr>
        <xdr:cNvPr id="42" name="Picture 56" descr="날짜정렬"/>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bwMode="auto">
        <a:xfrm>
          <a:off x="5172075" y="1266825"/>
          <a:ext cx="980949" cy="266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14</xdr:col>
      <xdr:colOff>552450</xdr:colOff>
      <xdr:row>2</xdr:row>
      <xdr:rowOff>0</xdr:rowOff>
    </xdr:to>
    <xdr:grpSp>
      <xdr:nvGrpSpPr>
        <xdr:cNvPr id="23" name="그룹 22"/>
        <xdr:cNvGrpSpPr/>
      </xdr:nvGrpSpPr>
      <xdr:grpSpPr>
        <a:xfrm>
          <a:off x="0" y="0"/>
          <a:ext cx="12601575" cy="952500"/>
          <a:chOff x="0" y="0"/>
          <a:chExt cx="12601575" cy="952500"/>
        </a:xfrm>
      </xdr:grpSpPr>
      <xdr:pic>
        <xdr:nvPicPr>
          <xdr:cNvPr id="24" name="Picture 1" descr="프레임"/>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25" name="Picture 2" descr="검색버튼"/>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3" descr="로고">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Sheet13.이동_사용방법">
        <xdr:nvPicPr>
          <xdr:cNvPr id="27" name="Picture 7" descr="서식사용설명"/>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8" name="Picture 10" descr="엑셀상담서비스">
            <a:hlinkClick xmlns:r="http://schemas.openxmlformats.org/officeDocument/2006/relationships" r:id="rId3"/>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Picture 11" descr="엑셀지식in">
            <a:hlinkClick xmlns:r="http://schemas.openxmlformats.org/officeDocument/2006/relationships" r:id="rId7"/>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30" name="모서리가 둥근 직사각형 29"/>
          <xdr:cNvSpPr/>
        </xdr:nvSpPr>
        <xdr:spPr bwMode="auto">
          <a:xfrm>
            <a:off x="1495425" y="552450"/>
            <a:ext cx="1009650" cy="295200"/>
          </a:xfrm>
          <a:prstGeom prst="roundRect">
            <a:avLst/>
          </a:prstGeom>
          <a:solidFill>
            <a:schemeClr val="bg1"/>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ysClr val="windowText" lastClr="000000"/>
                </a:solidFill>
                <a:latin typeface="돋움" panose="020B0600000101010101" pitchFamily="50" charset="-127"/>
                <a:ea typeface="돋움" panose="020B0600000101010101" pitchFamily="50" charset="-127"/>
              </a:rPr>
              <a:t>거래처목록</a:t>
            </a:r>
          </a:p>
        </xdr:txBody>
      </xdr:sp>
      <xdr:sp macro="[0]!이동_품명단가표" textlink="">
        <xdr:nvSpPr>
          <xdr:cNvPr id="31" name="직사각형 30"/>
          <xdr:cNvSpPr/>
        </xdr:nvSpPr>
        <xdr:spPr bwMode="auto">
          <a:xfrm>
            <a:off x="2409825" y="552450"/>
            <a:ext cx="99060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품명단가표</a:t>
            </a:r>
          </a:p>
        </xdr:txBody>
      </xdr:sp>
      <xdr:sp macro="[0]!이동_수주내역" textlink="">
        <xdr:nvSpPr>
          <xdr:cNvPr id="32" name="직사각형 31"/>
          <xdr:cNvSpPr/>
        </xdr:nvSpPr>
        <xdr:spPr bwMode="auto">
          <a:xfrm>
            <a:off x="3238501" y="552450"/>
            <a:ext cx="8191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수주내역</a:t>
            </a:r>
          </a:p>
        </xdr:txBody>
      </xdr:sp>
      <xdr:sp macro="[0]!이동_생산내역" textlink="">
        <xdr:nvSpPr>
          <xdr:cNvPr id="33" name="직사각형 32"/>
          <xdr:cNvSpPr/>
        </xdr:nvSpPr>
        <xdr:spPr bwMode="auto">
          <a:xfrm>
            <a:off x="3971925" y="552450"/>
            <a:ext cx="8953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생산내역</a:t>
            </a:r>
          </a:p>
        </xdr:txBody>
      </xdr:sp>
      <xdr:sp macro="[0]!이동_출고내역" textlink="">
        <xdr:nvSpPr>
          <xdr:cNvPr id="34" name="직사각형 33"/>
          <xdr:cNvSpPr/>
        </xdr:nvSpPr>
        <xdr:spPr bwMode="auto">
          <a:xfrm>
            <a:off x="4695825" y="552450"/>
            <a:ext cx="80962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출고내역</a:t>
            </a:r>
          </a:p>
        </xdr:txBody>
      </xdr:sp>
      <xdr:sp macro="[0]!이동_거래처원장" textlink="">
        <xdr:nvSpPr>
          <xdr:cNvPr id="35" name="모서리가 둥근 직사각형 34"/>
          <xdr:cNvSpPr/>
        </xdr:nvSpPr>
        <xdr:spPr bwMode="auto">
          <a:xfrm>
            <a:off x="7934324" y="552450"/>
            <a:ext cx="981075" cy="295200"/>
          </a:xfrm>
          <a:prstGeom prst="round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0" tIns="0" rIns="108000" bIns="0" rtlCol="0" anchor="ctr" upright="1"/>
          <a:lstStyle/>
          <a:p>
            <a:pPr algn="r"/>
            <a:r>
              <a:rPr lang="ko-KR" altLang="en-US" sz="1000" b="1">
                <a:latin typeface="돋움" panose="020B0600000101010101" pitchFamily="50" charset="-127"/>
                <a:ea typeface="돋움" panose="020B0600000101010101" pitchFamily="50" charset="-127"/>
              </a:rPr>
              <a:t>거래처원장</a:t>
            </a:r>
            <a:endParaRPr lang="en-US" altLang="ko-KR" sz="1000" b="1">
              <a:latin typeface="돋움" panose="020B0600000101010101" pitchFamily="50" charset="-127"/>
              <a:ea typeface="돋움" panose="020B0600000101010101" pitchFamily="50" charset="-127"/>
            </a:endParaRPr>
          </a:p>
        </xdr:txBody>
      </xdr:sp>
      <xdr:sp macro="[0]!이동_제품현황" textlink="">
        <xdr:nvSpPr>
          <xdr:cNvPr id="36" name="직사각형 35"/>
          <xdr:cNvSpPr/>
        </xdr:nvSpPr>
        <xdr:spPr bwMode="auto">
          <a:xfrm>
            <a:off x="5438775"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제품현황</a:t>
            </a:r>
          </a:p>
        </xdr:txBody>
      </xdr:sp>
      <xdr:sp macro="[0]!이동_수금내역" textlink="">
        <xdr:nvSpPr>
          <xdr:cNvPr id="37" name="직사각형 36"/>
          <xdr:cNvSpPr/>
        </xdr:nvSpPr>
        <xdr:spPr bwMode="auto">
          <a:xfrm>
            <a:off x="6172200"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수금내역</a:t>
            </a:r>
          </a:p>
        </xdr:txBody>
      </xdr:sp>
      <xdr:sp macro="[0]!이동_외상매출금대장" textlink="">
        <xdr:nvSpPr>
          <xdr:cNvPr id="38" name="직사각형 37"/>
          <xdr:cNvSpPr/>
        </xdr:nvSpPr>
        <xdr:spPr bwMode="auto">
          <a:xfrm>
            <a:off x="6915149" y="552450"/>
            <a:ext cx="1123951" cy="295200"/>
          </a:xfrm>
          <a:prstGeom prst="rect">
            <a:avLst/>
          </a:prstGeom>
          <a:solidFill>
            <a:srgbClr val="11428C"/>
          </a:solidFill>
          <a:ln>
            <a:solidFill>
              <a:srgbClr val="0F418C"/>
            </a:solidFill>
          </a:ln>
          <a:effectLst/>
          <a:extLst/>
        </xdr:spPr>
        <xdr:txBody>
          <a:bodyPr vertOverflow="clip" horzOverflow="clip" wrap="square" lIns="108000" tIns="0" rIns="0" bIns="0" rtlCol="0" anchor="ctr" upright="1"/>
          <a:lstStyle/>
          <a:p>
            <a:pPr algn="l"/>
            <a:r>
              <a:rPr lang="ko-KR" altLang="en-US" sz="1000" b="1">
                <a:solidFill>
                  <a:schemeClr val="bg1"/>
                </a:solidFill>
                <a:latin typeface="돋움" panose="020B0600000101010101" pitchFamily="50" charset="-127"/>
                <a:ea typeface="돋움" panose="020B0600000101010101" pitchFamily="50" charset="-127"/>
              </a:rPr>
              <a:t>외상매출금대장</a:t>
            </a:r>
          </a:p>
        </xdr:txBody>
      </xdr:sp>
      <xdr:sp macro="" textlink="">
        <xdr:nvSpPr>
          <xdr:cNvPr id="39" name="직사각형 38"/>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editAs="absolute">
    <xdr:from>
      <xdr:col>12</xdr:col>
      <xdr:colOff>0</xdr:colOff>
      <xdr:row>1</xdr:row>
      <xdr:rowOff>123825</xdr:rowOff>
    </xdr:from>
    <xdr:to>
      <xdr:col>13</xdr:col>
      <xdr:colOff>542925</xdr:colOff>
      <xdr:row>1</xdr:row>
      <xdr:rowOff>361950</xdr:rowOff>
    </xdr:to>
    <xdr:sp macro="" textlink="" fLocksText="0">
      <xdr:nvSpPr>
        <xdr:cNvPr id="22" name="Text Box 1"/>
        <xdr:cNvSpPr txBox="1">
          <a:spLocks noChangeArrowheads="1"/>
        </xdr:cNvSpPr>
      </xdr:nvSpPr>
      <xdr:spPr bwMode="auto">
        <a:xfrm>
          <a:off x="10525125"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8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twoCellAnchor editAs="absolute">
    <xdr:from>
      <xdr:col>8</xdr:col>
      <xdr:colOff>0</xdr:colOff>
      <xdr:row>8</xdr:row>
      <xdr:rowOff>228600</xdr:rowOff>
    </xdr:from>
    <xdr:to>
      <xdr:col>8</xdr:col>
      <xdr:colOff>981075</xdr:colOff>
      <xdr:row>10</xdr:row>
      <xdr:rowOff>0</xdr:rowOff>
    </xdr:to>
    <xdr:pic macro="[0]!외상매출금대장_추출하기">
      <xdr:nvPicPr>
        <xdr:cNvPr id="40" name="Picture 51" descr="추출하기"/>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7229475" y="250507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8</xdr:col>
      <xdr:colOff>0</xdr:colOff>
      <xdr:row>10</xdr:row>
      <xdr:rowOff>76200</xdr:rowOff>
    </xdr:from>
    <xdr:to>
      <xdr:col>8</xdr:col>
      <xdr:colOff>981075</xdr:colOff>
      <xdr:row>11</xdr:row>
      <xdr:rowOff>95250</xdr:rowOff>
    </xdr:to>
    <xdr:pic macro="[0]!미리보기">
      <xdr:nvPicPr>
        <xdr:cNvPr id="41" name="Picture 37" descr="미리보기"/>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7229475" y="284797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8</xdr:col>
      <xdr:colOff>0</xdr:colOff>
      <xdr:row>11</xdr:row>
      <xdr:rowOff>171450</xdr:rowOff>
    </xdr:from>
    <xdr:to>
      <xdr:col>8</xdr:col>
      <xdr:colOff>981075</xdr:colOff>
      <xdr:row>12</xdr:row>
      <xdr:rowOff>190500</xdr:rowOff>
    </xdr:to>
    <xdr:pic macro="[0]!출력하기">
      <xdr:nvPicPr>
        <xdr:cNvPr id="42" name="Picture 52" descr="출력하기"/>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229475" y="319087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16</xdr:col>
      <xdr:colOff>161925</xdr:colOff>
      <xdr:row>2</xdr:row>
      <xdr:rowOff>0</xdr:rowOff>
    </xdr:to>
    <xdr:grpSp>
      <xdr:nvGrpSpPr>
        <xdr:cNvPr id="41" name="그룹 40"/>
        <xdr:cNvGrpSpPr/>
      </xdr:nvGrpSpPr>
      <xdr:grpSpPr>
        <a:xfrm>
          <a:off x="0" y="0"/>
          <a:ext cx="12601575" cy="952500"/>
          <a:chOff x="0" y="0"/>
          <a:chExt cx="12601575" cy="952500"/>
        </a:xfrm>
      </xdr:grpSpPr>
      <xdr:pic>
        <xdr:nvPicPr>
          <xdr:cNvPr id="42" name="Picture 1" descr="프레임"/>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26015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하이퍼링크">
        <xdr:nvPicPr>
          <xdr:cNvPr id="43" name="Picture 2" descr="검색버튼"/>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868150" y="561975"/>
            <a:ext cx="561975"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4" name="Picture 3" descr="로고">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775" y="66675"/>
            <a:ext cx="2228850"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macro="[0]!Sheet13.이동_사용방법">
        <xdr:nvPicPr>
          <xdr:cNvPr id="45" name="Picture 7" descr="서식사용설명"/>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1925" y="552450"/>
            <a:ext cx="115252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10" descr="엑셀상담서비스">
            <a:hlinkClick xmlns:r="http://schemas.openxmlformats.org/officeDocument/2006/relationships" r:id="rId3"/>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087100" y="57150"/>
            <a:ext cx="13716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11" descr="엑셀지식in">
            <a:hlinkClick xmlns:r="http://schemas.openxmlformats.org/officeDocument/2006/relationships" r:id="rId7"/>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439275" y="66675"/>
            <a:ext cx="16383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0]!이동_거래처목록" textlink="">
        <xdr:nvSpPr>
          <xdr:cNvPr id="48" name="모서리가 둥근 직사각형 47"/>
          <xdr:cNvSpPr/>
        </xdr:nvSpPr>
        <xdr:spPr bwMode="auto">
          <a:xfrm>
            <a:off x="1495425" y="552450"/>
            <a:ext cx="1009650" cy="295200"/>
          </a:xfrm>
          <a:prstGeom prst="roundRect">
            <a:avLst/>
          </a:prstGeom>
          <a:solidFill>
            <a:schemeClr val="bg1"/>
          </a:solidFill>
          <a:ln>
            <a:solidFill>
              <a:srgbClr val="0F418C"/>
            </a:solidFill>
          </a:ln>
          <a:effectLst/>
          <a:extLst/>
        </xdr:spPr>
        <xdr:txBody>
          <a:bodyPr vertOverflow="clip" horzOverflow="clip" wrap="square" lIns="144000" tIns="0" rIns="0" bIns="0" rtlCol="0" anchor="ctr" upright="1"/>
          <a:lstStyle/>
          <a:p>
            <a:pPr algn="l"/>
            <a:r>
              <a:rPr lang="ko-KR" altLang="en-US" sz="1000" b="1">
                <a:solidFill>
                  <a:sysClr val="windowText" lastClr="000000"/>
                </a:solidFill>
                <a:latin typeface="돋움" panose="020B0600000101010101" pitchFamily="50" charset="-127"/>
                <a:ea typeface="돋움" panose="020B0600000101010101" pitchFamily="50" charset="-127"/>
              </a:rPr>
              <a:t>거래처목록</a:t>
            </a:r>
          </a:p>
        </xdr:txBody>
      </xdr:sp>
      <xdr:sp macro="[0]!이동_품명단가표" textlink="">
        <xdr:nvSpPr>
          <xdr:cNvPr id="49" name="직사각형 48"/>
          <xdr:cNvSpPr/>
        </xdr:nvSpPr>
        <xdr:spPr bwMode="auto">
          <a:xfrm>
            <a:off x="2409825" y="552450"/>
            <a:ext cx="99060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품명단가표</a:t>
            </a:r>
          </a:p>
        </xdr:txBody>
      </xdr:sp>
      <xdr:sp macro="[0]!이동_수주내역" textlink="">
        <xdr:nvSpPr>
          <xdr:cNvPr id="50" name="직사각형 49"/>
          <xdr:cNvSpPr/>
        </xdr:nvSpPr>
        <xdr:spPr bwMode="auto">
          <a:xfrm>
            <a:off x="3238501" y="552450"/>
            <a:ext cx="8191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수주내역</a:t>
            </a:r>
          </a:p>
        </xdr:txBody>
      </xdr:sp>
      <xdr:sp macro="[0]!이동_생산내역" textlink="">
        <xdr:nvSpPr>
          <xdr:cNvPr id="51" name="직사각형 50"/>
          <xdr:cNvSpPr/>
        </xdr:nvSpPr>
        <xdr:spPr bwMode="auto">
          <a:xfrm>
            <a:off x="3971925" y="552450"/>
            <a:ext cx="895350"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생산내역</a:t>
            </a:r>
          </a:p>
        </xdr:txBody>
      </xdr:sp>
      <xdr:sp macro="[0]!이동_출고내역" textlink="">
        <xdr:nvSpPr>
          <xdr:cNvPr id="52" name="직사각형 51"/>
          <xdr:cNvSpPr/>
        </xdr:nvSpPr>
        <xdr:spPr bwMode="auto">
          <a:xfrm>
            <a:off x="4695825" y="552450"/>
            <a:ext cx="80962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출고내역</a:t>
            </a:r>
          </a:p>
        </xdr:txBody>
      </xdr:sp>
      <xdr:sp macro="[0]!이동_거래처원장" textlink="">
        <xdr:nvSpPr>
          <xdr:cNvPr id="53" name="모서리가 둥근 직사각형 52"/>
          <xdr:cNvSpPr/>
        </xdr:nvSpPr>
        <xdr:spPr bwMode="auto">
          <a:xfrm>
            <a:off x="7934324" y="552450"/>
            <a:ext cx="981075" cy="295200"/>
          </a:xfrm>
          <a:prstGeom prst="roundRect">
            <a:avLst/>
          </a:prstGeom>
          <a:solidFill>
            <a:srgbClr val="11428C"/>
          </a:solidFill>
          <a:ln>
            <a:solidFill>
              <a:srgbClr val="0F418C"/>
            </a:solidFill>
          </a:ln>
          <a:effectLst/>
          <a:extLst/>
        </xdr:spPr>
        <xdr:txBody>
          <a:bodyPr vertOverflow="clip" horzOverflow="clip" wrap="square" lIns="0" tIns="0" rIns="108000" bIns="0" rtlCol="0" anchor="ctr" upright="1"/>
          <a:lstStyle/>
          <a:p>
            <a:pPr algn="r"/>
            <a:r>
              <a:rPr lang="ko-KR" altLang="en-US" sz="1000" b="1">
                <a:solidFill>
                  <a:schemeClr val="bg1"/>
                </a:solidFill>
                <a:latin typeface="돋움" panose="020B0600000101010101" pitchFamily="50" charset="-127"/>
                <a:ea typeface="돋움" panose="020B0600000101010101" pitchFamily="50" charset="-127"/>
              </a:rPr>
              <a:t>거래처원장</a:t>
            </a:r>
            <a:endParaRPr lang="en-US" altLang="ko-KR" sz="1000" b="1">
              <a:solidFill>
                <a:schemeClr val="bg1"/>
              </a:solidFill>
              <a:latin typeface="돋움" panose="020B0600000101010101" pitchFamily="50" charset="-127"/>
              <a:ea typeface="돋움" panose="020B0600000101010101" pitchFamily="50" charset="-127"/>
            </a:endParaRPr>
          </a:p>
        </xdr:txBody>
      </xdr:sp>
      <xdr:sp macro="[0]!이동_제품현황" textlink="">
        <xdr:nvSpPr>
          <xdr:cNvPr id="54" name="직사각형 53"/>
          <xdr:cNvSpPr/>
        </xdr:nvSpPr>
        <xdr:spPr bwMode="auto">
          <a:xfrm>
            <a:off x="5438775"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제품현황</a:t>
            </a:r>
          </a:p>
        </xdr:txBody>
      </xdr:sp>
      <xdr:sp macro="[0]!이동_수금내역" textlink="">
        <xdr:nvSpPr>
          <xdr:cNvPr id="55" name="직사각형 54"/>
          <xdr:cNvSpPr/>
        </xdr:nvSpPr>
        <xdr:spPr bwMode="auto">
          <a:xfrm>
            <a:off x="6172200" y="552450"/>
            <a:ext cx="866776"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수금내역</a:t>
            </a:r>
          </a:p>
        </xdr:txBody>
      </xdr:sp>
      <xdr:sp macro="[0]!이동_외상매출금대장" textlink="">
        <xdr:nvSpPr>
          <xdr:cNvPr id="56" name="직사각형 55"/>
          <xdr:cNvSpPr/>
        </xdr:nvSpPr>
        <xdr:spPr bwMode="auto">
          <a:xfrm>
            <a:off x="6915149" y="552450"/>
            <a:ext cx="1123951" cy="295200"/>
          </a:xfrm>
          <a:prstGeom prst="rect">
            <a:avLst/>
          </a:prstGeom>
          <a:solidFill>
            <a:srgbClr xmlns:mc="http://schemas.openxmlformats.org/markup-compatibility/2006" xmlns:a14="http://schemas.microsoft.com/office/drawing/2010/main" val="FFFFFF" mc:Ignorable="a14" a14:legacySpreadsheetColorIndex="65"/>
          </a:solidFill>
          <a:ln>
            <a:solidFill>
              <a:srgbClr val="0F418C"/>
            </a:solidFill>
          </a:ln>
          <a:effectLst/>
          <a:extLst/>
        </xdr:spPr>
        <xdr:txBody>
          <a:bodyPr vertOverflow="clip" horzOverflow="clip" wrap="square" lIns="108000" tIns="0" rIns="0" bIns="0" rtlCol="0" anchor="ctr" upright="1"/>
          <a:lstStyle/>
          <a:p>
            <a:pPr algn="l"/>
            <a:r>
              <a:rPr lang="ko-KR" altLang="en-US" sz="1000" b="1">
                <a:latin typeface="돋움" panose="020B0600000101010101" pitchFamily="50" charset="-127"/>
                <a:ea typeface="돋움" panose="020B0600000101010101" pitchFamily="50" charset="-127"/>
              </a:rPr>
              <a:t>외상매출금대장</a:t>
            </a:r>
          </a:p>
        </xdr:txBody>
      </xdr:sp>
      <xdr:sp macro="" textlink="">
        <xdr:nvSpPr>
          <xdr:cNvPr id="57" name="직사각형 56"/>
          <xdr:cNvSpPr/>
        </xdr:nvSpPr>
        <xdr:spPr bwMode="auto">
          <a:xfrm>
            <a:off x="2390775" y="66675"/>
            <a:ext cx="5400000" cy="360000"/>
          </a:xfrm>
          <a:prstGeom prst="rect">
            <a:avLst/>
          </a:prstGeom>
          <a:noFill/>
          <a:ln>
            <a:noFill/>
          </a:ln>
          <a:effectLst/>
          <a:extLst/>
        </xdr:spPr>
        <xdr:txBody>
          <a:bodyPr vertOverflow="clip" horzOverflow="clip" wrap="square" lIns="108000" tIns="0" rIns="0" bIns="0" rtlCol="0" anchor="ctr" upright="1">
            <a:noAutofit/>
          </a:bodyPr>
          <a:lstStyle/>
          <a:p>
            <a:pPr algn="l"/>
            <a:r>
              <a:rPr lang="ko-KR" altLang="en-US" sz="1200" b="1">
                <a:solidFill>
                  <a:schemeClr val="bg1"/>
                </a:solidFill>
                <a:latin typeface="돋움" panose="020B0600000101010101" pitchFamily="50" charset="-127"/>
                <a:ea typeface="돋움" panose="020B0600000101010101" pitchFamily="50" charset="-127"/>
              </a:rPr>
              <a:t>거래처별 수주생산 통합관리</a:t>
            </a:r>
          </a:p>
        </xdr:txBody>
      </xdr:sp>
    </xdr:grpSp>
    <xdr:clientData/>
  </xdr:twoCellAnchor>
  <xdr:twoCellAnchor editAs="absolute">
    <xdr:from>
      <xdr:col>13</xdr:col>
      <xdr:colOff>371475</xdr:colOff>
      <xdr:row>1</xdr:row>
      <xdr:rowOff>123825</xdr:rowOff>
    </xdr:from>
    <xdr:to>
      <xdr:col>15</xdr:col>
      <xdr:colOff>152400</xdr:colOff>
      <xdr:row>1</xdr:row>
      <xdr:rowOff>361950</xdr:rowOff>
    </xdr:to>
    <xdr:sp macro="" textlink="" fLocksText="0">
      <xdr:nvSpPr>
        <xdr:cNvPr id="40" name="Text Box 1"/>
        <xdr:cNvSpPr txBox="1">
          <a:spLocks noChangeArrowheads="1"/>
        </xdr:cNvSpPr>
      </xdr:nvSpPr>
      <xdr:spPr bwMode="auto">
        <a:xfrm>
          <a:off x="10525125" y="600075"/>
          <a:ext cx="1304925" cy="238125"/>
        </a:xfrm>
        <a:prstGeom prst="rect">
          <a:avLst/>
        </a:prstGeom>
        <a:noFill/>
        <a:ln w="9525" algn="ctr">
          <a:noFill/>
          <a:miter lim="800000"/>
          <a:headEnd/>
          <a:tailEnd/>
        </a:ln>
        <a:effectLst/>
      </xdr:spPr>
      <xdr:txBody>
        <a:bodyPr vertOverflow="clip" wrap="square" lIns="27432" tIns="18288" rIns="0" bIns="18288" anchor="ctr" upright="1"/>
        <a:lstStyle/>
        <a:p>
          <a:pPr rtl="0"/>
          <a:r>
            <a:rPr lang="ko-KR" altLang="en-US" sz="800" b="1" i="0" baseline="0">
              <a:solidFill>
                <a:schemeClr val="bg1">
                  <a:lumMod val="75000"/>
                </a:schemeClr>
              </a:solidFill>
              <a:effectLst/>
              <a:latin typeface="돋움" panose="020B0600000101010101" pitchFamily="50" charset="-127"/>
              <a:ea typeface="돋움" panose="020B0600000101010101" pitchFamily="50" charset="-127"/>
              <a:cs typeface="+mn-cs"/>
            </a:rPr>
            <a:t>거래처별 수주생산 통합관리</a:t>
          </a:r>
          <a:endParaRPr lang="ko-KR" altLang="ko-KR" sz="1000">
            <a:solidFill>
              <a:schemeClr val="bg1">
                <a:lumMod val="75000"/>
              </a:schemeClr>
            </a:solidFill>
            <a:effectLst/>
            <a:latin typeface="돋움" panose="020B0600000101010101" pitchFamily="50" charset="-127"/>
            <a:ea typeface="돋움" panose="020B0600000101010101" pitchFamily="50" charset="-127"/>
          </a:endParaRPr>
        </a:p>
      </xdr:txBody>
    </xdr:sp>
    <xdr:clientData/>
  </xdr:twoCellAnchor>
  <xdr:twoCellAnchor editAs="absolute">
    <xdr:from>
      <xdr:col>11</xdr:col>
      <xdr:colOff>0</xdr:colOff>
      <xdr:row>10</xdr:row>
      <xdr:rowOff>0</xdr:rowOff>
    </xdr:from>
    <xdr:to>
      <xdr:col>11</xdr:col>
      <xdr:colOff>973455</xdr:colOff>
      <xdr:row>11</xdr:row>
      <xdr:rowOff>19050</xdr:rowOff>
    </xdr:to>
    <xdr:pic macro="[0]!거래처원장_추출하기">
      <xdr:nvPicPr>
        <xdr:cNvPr id="58" name="Picture 51" descr="추출하기"/>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8296275" y="277177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11</xdr:col>
      <xdr:colOff>0</xdr:colOff>
      <xdr:row>11</xdr:row>
      <xdr:rowOff>95250</xdr:rowOff>
    </xdr:from>
    <xdr:to>
      <xdr:col>11</xdr:col>
      <xdr:colOff>973455</xdr:colOff>
      <xdr:row>12</xdr:row>
      <xdr:rowOff>114300</xdr:rowOff>
    </xdr:to>
    <xdr:pic macro="[0]!미리보기">
      <xdr:nvPicPr>
        <xdr:cNvPr id="59" name="Picture 37" descr="미리보기"/>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8296275" y="311467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11</xdr:col>
      <xdr:colOff>0</xdr:colOff>
      <xdr:row>12</xdr:row>
      <xdr:rowOff>190500</xdr:rowOff>
    </xdr:from>
    <xdr:to>
      <xdr:col>11</xdr:col>
      <xdr:colOff>973455</xdr:colOff>
      <xdr:row>13</xdr:row>
      <xdr:rowOff>209550</xdr:rowOff>
    </xdr:to>
    <xdr:pic macro="[0]!출력하기">
      <xdr:nvPicPr>
        <xdr:cNvPr id="60" name="Picture 52" descr="출력하기"/>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8296275" y="3457575"/>
          <a:ext cx="9810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Microsoft%20Office/OFFICE11/xlstart/PERSO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일업무스케줄"/>
      <sheetName val="엑셀자동화수정"/>
      <sheetName val="매크로 보안수준 설명"/>
      <sheetName val="매크로 보안수준 설명 (2)"/>
      <sheetName val="2013_차트"/>
      <sheetName val="2013_자동계산"/>
      <sheetName val="2013_자동화"/>
      <sheetName val="도움말"/>
      <sheetName val="작업 VBA코드"/>
      <sheetName val="최적화화면"/>
      <sheetName val="User form"/>
      <sheetName val="엑셀도움말(VBA)"/>
      <sheetName val="엑셀도움말(함수,서식)"/>
      <sheetName val="엑셀도움말(기능)"/>
      <sheetName val="2013 서식설명"/>
      <sheetName val="사용방법(자동)"/>
      <sheetName val="사용방법(2)"/>
      <sheetName val="사용방법(3)"/>
      <sheetName val="사용방법(4)"/>
      <sheetName val="사용방법(5)"/>
      <sheetName val="사용방법(6)"/>
      <sheetName val="사용방법(7)"/>
      <sheetName val="사용방법(8)"/>
      <sheetName val="사용방법(9)"/>
      <sheetName val="bms 버튼"/>
      <sheetName val="작업관리"/>
      <sheetName val="작업관리(재오픈)"/>
      <sheetName val="데이터_뷰페이지"/>
      <sheetName val="데이터_도움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6">
          <cell r="B6" t="str">
            <v>순번</v>
          </cell>
          <cell r="C6" t="str">
            <v>아이디</v>
          </cell>
          <cell r="D6" t="str">
            <v>이름</v>
          </cell>
          <cell r="E6" t="str">
            <v>연락처</v>
          </cell>
          <cell r="F6" t="str">
            <v>이메일</v>
          </cell>
          <cell r="G6" t="str">
            <v>제목</v>
          </cell>
          <cell r="H6" t="str">
            <v>서식설명</v>
          </cell>
          <cell r="I6" t="str">
            <v>작업여부</v>
          </cell>
          <cell r="J6" t="str">
            <v>접수일시</v>
          </cell>
          <cell r="K6" t="str">
            <v>연락사항
기록</v>
          </cell>
          <cell r="L6" t="str">
            <v>작업완료
일시</v>
          </cell>
          <cell r="M6" t="str">
            <v>작업자</v>
          </cell>
        </row>
        <row r="7">
          <cell r="B7">
            <v>1</v>
          </cell>
          <cell r="C7" t="str">
            <v>enm579</v>
          </cell>
          <cell r="F7" t="str">
            <v>enm579@yahoo.co.kr</v>
          </cell>
          <cell r="G7" t="str">
            <v>지급전표작성</v>
          </cell>
          <cell r="H7" t="str">
            <v>저희가 지급전표를 사용할려고 하는데여.. 금액란에 커서가 자동으로 숫자를 입력하게끔 할수는 없나여... 일일이 방향키를 사용해야돼서 일일이 치기가 좀 불편해서여.. 그리구.. 합계란에 저절루 합계가 계산되게끔 해주실수도 있나여?? 그리구여..^^ 숫자(한글)로 입력하는 금액란두or 일자란두.. 저절루 가운데로 갈수있으면 좋겠는데... 부탁드릴게요...^^ 수고하세영...</v>
          </cell>
          <cell r="I7" t="str">
            <v>완료</v>
          </cell>
          <cell r="J7">
            <v>38362</v>
          </cell>
          <cell r="L7">
            <v>38362</v>
          </cell>
          <cell r="M7" t="str">
            <v>기호</v>
          </cell>
        </row>
        <row r="8">
          <cell r="B8">
            <v>2</v>
          </cell>
          <cell r="C8" t="str">
            <v>osklcj</v>
          </cell>
          <cell r="F8" t="str">
            <v>osklcj@yahoo.co.kr</v>
          </cell>
          <cell r="G8" t="str">
            <v>엑셀자동서식</v>
          </cell>
          <cell r="H8" t="str">
            <v>osklcj , 011-454-7883</v>
          </cell>
          <cell r="I8" t="str">
            <v>완료</v>
          </cell>
          <cell r="J8">
            <v>38362</v>
          </cell>
          <cell r="L8">
            <v>38362</v>
          </cell>
          <cell r="M8" t="str">
            <v>기호</v>
          </cell>
        </row>
        <row r="9">
          <cell r="B9">
            <v>3</v>
          </cell>
          <cell r="C9" t="str">
            <v>bestwing</v>
          </cell>
          <cell r="F9" t="str">
            <v>kyongsab@chollian.net</v>
          </cell>
          <cell r="G9" t="str">
            <v>자동화 서식요청</v>
          </cell>
          <cell r="H9" t="str">
            <v>세금 계산서 자동 발행이 필요합니다</v>
          </cell>
          <cell r="I9" t="str">
            <v>완료</v>
          </cell>
          <cell r="J9">
            <v>38363</v>
          </cell>
          <cell r="L9">
            <v>38363</v>
          </cell>
          <cell r="M9" t="str">
            <v>기호</v>
          </cell>
        </row>
        <row r="10">
          <cell r="B10">
            <v>4</v>
          </cell>
          <cell r="C10" t="str">
            <v>dalto21</v>
          </cell>
          <cell r="F10" t="str">
            <v>dalto21@paran.com</v>
          </cell>
          <cell r="G10" t="str">
            <v>기존의 세금계산서 발행서식(경리_29414.xls) 수정요망</v>
          </cell>
          <cell r="H10" t="str">
            <v>오늘 오후에 세금계산서 자동화양식 중(몇개가 있더군요.) 경리_29414.xls 파일의 날자입력부분의 오류에 대한 수정 요청을 전화상으로 부탁드려 바로 수정, 반영해 주신 바 있습니다. 빠르게 수정, 업데이트해 주셔서 감사드립니다. 이 파일의 수정 사항이 하나 더 있어 첨언하여 부탁드립니다. 세금계산서 출력부분의 오른쪽 상단을 보시면 책번호 및 일련번호의 기재란이 있습니다. 그런데 이 파일의 입력 페이지엔 이 부분이 빠져있네요. 실제로 이 일련번호 부분</v>
          </cell>
          <cell r="I10" t="str">
            <v>완료</v>
          </cell>
          <cell r="J10">
            <v>38363</v>
          </cell>
          <cell r="L10">
            <v>38363</v>
          </cell>
          <cell r="M10" t="str">
            <v>기호</v>
          </cell>
        </row>
        <row r="11">
          <cell r="B11">
            <v>5</v>
          </cell>
          <cell r="C11" t="str">
            <v>kyushik</v>
          </cell>
          <cell r="F11" t="str">
            <v>qseek@naver.com</v>
          </cell>
          <cell r="G11" t="str">
            <v>매입견적서 작성하면 바로 견적서로 만들어지게 가능한가요?</v>
          </cell>
          <cell r="H11" t="str">
            <v>첨부한 매입견적양식에 내용을 기입 후 특정버튼을 누르면, 새 엑셀파일이 생기면서 매입견적양식에 기입한 견적가대로, 견적서가 작성되게 부탁드립니다. 처리하시는 분 Email 주소를 알려주시면, 제가 사용하는 매입견적양식과 견적서 양식을 첨부하겠습니다. 그럼 회신 부탁드립니다. PS : 정말 타 서식사이트와 차별화 할 수 있는 서비스입니다. ^^: 앞으로 쭉~ 비즈폼 쓸랍니다. ㅎㅎㅎ</v>
          </cell>
          <cell r="I11" t="str">
            <v>완료</v>
          </cell>
          <cell r="J11">
            <v>38363</v>
          </cell>
          <cell r="L11">
            <v>38363</v>
          </cell>
          <cell r="M11" t="str">
            <v>기호</v>
          </cell>
        </row>
        <row r="12">
          <cell r="B12">
            <v>6</v>
          </cell>
          <cell r="C12" t="str">
            <v>purne</v>
          </cell>
          <cell r="F12" t="str">
            <v>kymbi@naver.com</v>
          </cell>
          <cell r="G12" t="str">
            <v>세금계산서 자동화</v>
          </cell>
          <cell r="H12" t="str">
            <v>당사는 수기로 세금계산서를 발행하고 있어 불편합니다 엑셀프로그램이있으면 kymbi@hanmail.net로 보내주셨으면합니다</v>
          </cell>
          <cell r="I12" t="str">
            <v>완료</v>
          </cell>
          <cell r="J12">
            <v>38364</v>
          </cell>
          <cell r="L12">
            <v>38364</v>
          </cell>
          <cell r="M12" t="str">
            <v>기호</v>
          </cell>
        </row>
        <row r="13">
          <cell r="B13">
            <v>7</v>
          </cell>
          <cell r="C13" t="str">
            <v>kininara</v>
          </cell>
          <cell r="F13" t="str">
            <v>kininara@hotmail.com</v>
          </cell>
          <cell r="G13" t="str">
            <v>매출세금계산서집계표자동화</v>
          </cell>
          <cell r="H13" t="str">
            <v>엑셀로 매출세금계산서 집계표 자동화 서식을 신청해두 되는지요 현재 올려져 있는 세금계산서자동화 서식을 이용하면서 계산서 집계도 함께 되었음 해서요 아니면 계산서는 계산서 대로 발행해서 따로 다시 집계표 양식에 하나하나 넣어야 하니까요 우선 되는지여부를 알고싶어요 되면...시간이 얼마나 걸리나요</v>
          </cell>
          <cell r="I13" t="str">
            <v>완료</v>
          </cell>
          <cell r="J13">
            <v>38364</v>
          </cell>
          <cell r="L13">
            <v>38364</v>
          </cell>
          <cell r="M13" t="str">
            <v>기호</v>
          </cell>
        </row>
        <row r="14">
          <cell r="B14">
            <v>8</v>
          </cell>
          <cell r="C14" t="str">
            <v>jungeul</v>
          </cell>
          <cell r="F14" t="str">
            <v>jungsunkie@korea.com</v>
          </cell>
          <cell r="G14" t="str">
            <v>엑셀서식요청</v>
          </cell>
          <cell r="H14" t="str">
            <v>매입견적서자동화엑셀서식</v>
          </cell>
          <cell r="I14" t="str">
            <v>완료</v>
          </cell>
          <cell r="J14">
            <v>38365</v>
          </cell>
          <cell r="L14">
            <v>38365</v>
          </cell>
          <cell r="M14" t="str">
            <v>기호</v>
          </cell>
        </row>
        <row r="15">
          <cell r="B15">
            <v>9</v>
          </cell>
          <cell r="C15" t="str">
            <v>khj9634</v>
          </cell>
          <cell r="F15" t="str">
            <v>7427948@naver.com</v>
          </cell>
          <cell r="G15" t="str">
            <v>엑셀자동화서식</v>
          </cell>
          <cell r="H15" t="str">
            <v>기업회계</v>
          </cell>
          <cell r="I15" t="str">
            <v>완료</v>
          </cell>
          <cell r="J15">
            <v>38365</v>
          </cell>
          <cell r="L15">
            <v>38365</v>
          </cell>
          <cell r="M15" t="str">
            <v>기호</v>
          </cell>
        </row>
        <row r="16">
          <cell r="B16">
            <v>10</v>
          </cell>
          <cell r="C16" t="str">
            <v>sonch48</v>
          </cell>
          <cell r="F16" t="str">
            <v>m_sung0548@yahoo.co.kr</v>
          </cell>
          <cell r="G16" t="str">
            <v>엑셀자동화서식 신청건</v>
          </cell>
          <cell r="H16" t="str">
            <v>업무일지 매입장</v>
          </cell>
          <cell r="I16" t="str">
            <v>완료</v>
          </cell>
          <cell r="J16">
            <v>38365</v>
          </cell>
          <cell r="L16">
            <v>38365</v>
          </cell>
          <cell r="M16" t="str">
            <v>기호</v>
          </cell>
        </row>
        <row r="17">
          <cell r="B17">
            <v>11</v>
          </cell>
          <cell r="C17" t="str">
            <v>midigital</v>
          </cell>
          <cell r="F17" t="str">
            <v>sangwooc@empal.com</v>
          </cell>
          <cell r="G17" t="str">
            <v>안녕하세요 자동화서식 부탁드립니다</v>
          </cell>
          <cell r="H17" t="str">
            <v>공과금,세금,인건비(계약직(원천징수공제)/정규직),등 회사의 매입,매출관련사항을 월별로 정리할수있는 서식요청합니다 답변바랍니다 수고하세요</v>
          </cell>
          <cell r="I17" t="str">
            <v>완료</v>
          </cell>
          <cell r="J17">
            <v>38370</v>
          </cell>
          <cell r="L17">
            <v>38370</v>
          </cell>
          <cell r="M17" t="str">
            <v>기호</v>
          </cell>
        </row>
        <row r="18">
          <cell r="B18">
            <v>12</v>
          </cell>
          <cell r="C18" t="str">
            <v>swc2tt</v>
          </cell>
          <cell r="F18" t="str">
            <v>swc2tt@yahoo.co.kr</v>
          </cell>
          <cell r="G18" t="str">
            <v>서식부탁드립니다.</v>
          </cell>
          <cell r="H18" t="str">
            <v>엑셀자동화서식좀...,부탁드립니다.</v>
          </cell>
          <cell r="I18" t="str">
            <v>완료</v>
          </cell>
          <cell r="J18">
            <v>38370</v>
          </cell>
          <cell r="L18">
            <v>38370</v>
          </cell>
          <cell r="M18" t="str">
            <v>기호</v>
          </cell>
        </row>
        <row r="19">
          <cell r="B19">
            <v>13</v>
          </cell>
          <cell r="C19" t="str">
            <v>ehd9815</v>
          </cell>
          <cell r="F19" t="str">
            <v>ehd9815@hanmail.net</v>
          </cell>
          <cell r="G19" t="str">
            <v>자동화서식(엑셀)요청건</v>
          </cell>
          <cell r="H19" t="str">
            <v>자재관리(예: 입.출고외), 회계, 관리등</v>
          </cell>
          <cell r="I19" t="str">
            <v>완료</v>
          </cell>
          <cell r="J19">
            <v>38371</v>
          </cell>
          <cell r="L19">
            <v>38371</v>
          </cell>
          <cell r="M19" t="str">
            <v>기호</v>
          </cell>
        </row>
        <row r="20">
          <cell r="B20">
            <v>14</v>
          </cell>
          <cell r="C20" t="str">
            <v>hjin332</v>
          </cell>
          <cell r="F20" t="str">
            <v>hjin332@hotmail.com</v>
          </cell>
          <cell r="G20" t="str">
            <v>기존 사용하던 서식을 좀더 편하게 말들고 싶습니다</v>
          </cell>
          <cell r="H20" t="str">
            <v>기존 엘셀파일은 메일로 따로 보내드리도록 하겠습니다. 자세한 사항은 전화로 통화해야 할것 같습니다. 이해하시기가 좀 어렵거든요.. 수식이 만이 들어가 있고, 매크로나 키타사항을 추가해야 하기때문에.. 전화 드리도록 하겠습니다</v>
          </cell>
          <cell r="I20" t="str">
            <v>완료</v>
          </cell>
          <cell r="J20">
            <v>38371</v>
          </cell>
          <cell r="L20">
            <v>38371</v>
          </cell>
          <cell r="M20" t="str">
            <v>기호</v>
          </cell>
        </row>
        <row r="21">
          <cell r="B21">
            <v>15</v>
          </cell>
          <cell r="C21" t="str">
            <v>wckao</v>
          </cell>
          <cell r="F21" t="str">
            <v>wckao@paran.com</v>
          </cell>
          <cell r="G21" t="str">
            <v>세금계산서</v>
          </cell>
          <cell r="H21" t="str">
            <v>세금계산서</v>
          </cell>
          <cell r="I21" t="str">
            <v>완료</v>
          </cell>
          <cell r="J21">
            <v>38372</v>
          </cell>
          <cell r="L21">
            <v>38372</v>
          </cell>
          <cell r="M21" t="str">
            <v>기호</v>
          </cell>
        </row>
        <row r="22">
          <cell r="B22">
            <v>16</v>
          </cell>
          <cell r="C22" t="str">
            <v>realcom</v>
          </cell>
          <cell r="F22" t="str">
            <v>stevenh@realcontents.co.kr</v>
          </cell>
          <cell r="G22" t="str">
            <v>엑셀자동화서식요청</v>
          </cell>
          <cell r="H22" t="str">
            <v>자동화처리서식을 요청합니다</v>
          </cell>
          <cell r="I22" t="str">
            <v>완료</v>
          </cell>
          <cell r="J22">
            <v>38372</v>
          </cell>
          <cell r="L22">
            <v>38372</v>
          </cell>
          <cell r="M22" t="str">
            <v>기호</v>
          </cell>
        </row>
        <row r="23">
          <cell r="B23">
            <v>17</v>
          </cell>
          <cell r="C23" t="str">
            <v>lys6493</v>
          </cell>
          <cell r="F23" t="str">
            <v>lys6493@nate.com</v>
          </cell>
          <cell r="G23" t="str">
            <v>급여내역서식</v>
          </cell>
          <cell r="H23" t="str">
            <v>급여 계산이 날짜도 자동 계산해서 되는 그런 서식은 없을까요?ㅠ,.ㅠ</v>
          </cell>
          <cell r="I23" t="str">
            <v>완료</v>
          </cell>
          <cell r="J23">
            <v>38373</v>
          </cell>
          <cell r="L23">
            <v>38373</v>
          </cell>
          <cell r="M23" t="str">
            <v>기호</v>
          </cell>
        </row>
        <row r="24">
          <cell r="B24">
            <v>18</v>
          </cell>
          <cell r="C24" t="str">
            <v>motif</v>
          </cell>
          <cell r="F24" t="str">
            <v>yomg0410@dreamwiz.com</v>
          </cell>
          <cell r="G24" t="str">
            <v>급여 자동화프로그램좀 부탁합니다</v>
          </cell>
          <cell r="H24" t="str">
            <v>안녕하십니까. 비즈폼에 있는 급여 양식을 사용하는데 자동화 프로그램이 있음 하는생각에 이렇게 몇자적어 보냅니다. 가능한지 궁금하고 가능하시다면 좀 받아볼수있을까요...</v>
          </cell>
          <cell r="I24" t="str">
            <v>완료</v>
          </cell>
          <cell r="J24">
            <v>38373</v>
          </cell>
          <cell r="L24">
            <v>38373</v>
          </cell>
          <cell r="M24" t="str">
            <v>기호</v>
          </cell>
        </row>
        <row r="25">
          <cell r="B25">
            <v>19</v>
          </cell>
          <cell r="C25" t="str">
            <v>hcco6006</v>
          </cell>
          <cell r="F25" t="str">
            <v>HCCO88@NATE.COM</v>
          </cell>
          <cell r="G25" t="str">
            <v>자동화서식</v>
          </cell>
          <cell r="H25" t="str">
            <v>경리업무</v>
          </cell>
          <cell r="I25" t="str">
            <v>완료</v>
          </cell>
          <cell r="J25">
            <v>38374</v>
          </cell>
          <cell r="L25">
            <v>38374</v>
          </cell>
          <cell r="M25" t="str">
            <v>기호</v>
          </cell>
        </row>
        <row r="26">
          <cell r="B26">
            <v>20</v>
          </cell>
          <cell r="C26" t="str">
            <v>kty8410</v>
          </cell>
          <cell r="F26" t="str">
            <v>kty8410@yahoo.co.kr</v>
          </cell>
          <cell r="G26" t="str">
            <v>시방서작성요령좀부탁합니다</v>
          </cell>
          <cell r="H26" t="str">
            <v>가스공사 시바서을 작성하려고 하는데 어느형태로 해야하는지 부탁합니다</v>
          </cell>
          <cell r="I26" t="str">
            <v>완료</v>
          </cell>
          <cell r="J26">
            <v>38377</v>
          </cell>
          <cell r="L26">
            <v>38377</v>
          </cell>
          <cell r="M26" t="str">
            <v>기호</v>
          </cell>
        </row>
        <row r="27">
          <cell r="B27">
            <v>21</v>
          </cell>
          <cell r="C27" t="str">
            <v>sun2323</v>
          </cell>
          <cell r="F27" t="str">
            <v>rlagmltjs01@naver.com</v>
          </cell>
          <cell r="G27" t="str">
            <v>청구서</v>
          </cell>
          <cell r="H27" t="str">
            <v>청 구 서 귀하 605 - 10 - 90311 605 - 10 - 90311 서기 년 월 일 제일보링 박철남 제일보링 박철남 부산 진구 전포동 646-1,4 아래와 같이청구합니다 제조업 원동기재생제작 합 계 금 월 일 차 량 번 호 가 공 내 역 금 액 합 계 \ 대충이런내용인데요팩스보내겠습니다</v>
          </cell>
          <cell r="I27" t="str">
            <v>완료</v>
          </cell>
          <cell r="J27">
            <v>38380</v>
          </cell>
          <cell r="L27">
            <v>38380</v>
          </cell>
          <cell r="M27" t="str">
            <v>기호</v>
          </cell>
        </row>
        <row r="28">
          <cell r="B28">
            <v>22</v>
          </cell>
          <cell r="C28" t="str">
            <v>ksca9100</v>
          </cell>
          <cell r="F28" t="str">
            <v>ksca9100@naver.com</v>
          </cell>
          <cell r="G28" t="str">
            <v>매출세금계산서집계표자동화</v>
          </cell>
          <cell r="H28" t="str">
            <v>엑셀로 매출세금계산서 집계표 자동화 서식을 신청해두 되는지요 현재 올려져 있는 세금계산서자동화 서식을 이용하면서 계산서 집계도 함께 되었음 해서요 아니면 계산서는 계산서 대로 발행해서 따로 다시 집계표 양식에 하나하나 넣어야 하니까요 우선 되는지여부를 알고싶어요 되면...시간이 얼마나 걸리나요</v>
          </cell>
          <cell r="I28" t="str">
            <v>완료</v>
          </cell>
          <cell r="J28">
            <v>38381</v>
          </cell>
          <cell r="L28">
            <v>38381</v>
          </cell>
          <cell r="M28" t="str">
            <v>기호</v>
          </cell>
        </row>
        <row r="29">
          <cell r="B29">
            <v>23</v>
          </cell>
          <cell r="C29" t="str">
            <v>ksca9100</v>
          </cell>
          <cell r="F29" t="str">
            <v>ksca9100@naver.com</v>
          </cell>
          <cell r="G29" t="str">
            <v>매입매출장자동화서식</v>
          </cell>
          <cell r="H29" t="str">
            <v>엑셀로 매입매출자동화 서식을 신청해두 되는지요 현재 올려져 있는 매입매출자동화(경리-29168) 서식 양식은 당사외 맞지 않아 다음과 같이 신청하고 싶은데.. 가능 한지요.. 당사는 건설회사라. 기본의 서식인 매입매출자동화(경리-29168) 서식에 기재되어 있는 거래내용에서 수량과 단가가 필요치 않습니다.. 수량과 단가를 빼고 자동화 서식을 만들어 주실수 있는지요.. 그리고 시간이 얼마나 걸리는지요...</v>
          </cell>
          <cell r="I29" t="str">
            <v>완료</v>
          </cell>
          <cell r="J29">
            <v>38381</v>
          </cell>
          <cell r="L29">
            <v>38381</v>
          </cell>
          <cell r="M29" t="str">
            <v>기호</v>
          </cell>
        </row>
        <row r="30">
          <cell r="B30">
            <v>24</v>
          </cell>
          <cell r="C30" t="str">
            <v>reno0882</v>
          </cell>
          <cell r="F30" t="str">
            <v>morcrom@nate.com</v>
          </cell>
          <cell r="G30" t="str">
            <v>급여명세서서식</v>
          </cell>
          <cell r="H30" t="str">
            <v>안녕하세요... 급여대장과 급여명세서서식을 하나로 만들었음 해서요.. 일일이 대장과 명세서를 따로 만들다보니 일이 많아져서요... 급여대장은 매달 만들어야하는거니까... 입력을 하면 자동으로 명세서로 출력할수 있는 폼을 만들어 주셨으면 해요.. 설명이 좀 부족한가요? 무료로 받아본 세금계산서 서식도 참 좋았습니다. 부탁드리겠습니다.</v>
          </cell>
          <cell r="I30" t="str">
            <v>완료</v>
          </cell>
          <cell r="J30">
            <v>38384</v>
          </cell>
          <cell r="L30">
            <v>38384</v>
          </cell>
          <cell r="M30" t="str">
            <v>기호</v>
          </cell>
        </row>
        <row r="31">
          <cell r="B31">
            <v>25</v>
          </cell>
          <cell r="C31" t="str">
            <v>yoongchang02</v>
          </cell>
          <cell r="F31" t="str">
            <v>iope2003@naver.com</v>
          </cell>
          <cell r="G31" t="str">
            <v>견적서 자동화양식</v>
          </cell>
          <cell r="H31" t="str">
            <v>융창기업금속 011-718-6903</v>
          </cell>
          <cell r="I31" t="str">
            <v>완료</v>
          </cell>
          <cell r="J31">
            <v>38386</v>
          </cell>
          <cell r="L31">
            <v>38386</v>
          </cell>
          <cell r="M31" t="str">
            <v>기호</v>
          </cell>
        </row>
        <row r="32">
          <cell r="B32">
            <v>26</v>
          </cell>
          <cell r="C32" t="str">
            <v>deconeng</v>
          </cell>
          <cell r="F32" t="str">
            <v>miilkway@lycod.co.kr</v>
          </cell>
          <cell r="G32" t="str">
            <v>엑셀자동화서식요청(급여명세서)</v>
          </cell>
          <cell r="H32" t="str">
            <v>급여명세서서식</v>
          </cell>
          <cell r="I32" t="str">
            <v>완료</v>
          </cell>
          <cell r="J32">
            <v>38386</v>
          </cell>
          <cell r="L32">
            <v>38386</v>
          </cell>
          <cell r="M32" t="str">
            <v>기호</v>
          </cell>
        </row>
        <row r="33">
          <cell r="B33">
            <v>27</v>
          </cell>
          <cell r="C33" t="str">
            <v>deconeng</v>
          </cell>
          <cell r="F33" t="str">
            <v>miilkway@lycos.co.kr</v>
          </cell>
          <cell r="G33" t="str">
            <v>매입매출장자동화서식</v>
          </cell>
          <cell r="H33" t="str">
            <v>매입매출장자동화서식</v>
          </cell>
          <cell r="I33" t="str">
            <v>완료</v>
          </cell>
          <cell r="J33">
            <v>38386</v>
          </cell>
          <cell r="L33">
            <v>38386</v>
          </cell>
          <cell r="M33" t="str">
            <v>기호</v>
          </cell>
        </row>
        <row r="34">
          <cell r="B34">
            <v>28</v>
          </cell>
          <cell r="C34" t="str">
            <v>deconeng</v>
          </cell>
          <cell r="F34" t="str">
            <v>miilkway@lycos.co.kr</v>
          </cell>
          <cell r="G34" t="str">
            <v>급여자동화서식요청</v>
          </cell>
          <cell r="H34" t="str">
            <v>급여자동화서식요청</v>
          </cell>
          <cell r="I34" t="str">
            <v>완료</v>
          </cell>
          <cell r="J34">
            <v>38386</v>
          </cell>
          <cell r="L34">
            <v>38386</v>
          </cell>
          <cell r="M34" t="str">
            <v>기호</v>
          </cell>
        </row>
        <row r="35">
          <cell r="B35">
            <v>29</v>
          </cell>
          <cell r="C35" t="str">
            <v>rio3177</v>
          </cell>
          <cell r="F35" t="str">
            <v>rio3177@.hanmail.net</v>
          </cell>
          <cell r="G35" t="str">
            <v>매입/매출장부</v>
          </cell>
          <cell r="H35" t="str">
            <v>매입과매출관계를 월별 년별 로 한눈에 파악할수 있는 서식을 요청합니다.</v>
          </cell>
          <cell r="I35" t="str">
            <v>완료</v>
          </cell>
          <cell r="J35">
            <v>38389</v>
          </cell>
          <cell r="L35">
            <v>38389</v>
          </cell>
          <cell r="M35" t="str">
            <v>기호</v>
          </cell>
        </row>
        <row r="36">
          <cell r="B36">
            <v>30</v>
          </cell>
          <cell r="C36" t="str">
            <v>sj8888</v>
          </cell>
          <cell r="F36" t="str">
            <v>sj8888@nate.com</v>
          </cell>
          <cell r="G36" t="str">
            <v>급여명세표 자동계산서식</v>
          </cell>
          <cell r="H36" t="str">
            <v>팩스로 보내드리는 양식과 연동되는서식과 개인별로 내역이 출력 될수있는서식을 부탁드립니다공제내역에서 기타는 직접 입력하겠읍니다</v>
          </cell>
          <cell r="I36" t="str">
            <v>완료</v>
          </cell>
          <cell r="J36">
            <v>38391</v>
          </cell>
          <cell r="L36">
            <v>38391</v>
          </cell>
          <cell r="M36" t="str">
            <v>기호</v>
          </cell>
        </row>
        <row r="37">
          <cell r="B37">
            <v>31</v>
          </cell>
          <cell r="C37" t="str">
            <v>succkdf00700</v>
          </cell>
          <cell r="F37" t="str">
            <v>succkdf00700@yahoo.co.kr</v>
          </cell>
          <cell r="G37" t="str">
            <v>세금계산서자동집계(매입.매출)</v>
          </cell>
          <cell r="H37" t="str">
            <v>(주)이천종합상사 연락처 : 011-713-6555</v>
          </cell>
          <cell r="I37" t="str">
            <v>완료</v>
          </cell>
          <cell r="J37">
            <v>38395</v>
          </cell>
          <cell r="L37">
            <v>38395</v>
          </cell>
          <cell r="M37" t="str">
            <v>기호</v>
          </cell>
        </row>
        <row r="38">
          <cell r="B38">
            <v>32</v>
          </cell>
          <cell r="C38" t="str">
            <v>moogil</v>
          </cell>
          <cell r="D38" t="str">
            <v>박무길 </v>
          </cell>
          <cell r="E38" t="str">
            <v>010-9900-6422 </v>
          </cell>
          <cell r="F38" t="str">
            <v>48104810@hanmail.net</v>
          </cell>
          <cell r="G38" t="str">
            <v>건축공사일지</v>
          </cell>
          <cell r="H38" t="str">
            <v>인테리어공사일지입니다</v>
          </cell>
          <cell r="I38" t="str">
            <v>완료</v>
          </cell>
          <cell r="J38">
            <v>38399</v>
          </cell>
          <cell r="L38">
            <v>38399</v>
          </cell>
          <cell r="M38" t="str">
            <v>기호</v>
          </cell>
        </row>
        <row r="39">
          <cell r="B39">
            <v>33</v>
          </cell>
          <cell r="C39" t="str">
            <v>hd2386</v>
          </cell>
          <cell r="D39" t="str">
            <v>양종석 </v>
          </cell>
          <cell r="E39" t="str">
            <v>02-462-2386 </v>
          </cell>
          <cell r="F39" t="str">
            <v>yang16111@naver.com</v>
          </cell>
          <cell r="G39" t="str">
            <v>작성된 급여명세표 자동계산서식을 부탁드립니다</v>
          </cell>
          <cell r="H39" t="str">
            <v>저희회사도 이미 작성된 급여명세표 자동계산서식을 부탁드립니다.</v>
          </cell>
          <cell r="I39" t="str">
            <v>완료</v>
          </cell>
          <cell r="J39">
            <v>38399</v>
          </cell>
          <cell r="L39">
            <v>38399</v>
          </cell>
          <cell r="M39" t="str">
            <v>기호</v>
          </cell>
        </row>
        <row r="40">
          <cell r="B40">
            <v>34</v>
          </cell>
          <cell r="C40" t="str">
            <v>narlssin</v>
          </cell>
          <cell r="D40" t="str">
            <v>백종식 </v>
          </cell>
          <cell r="E40" t="str">
            <v>011-646-3550 </v>
          </cell>
          <cell r="F40" t="str">
            <v>narlssin@kornet.net</v>
          </cell>
          <cell r="G40" t="str">
            <v>BOM TREE 구조</v>
          </cell>
          <cell r="H40" t="str">
            <v>1LEVEL ~ 4LEVEL까지 있는 BOM을 일반 폴더의 트리구조처럼 변경하고 싶습니다. EX) 1LEVEL CLICK 시 2LEVEL DISPLAY 2LEVEL CLICK 시 3LEVEL DISPLAY 3LEVEL CLICK 시 4LEVEL DISPLAY 상위 레벨은 항시 보여야 함</v>
          </cell>
          <cell r="I40" t="str">
            <v>완료</v>
          </cell>
          <cell r="J40">
            <v>38399</v>
          </cell>
          <cell r="L40">
            <v>38399</v>
          </cell>
          <cell r="M40" t="str">
            <v>기호</v>
          </cell>
        </row>
        <row r="41">
          <cell r="B41">
            <v>35</v>
          </cell>
          <cell r="C41" t="str">
            <v>con41275</v>
          </cell>
          <cell r="D41" t="str">
            <v>한영미 </v>
          </cell>
          <cell r="E41" t="str">
            <v>064-721-0188 </v>
          </cell>
          <cell r="F41" t="str">
            <v>h00292@dreamwiz.com</v>
          </cell>
          <cell r="G41" t="str">
            <v>급여계산</v>
          </cell>
          <cell r="H41" t="str">
            <v xml:space="preserve">당사(주식회사 동성콘크리트)는 제조업체로서 관리직은 해당되지 않지만 생산부 직원들은 시급 계산 하여 연장수당 및 야간 수당, 휴일 근로 수당을 계산 하여 지급 하고 있습니다. 이에 시간을 입력 하면 자동으로 연장 및 야간 근로 시간이 뜨도록 할 수 있게 하고 싶습니다. (급여 계산 방법) 당사 근로 시간 : 08:00 ~ 18:30 점심시간 : 12:00 ~ 13:00 (8시간 초과 근로 시간에 대하여는 수당화 하여 지급 하고 있음. 아침 7시 이전에 </v>
          </cell>
          <cell r="I41" t="str">
            <v>완료</v>
          </cell>
          <cell r="J41">
            <v>38399</v>
          </cell>
          <cell r="L41">
            <v>38399</v>
          </cell>
          <cell r="M41" t="str">
            <v>기호</v>
          </cell>
        </row>
        <row r="42">
          <cell r="B42">
            <v>36</v>
          </cell>
          <cell r="C42" t="str">
            <v>ysng6533</v>
          </cell>
          <cell r="D42" t="str">
            <v>이민숙 </v>
          </cell>
          <cell r="E42" t="str">
            <v>033-252-3893 </v>
          </cell>
          <cell r="F42" t="str">
            <v>you444@nate.com</v>
          </cell>
          <cell r="G42" t="str">
            <v>자동화서식신청</v>
          </cell>
          <cell r="H42" t="str">
            <v>세금계산서</v>
          </cell>
          <cell r="I42" t="str">
            <v>완료</v>
          </cell>
          <cell r="J42">
            <v>38399</v>
          </cell>
          <cell r="L42">
            <v>38399</v>
          </cell>
          <cell r="M42" t="str">
            <v>기호</v>
          </cell>
        </row>
        <row r="43">
          <cell r="B43">
            <v>37</v>
          </cell>
          <cell r="C43" t="str">
            <v>kic5001</v>
          </cell>
          <cell r="D43" t="str">
            <v>송민신 </v>
          </cell>
          <cell r="E43" t="str">
            <v>01045494369 </v>
          </cell>
          <cell r="F43" t="str">
            <v>aurora9@korea.com</v>
          </cell>
          <cell r="G43" t="str">
            <v>손익계산서, 대차대조표</v>
          </cell>
          <cell r="H43" t="str">
            <v>손익계산서 대차대조표 서식좀 부탁드립니다. 제가 이쪽은 해본적이 없어서 어떻게해야할지를 모르겠습니다. 부탁드립니다.</v>
          </cell>
          <cell r="I43" t="str">
            <v>완료</v>
          </cell>
          <cell r="J43">
            <v>38399</v>
          </cell>
          <cell r="L43">
            <v>38399</v>
          </cell>
          <cell r="M43" t="str">
            <v>기호</v>
          </cell>
        </row>
        <row r="44">
          <cell r="B44">
            <v>38</v>
          </cell>
          <cell r="C44" t="str">
            <v>chem0101</v>
          </cell>
          <cell r="D44" t="str">
            <v>김용순 </v>
          </cell>
          <cell r="E44" t="str">
            <v>389-4878 </v>
          </cell>
          <cell r="F44" t="str">
            <v>soony8414@naver.com</v>
          </cell>
          <cell r="G44" t="str">
            <v>금전출납부</v>
          </cell>
          <cell r="H44" t="str">
            <v>일반적인 금전출납부, 자동으로 잔액이 나왔으면 좋겠습니다.</v>
          </cell>
          <cell r="I44" t="str">
            <v>완료</v>
          </cell>
          <cell r="J44">
            <v>38399</v>
          </cell>
          <cell r="L44">
            <v>38399</v>
          </cell>
          <cell r="M44" t="str">
            <v>기호</v>
          </cell>
        </row>
        <row r="45">
          <cell r="B45">
            <v>39</v>
          </cell>
          <cell r="C45" t="str">
            <v>seg1224</v>
          </cell>
          <cell r="D45" t="str">
            <v>신은경 </v>
          </cell>
          <cell r="E45" t="str">
            <v>011.457-1224 </v>
          </cell>
          <cell r="F45" t="str">
            <v>seg1224@hanmail.net</v>
          </cell>
          <cell r="G45" t="str">
            <v>자동화서식 신청</v>
          </cell>
          <cell r="H45" t="str">
            <v>*손익계산서및대차대조표 서식부탁드립니다 월별 손익과 지출및 이익(손실)을 나타날수 있는 서식을 부탁 드립니다. *생산 원가계산부터 판매까지하여 수지타산을 알수 있는 자동화 서식도 있는지요 있으면 서식 부탁드립니다 ---좋은 날 되세요 --</v>
          </cell>
          <cell r="I45" t="str">
            <v>완료</v>
          </cell>
          <cell r="J45">
            <v>38399</v>
          </cell>
          <cell r="L45">
            <v>38399</v>
          </cell>
          <cell r="M45" t="str">
            <v>기호</v>
          </cell>
        </row>
        <row r="46">
          <cell r="B46">
            <v>40</v>
          </cell>
          <cell r="C46" t="str">
            <v>chem0101</v>
          </cell>
          <cell r="D46" t="str">
            <v>김용순 </v>
          </cell>
          <cell r="E46" t="str">
            <v>02-389-4878 </v>
          </cell>
          <cell r="F46" t="str">
            <v>soony8414@naver.com</v>
          </cell>
          <cell r="G46" t="str">
            <v>외상매출,매입 원장</v>
          </cell>
          <cell r="H46" t="str">
            <v>거래처 원장을보내주셨지만 많이 불편한점이 있어요 자동으로 계산도 되고 계속 연결되는 그런것으로요</v>
          </cell>
          <cell r="I46" t="str">
            <v>완료</v>
          </cell>
          <cell r="J46">
            <v>38399</v>
          </cell>
          <cell r="L46">
            <v>38399</v>
          </cell>
          <cell r="M46" t="str">
            <v>기호</v>
          </cell>
        </row>
        <row r="47">
          <cell r="B47">
            <v>41</v>
          </cell>
          <cell r="C47" t="str">
            <v>eunseo7007</v>
          </cell>
          <cell r="D47" t="str">
            <v>이재옥 </v>
          </cell>
          <cell r="E47" t="str">
            <v>011-9154-2506 </v>
          </cell>
          <cell r="F47" t="str">
            <v>jajaknamu07@naver.com</v>
          </cell>
          <cell r="G47" t="str">
            <v>고객관리프로그램 (엑서스가능하게요 ^^)</v>
          </cell>
          <cell r="H47" t="str">
            <v>팩스에 있는 가입자 파일이 아파트별로 많이 있습니다. 하여 하나로 통합해 관리 하려고 자동화 서식을 신청 합니다. 이름이나 가입자 번호 만으로 엑서스하여 검색할수 있었으면 합니다. 잘 부탁 드려요. 잘만 해 주시면 인터넷 관련유통망및 대리점 많이 소개시켜 드릴게요*^^*</v>
          </cell>
          <cell r="I47" t="str">
            <v>완료</v>
          </cell>
          <cell r="J47">
            <v>38399</v>
          </cell>
          <cell r="L47">
            <v>38399</v>
          </cell>
          <cell r="M47" t="str">
            <v>기호</v>
          </cell>
        </row>
        <row r="48">
          <cell r="B48">
            <v>42</v>
          </cell>
          <cell r="C48" t="str">
            <v>highlife</v>
          </cell>
          <cell r="D48" t="str">
            <v>김정량 </v>
          </cell>
          <cell r="E48" t="str">
            <v>515-5364 </v>
          </cell>
          <cell r="F48" t="str">
            <v>ryang_36@hotmail.com</v>
          </cell>
          <cell r="G48" t="str">
            <v>고객관리</v>
          </cell>
          <cell r="H48" t="str">
            <v>예시에서 처럼 성명으로 찾기가 가능하게 해 주셨으면 하구여 메뉴는.. 성명,계약날짜,계약금액,계약선급금, 잔액,입금날짜,구입내역,고객정보(직업,가족사항 등등 메모),주소,연락처,담당 등이 들어갔으면 합니다. 참고적으로 업태가 가구 도.소매 이므로 구입내역에 충분이 많은 내용이 기록될수 있게 칸이나 저장할당량이라고 해야하나 그러걸 많이 주셔야 할거 같습니다.</v>
          </cell>
          <cell r="I48" t="str">
            <v>완료</v>
          </cell>
          <cell r="J48">
            <v>38399</v>
          </cell>
          <cell r="L48">
            <v>38399</v>
          </cell>
          <cell r="M48" t="str">
            <v>기호</v>
          </cell>
        </row>
        <row r="49">
          <cell r="B49">
            <v>43</v>
          </cell>
          <cell r="C49">
            <v>98744369</v>
          </cell>
          <cell r="D49" t="str">
            <v>정은정 </v>
          </cell>
          <cell r="E49" t="str">
            <v>02-703-5985 </v>
          </cell>
          <cell r="F49" t="str">
            <v>j98744369@hotmail.com</v>
          </cell>
          <cell r="G49" t="str">
            <v>세금계산서</v>
          </cell>
          <cell r="H49" t="str">
            <v>매입.매출 1년분을 한눈에 볼수 있는서식을 원합니다..</v>
          </cell>
          <cell r="I49" t="str">
            <v>완료</v>
          </cell>
          <cell r="J49">
            <v>38399</v>
          </cell>
          <cell r="L49">
            <v>38399</v>
          </cell>
          <cell r="M49" t="str">
            <v>기호</v>
          </cell>
        </row>
        <row r="50">
          <cell r="B50">
            <v>44</v>
          </cell>
          <cell r="C50" t="str">
            <v>mm5105</v>
          </cell>
          <cell r="D50" t="str">
            <v>권미정 </v>
          </cell>
          <cell r="E50" t="str">
            <v>027118888 </v>
          </cell>
          <cell r="F50" t="str">
            <v>mm5104@artcenterschool.com</v>
          </cell>
          <cell r="G50" t="str">
            <v>정말 필요합니다.</v>
          </cell>
          <cell r="H50" t="str">
            <v>학원에서 학생생을 관리하고 싶습니다. 학원생의 인적사항과 학과명 그리고 수강신청내용 및 금액등 일반 학원지원프로그램등을 사용은 해봤지만, 저희 학원에 맞는 건지 잘 모르겠어요. 그리고, 학생이름이나 주민번호등으로 검색이 가능하게 되었으면 합니다.</v>
          </cell>
          <cell r="I50" t="str">
            <v>완료</v>
          </cell>
          <cell r="J50">
            <v>38399</v>
          </cell>
          <cell r="L50">
            <v>38399</v>
          </cell>
          <cell r="M50" t="str">
            <v>기호</v>
          </cell>
        </row>
        <row r="51">
          <cell r="B51">
            <v>45</v>
          </cell>
          <cell r="C51" t="str">
            <v>hoistncrane</v>
          </cell>
          <cell r="D51" t="str">
            <v>장준호 </v>
          </cell>
          <cell r="E51" t="str">
            <v>0115017026 </v>
          </cell>
          <cell r="F51" t="str">
            <v>sjhoist@sjhoist.com</v>
          </cell>
          <cell r="G51" t="str">
            <v>세금계산서 및 거래명세표 양식.</v>
          </cell>
          <cell r="H51" t="str">
            <v>일반적인 거래명세표 및 세금 계산서 양식이 필요합니다. 합계금 기능이 되는것은 기본일터 이구요. 각각 A4용지의 1/2 크기 이며 좋을듯 합니다. 주소 변경 확인해 주세요. 변경된 주소는 대구광역시 북구 노원3가 732-1번지입니다. 감사합니다.</v>
          </cell>
          <cell r="I51" t="str">
            <v>완료</v>
          </cell>
          <cell r="J51">
            <v>38399</v>
          </cell>
          <cell r="L51">
            <v>38399</v>
          </cell>
          <cell r="M51" t="str">
            <v>기호</v>
          </cell>
        </row>
        <row r="52">
          <cell r="B52">
            <v>46</v>
          </cell>
          <cell r="C52" t="str">
            <v>jungbon2003</v>
          </cell>
          <cell r="D52" t="str">
            <v>양금순 </v>
          </cell>
          <cell r="E52" t="str">
            <v>051-851-9990 </v>
          </cell>
          <cell r="F52" t="str">
            <v>jeaa7023@yachoo.net</v>
          </cell>
          <cell r="G52" t="str">
            <v>견적서 작성 문서</v>
          </cell>
          <cell r="H52" t="str">
            <v>단가표를 먼저 작성해 놓은 상태에서 내역서를 작성할때 명칭만 넣으면 단위와 재료비 단가와 노무비 단가가 내역서에 바로 작성되는 방법으로 작성이 가능한지요. 내역서 작성할때마다 단가를 일일이 찾으려니까 시간이 넘 많이 걸려서요... 명칭과 수량만 처 넣으면 내역서가 작성되니 얼마나 시간이 절약되겠어요. 부탁드립니다.</v>
          </cell>
          <cell r="I52" t="str">
            <v>완료</v>
          </cell>
          <cell r="J52">
            <v>38399</v>
          </cell>
          <cell r="L52">
            <v>38399</v>
          </cell>
          <cell r="M52" t="str">
            <v>기호</v>
          </cell>
        </row>
        <row r="53">
          <cell r="B53">
            <v>47</v>
          </cell>
          <cell r="C53" t="str">
            <v>cozy0316</v>
          </cell>
          <cell r="D53" t="str">
            <v>박홍우 </v>
          </cell>
          <cell r="E53" t="str">
            <v>031-479-4064 </v>
          </cell>
          <cell r="F53" t="str">
            <v>cozy0316@kumgangtech.com</v>
          </cell>
          <cell r="G53" t="str">
            <v>매출세금계산서집계표자동화</v>
          </cell>
          <cell r="H53" t="str">
            <v>누가 먼저 신청해서 완료가 된 자동서식이네여 저두 그게 필요해서여... 이케 올립니다. 수고하세여</v>
          </cell>
          <cell r="I53" t="str">
            <v>완료</v>
          </cell>
          <cell r="J53">
            <v>38399</v>
          </cell>
          <cell r="L53">
            <v>38399</v>
          </cell>
          <cell r="M53" t="str">
            <v>기호</v>
          </cell>
        </row>
        <row r="54">
          <cell r="B54">
            <v>48</v>
          </cell>
          <cell r="C54" t="str">
            <v>molcsse</v>
          </cell>
          <cell r="D54" t="str">
            <v>이충상 </v>
          </cell>
          <cell r="E54" t="str">
            <v>019-242-2888 </v>
          </cell>
          <cell r="F54" t="str">
            <v>molcsse@naver.com</v>
          </cell>
          <cell r="G54" t="str">
            <v>양식</v>
          </cell>
          <cell r="H54" t="str">
            <v>단가표를 먼저 작성해 놓은 상태에서 내역서를 작성할때 명칭만 넣으면 단위와 재료비 단가와 노무비 단가가 내역서에 바로 작성되는 방법으로 작성이 가능한지요. 내역서 작성할때마다 단가를 일일이 찾으려니까 시간이 넘 많이 걸려서요... 명칭과 수량만 처 넣으면 내역서가 작성되니 얼마나 시간이 절약되겠어요. 부탁드립니다.</v>
          </cell>
          <cell r="I54" t="str">
            <v>완료</v>
          </cell>
          <cell r="J54">
            <v>38399</v>
          </cell>
          <cell r="L54">
            <v>38399</v>
          </cell>
          <cell r="M54" t="str">
            <v>기호</v>
          </cell>
        </row>
        <row r="55">
          <cell r="B55">
            <v>49</v>
          </cell>
          <cell r="C55" t="str">
            <v>nsti</v>
          </cell>
          <cell r="D55" t="str">
            <v>최일순 </v>
          </cell>
          <cell r="E55" t="str">
            <v>010-4719-5716 </v>
          </cell>
          <cell r="F55" t="str">
            <v>dsi4230@naver.com</v>
          </cell>
          <cell r="G55" t="str">
            <v>서식요청건</v>
          </cell>
          <cell r="H55" t="str">
            <v>세금계산서</v>
          </cell>
          <cell r="I55" t="str">
            <v>완료</v>
          </cell>
          <cell r="J55">
            <v>38399</v>
          </cell>
          <cell r="L55">
            <v>38399</v>
          </cell>
          <cell r="M55" t="str">
            <v>기호</v>
          </cell>
        </row>
        <row r="56">
          <cell r="B56">
            <v>50</v>
          </cell>
          <cell r="C56" t="str">
            <v>cozy0316</v>
          </cell>
          <cell r="D56" t="str">
            <v>박홍우 </v>
          </cell>
          <cell r="E56" t="str">
            <v>031-479-4064 </v>
          </cell>
          <cell r="F56" t="str">
            <v>cozy0316@kumgangtech.com</v>
          </cell>
          <cell r="G56" t="str">
            <v>급여명세서 자동화 양식</v>
          </cell>
          <cell r="H56" t="str">
            <v>수고하십니다. 급여대장과 급여명세서 서식을 하나로 만들었음 합니다. 즉 입력하면 자동으로 명세서 출력할 수 있는 폼입니다. 급여명세서에 들어가는 필요 항목은 다음과 같습니다. 기본급/ 차량유지비/ 기타 공제항목은 다음과 같습니다. 국민연금/건강보험/고용보험/소득세/주민세/기 수고하세여 ^^</v>
          </cell>
          <cell r="I56" t="str">
            <v>완료</v>
          </cell>
          <cell r="J56">
            <v>38399</v>
          </cell>
          <cell r="L56">
            <v>38399</v>
          </cell>
          <cell r="M56" t="str">
            <v>기호</v>
          </cell>
        </row>
        <row r="57">
          <cell r="B57">
            <v>51</v>
          </cell>
          <cell r="C57" t="str">
            <v>haemilsoft</v>
          </cell>
          <cell r="D57" t="str">
            <v>김보균 </v>
          </cell>
          <cell r="E57" t="str">
            <v>02-579-1163 </v>
          </cell>
          <cell r="F57" t="str">
            <v>kiasa@nate.com</v>
          </cell>
          <cell r="G57" t="str">
            <v>급여명세서 자동화서식 만들어주세요~</v>
          </cell>
          <cell r="H57" t="str">
            <v>수고하십니다. 급여대장과 급여명세서 서식을 하나로 만들었음 합니다. 즉 입력하면 자동으로 명세서 출력할 수 있는 폼입니다. 급여명세서에 들어가는 필요 항목은 다음과 같습니다. 기본급/ 차량유지비/ 기타 공제항목은 다음과 같습니다. 국민연금/건강보험/고용보험/소득세/주민세/기 수고하세여 ^^</v>
          </cell>
          <cell r="I57" t="str">
            <v>완료</v>
          </cell>
          <cell r="J57">
            <v>38399</v>
          </cell>
          <cell r="L57">
            <v>38399</v>
          </cell>
          <cell r="M57" t="str">
            <v>기호</v>
          </cell>
        </row>
        <row r="58">
          <cell r="B58">
            <v>52</v>
          </cell>
          <cell r="C58" t="str">
            <v>samo00428</v>
          </cell>
          <cell r="D58" t="str">
            <v>주재현 </v>
          </cell>
          <cell r="E58" t="str">
            <v>0116541972 </v>
          </cell>
          <cell r="F58" t="str">
            <v>jhjoo2002kr@yahoo.co.kr</v>
          </cell>
          <cell r="G58" t="str">
            <v>금여명세서</v>
          </cell>
          <cell r="H58" t="str">
            <v>수고하십니다. 급여대장과 급여명세서 서식을 하나로 만들었음 합니다. 즉 입력하면 자동으로 명세서 출력할 수 있는 폼입니다. 급여명세서에 들어가는 필요 항목은 다음과 같습니다. 기본급/ 차량유지비/통신비/ 기타 공제항목은 다음과 같습니다. 국민연금/건강보험/고용보험/소득세/주민세/기 수고하세여 ^^</v>
          </cell>
          <cell r="I58" t="str">
            <v>완료</v>
          </cell>
          <cell r="J58">
            <v>38399</v>
          </cell>
          <cell r="L58">
            <v>38399</v>
          </cell>
          <cell r="M58" t="str">
            <v>기호</v>
          </cell>
        </row>
        <row r="59">
          <cell r="B59">
            <v>53</v>
          </cell>
          <cell r="C59" t="str">
            <v>khlee2kh</v>
          </cell>
          <cell r="D59" t="str">
            <v>이광호 </v>
          </cell>
          <cell r="E59" t="str">
            <v>02)831-2138 </v>
          </cell>
          <cell r="F59" t="str">
            <v>khlee2kh@chollian.net</v>
          </cell>
          <cell r="G59" t="str">
            <v>거래처원장</v>
          </cell>
          <cell r="H59" t="str">
            <v>거래처별 원장관리 매출/매입/결재현황/담당부서/당당자/거래품명</v>
          </cell>
          <cell r="I59" t="str">
            <v>완료</v>
          </cell>
          <cell r="J59">
            <v>38399</v>
          </cell>
          <cell r="L59">
            <v>38399</v>
          </cell>
          <cell r="M59" t="str">
            <v>기호</v>
          </cell>
        </row>
        <row r="60">
          <cell r="B60">
            <v>54</v>
          </cell>
          <cell r="C60" t="str">
            <v>smwcsmwc</v>
          </cell>
          <cell r="D60" t="str">
            <v>윤재훈 </v>
          </cell>
          <cell r="E60" t="str">
            <v>031-258-1671 </v>
          </cell>
          <cell r="F60" t="str">
            <v>dhlghks@chollian.net</v>
          </cell>
          <cell r="G60" t="str">
            <v>금전출납부</v>
          </cell>
          <cell r="H60" t="str">
            <v>금전출납부 수입과 지출이 구분되고 자동으로 잔액이 나오는 양식으로 했으면 합니다.</v>
          </cell>
          <cell r="I60" t="str">
            <v>완료</v>
          </cell>
          <cell r="J60">
            <v>38399</v>
          </cell>
          <cell r="L60">
            <v>38399</v>
          </cell>
          <cell r="M60" t="str">
            <v>기호</v>
          </cell>
        </row>
        <row r="61">
          <cell r="B61">
            <v>55</v>
          </cell>
          <cell r="C61" t="str">
            <v>hanjin6340</v>
          </cell>
          <cell r="D61" t="str">
            <v>서성일 </v>
          </cell>
          <cell r="E61" t="str">
            <v>031-357-6340 </v>
          </cell>
          <cell r="F61" t="str">
            <v>syj5025@naver.com</v>
          </cell>
          <cell r="G61" t="str">
            <v>세금계산서집계</v>
          </cell>
          <cell r="H61" t="str">
            <v>세금계산서 매출,매입, 거래처별,분기별 집계표</v>
          </cell>
          <cell r="I61" t="str">
            <v>완료</v>
          </cell>
          <cell r="J61">
            <v>38399</v>
          </cell>
          <cell r="L61">
            <v>38399</v>
          </cell>
          <cell r="M61" t="str">
            <v>기호</v>
          </cell>
        </row>
        <row r="62">
          <cell r="B62">
            <v>56</v>
          </cell>
          <cell r="C62" t="str">
            <v>jbu7100</v>
          </cell>
          <cell r="D62" t="str">
            <v>한상희 </v>
          </cell>
          <cell r="E62" t="str">
            <v>011-483-7100 </v>
          </cell>
          <cell r="F62" t="str">
            <v>hanpro1202@lycos.co.kr</v>
          </cell>
          <cell r="G62" t="str">
            <v>금전출납부</v>
          </cell>
          <cell r="H62" t="str">
            <v>직원으로하여금 일계표와같이 결재를 할려고합니다</v>
          </cell>
          <cell r="I62" t="str">
            <v>완료</v>
          </cell>
          <cell r="J62">
            <v>38399</v>
          </cell>
          <cell r="L62">
            <v>38399</v>
          </cell>
          <cell r="M62" t="str">
            <v>기호</v>
          </cell>
        </row>
        <row r="63">
          <cell r="B63">
            <v>57</v>
          </cell>
          <cell r="C63" t="str">
            <v>mntech</v>
          </cell>
          <cell r="D63" t="str">
            <v>손인호 </v>
          </cell>
          <cell r="E63" t="str">
            <v>02-837-4991 </v>
          </cell>
          <cell r="F63" t="str">
            <v>ino@mntech.co.kr</v>
          </cell>
          <cell r="G63" t="str">
            <v>부탁드려요</v>
          </cell>
          <cell r="H63" t="str">
            <v>대차, 손익과 현금 흐름표까지도 가능할지요. 부탁드립니다.</v>
          </cell>
          <cell r="I63" t="str">
            <v>완료</v>
          </cell>
          <cell r="J63">
            <v>38399</v>
          </cell>
          <cell r="L63">
            <v>38399</v>
          </cell>
          <cell r="M63" t="str">
            <v>기호</v>
          </cell>
        </row>
        <row r="64">
          <cell r="B64">
            <v>58</v>
          </cell>
          <cell r="C64" t="str">
            <v>sh1553</v>
          </cell>
          <cell r="D64" t="str">
            <v>이현미 </v>
          </cell>
          <cell r="E64" t="str">
            <v>055-365-2686 </v>
          </cell>
          <cell r="F64" t="str">
            <v>ssac7822@dreamwiz.com</v>
          </cell>
          <cell r="G64" t="str">
            <v>엑셀자동화서식요청</v>
          </cell>
          <cell r="H64" t="str">
            <v>현금의 흐름을 월별 일별 다 볼수 있도록 ....해주세요 예를들면 경리일보 작성하면 월별로 정리되고 계정과목대로 분류되는거 있잔아요</v>
          </cell>
          <cell r="I64" t="str">
            <v>완료</v>
          </cell>
          <cell r="J64">
            <v>38399</v>
          </cell>
          <cell r="L64">
            <v>38399</v>
          </cell>
          <cell r="M64" t="str">
            <v>기호</v>
          </cell>
        </row>
        <row r="65">
          <cell r="B65">
            <v>59</v>
          </cell>
          <cell r="C65" t="str">
            <v>bmw6342</v>
          </cell>
          <cell r="D65" t="str">
            <v>민병욱 </v>
          </cell>
          <cell r="E65" t="str">
            <v>051-265-6342 </v>
          </cell>
          <cell r="F65" t="str">
            <v>bmw6342@nate.com</v>
          </cell>
          <cell r="G65" t="str">
            <v>엑셀자동화서식</v>
          </cell>
          <cell r="H65" t="str">
            <v>건아계산서 입출금, 셰금계산서 관리(매입 매출) 전도금 관리</v>
          </cell>
          <cell r="I65" t="str">
            <v>완료</v>
          </cell>
          <cell r="J65">
            <v>38399</v>
          </cell>
          <cell r="L65">
            <v>38399</v>
          </cell>
          <cell r="M65" t="str">
            <v>기호</v>
          </cell>
        </row>
        <row r="66">
          <cell r="B66">
            <v>60</v>
          </cell>
          <cell r="C66" t="str">
            <v>ohohjini</v>
          </cell>
          <cell r="D66" t="str">
            <v>오병진 </v>
          </cell>
          <cell r="E66" t="str">
            <v>01190911205 </v>
          </cell>
          <cell r="F66" t="str">
            <v>ohohjini@naver.com</v>
          </cell>
          <cell r="G66" t="str">
            <v>매장별 판매관리</v>
          </cell>
          <cell r="H66" t="str">
            <v>매장별 품목별 관리할수 있는 서식좀 부탁 드립니다.</v>
          </cell>
          <cell r="I66" t="str">
            <v>완료</v>
          </cell>
          <cell r="J66">
            <v>38399</v>
          </cell>
          <cell r="L66">
            <v>38399</v>
          </cell>
          <cell r="M66" t="str">
            <v>기호</v>
          </cell>
        </row>
        <row r="67">
          <cell r="B67">
            <v>61</v>
          </cell>
          <cell r="C67" t="str">
            <v>msk111</v>
          </cell>
          <cell r="D67" t="str">
            <v>김명선 </v>
          </cell>
          <cell r="E67" t="str">
            <v>01031501961 </v>
          </cell>
          <cell r="F67" t="str">
            <v>msk111@hanafos.com</v>
          </cell>
          <cell r="G67" t="str">
            <v>수입지출경리부</v>
          </cell>
          <cell r="H67" t="str">
            <v>월별로 수입과 지출에 대한 계정과목을 만들어 전체 수지상황을 일목요원하게 볼수 있는 서식 입니다</v>
          </cell>
          <cell r="I67" t="str">
            <v>완료</v>
          </cell>
          <cell r="J67">
            <v>38399</v>
          </cell>
          <cell r="L67">
            <v>38399</v>
          </cell>
          <cell r="M67" t="str">
            <v>기호</v>
          </cell>
        </row>
        <row r="68">
          <cell r="B68">
            <v>62</v>
          </cell>
          <cell r="C68" t="str">
            <v>swcn6173</v>
          </cell>
          <cell r="D68" t="str">
            <v>정영욱 </v>
          </cell>
          <cell r="E68" t="str">
            <v>031-256-6173 </v>
          </cell>
          <cell r="F68" t="str">
            <v>jeongtex@yahoo.co.kr</v>
          </cell>
          <cell r="G68" t="str">
            <v>수입,지출 자동계산</v>
          </cell>
          <cell r="H68" t="str">
            <v>건설회사입니다 각 현장마다 하도급 업체별로 지출 내역</v>
          </cell>
          <cell r="I68" t="str">
            <v>완료</v>
          </cell>
          <cell r="J68">
            <v>38400</v>
          </cell>
          <cell r="L68">
            <v>38400</v>
          </cell>
          <cell r="M68" t="str">
            <v>기호</v>
          </cell>
        </row>
        <row r="69">
          <cell r="B69">
            <v>63</v>
          </cell>
          <cell r="C69" t="str">
            <v>y7609</v>
          </cell>
          <cell r="D69" t="str">
            <v>윤용주 </v>
          </cell>
          <cell r="E69" t="str">
            <v>011-872-5993 </v>
          </cell>
          <cell r="F69" t="str">
            <v>sunjin_2002@yahoo.co.kr</v>
          </cell>
          <cell r="G69" t="str">
            <v>서식요청하기</v>
          </cell>
          <cell r="H69" t="str">
            <v>일반서식은 어떤용도인지요 엑셀서식도 같이 받아볼수 있나요</v>
          </cell>
          <cell r="I69" t="str">
            <v>완료</v>
          </cell>
          <cell r="J69">
            <v>38400</v>
          </cell>
          <cell r="L69">
            <v>38400</v>
          </cell>
          <cell r="M69" t="str">
            <v>기호</v>
          </cell>
        </row>
        <row r="70">
          <cell r="B70">
            <v>64</v>
          </cell>
          <cell r="C70" t="str">
            <v>HO434696</v>
          </cell>
          <cell r="D70" t="str">
            <v>천호영 </v>
          </cell>
          <cell r="E70" t="str">
            <v>033-763-1005 </v>
          </cell>
          <cell r="F70" t="str">
            <v>hose7610@nate.com</v>
          </cell>
          <cell r="G70" t="str">
            <v>수입.지출자동계산양식</v>
          </cell>
          <cell r="H70" t="str">
            <v>안녕하세요 저는 운수회사의 경리를 맡고 있습니다. 좀 더 편리하게 업무를 원활히 하고자 신청합니다.</v>
          </cell>
          <cell r="I70" t="str">
            <v>완료</v>
          </cell>
          <cell r="J70">
            <v>38400</v>
          </cell>
          <cell r="L70">
            <v>38400</v>
          </cell>
          <cell r="M70" t="str">
            <v>기호</v>
          </cell>
        </row>
        <row r="71">
          <cell r="B71">
            <v>65</v>
          </cell>
          <cell r="C71" t="str">
            <v>bnbc</v>
          </cell>
          <cell r="D71" t="str">
            <v>전재근 </v>
          </cell>
          <cell r="E71" t="str">
            <v>018-306-0282 </v>
          </cell>
          <cell r="F71" t="str">
            <v>jjksmile@yahoo.co.kr</v>
          </cell>
          <cell r="G71" t="str">
            <v>급여정산</v>
          </cell>
          <cell r="H71" t="str">
            <v>급여 정산 4대보험 수식 된것으로</v>
          </cell>
          <cell r="I71" t="str">
            <v>완료</v>
          </cell>
          <cell r="J71">
            <v>38400</v>
          </cell>
          <cell r="L71">
            <v>38400</v>
          </cell>
          <cell r="M71" t="str">
            <v>기호</v>
          </cell>
        </row>
        <row r="72">
          <cell r="B72">
            <v>66</v>
          </cell>
          <cell r="C72" t="str">
            <v>sj8888</v>
          </cell>
          <cell r="D72" t="str">
            <v>주식회사메리오 </v>
          </cell>
          <cell r="E72" t="str">
            <v>051-701-5167 </v>
          </cell>
          <cell r="F72" t="str">
            <v>sj8888@nate.com</v>
          </cell>
          <cell r="G72" t="str">
            <v>급여대장 자동화요청 넘 갑사합니다</v>
          </cell>
          <cell r="H72" t="str">
            <v>급여대장이 맘에들게 되어서 감사합니다 하나더 부탁드리면 란될런지요 급여대장과 연계해서 개인별급여명세표출력할수있도록 부탁드립니다 팩스로 폼은 보내 드리겠읍니다 좋은하루 되십시요 메리오 양시천 올림</v>
          </cell>
          <cell r="I72" t="str">
            <v>완료</v>
          </cell>
          <cell r="J72">
            <v>38400</v>
          </cell>
          <cell r="L72">
            <v>38400</v>
          </cell>
          <cell r="M72" t="str">
            <v>기호</v>
          </cell>
        </row>
        <row r="73">
          <cell r="B73">
            <v>67</v>
          </cell>
          <cell r="C73" t="str">
            <v>rohchc</v>
          </cell>
          <cell r="D73" t="str">
            <v>노충호 </v>
          </cell>
          <cell r="E73" t="str">
            <v>019)465-2794 </v>
          </cell>
          <cell r="F73" t="str">
            <v>rohchc@yahoo.co.kr</v>
          </cell>
          <cell r="G73" t="str">
            <v>자동화서식</v>
          </cell>
          <cell r="H73" t="str">
            <v>현금출납부 계정과목별원장 거래처관리(매입)대장</v>
          </cell>
          <cell r="I73" t="str">
            <v>완료</v>
          </cell>
          <cell r="J73">
            <v>38400</v>
          </cell>
          <cell r="L73">
            <v>38400</v>
          </cell>
          <cell r="M73" t="str">
            <v>기호</v>
          </cell>
        </row>
        <row r="74">
          <cell r="B74">
            <v>68</v>
          </cell>
          <cell r="C74" t="str">
            <v>cysuhh</v>
          </cell>
          <cell r="D74" t="str">
            <v>서찬열 </v>
          </cell>
          <cell r="E74" t="str">
            <v>031-969-1577 </v>
          </cell>
          <cell r="F74" t="str">
            <v>cysuhh@naver.com</v>
          </cell>
          <cell r="G74" t="str">
            <v>금전출납부</v>
          </cell>
          <cell r="H74" t="str">
            <v>수입,지출이 자동으로 계산되고 비고란이 있으면 합니다</v>
          </cell>
          <cell r="I74" t="str">
            <v>완료</v>
          </cell>
          <cell r="J74">
            <v>38400</v>
          </cell>
          <cell r="L74">
            <v>38400</v>
          </cell>
          <cell r="M74" t="str">
            <v>기호</v>
          </cell>
        </row>
        <row r="75">
          <cell r="B75">
            <v>69</v>
          </cell>
          <cell r="C75" t="str">
            <v>wsb38617</v>
          </cell>
          <cell r="D75" t="str">
            <v>우성배 </v>
          </cell>
          <cell r="E75" t="str">
            <v>02-3461-3627(교)30 </v>
          </cell>
          <cell r="F75" t="str">
            <v>sb.woo@sanjeon.co.kr</v>
          </cell>
          <cell r="G75" t="str">
            <v>수당계산서</v>
          </cell>
          <cell r="H75" t="str">
            <v>팩스에 설명되어 있습니다.</v>
          </cell>
          <cell r="I75" t="str">
            <v>완료</v>
          </cell>
          <cell r="J75">
            <v>38401</v>
          </cell>
          <cell r="L75">
            <v>38401</v>
          </cell>
          <cell r="M75" t="str">
            <v>기호</v>
          </cell>
        </row>
        <row r="76">
          <cell r="B76">
            <v>70</v>
          </cell>
          <cell r="C76" t="str">
            <v>gouri</v>
          </cell>
          <cell r="D76" t="str">
            <v>황실장^^ </v>
          </cell>
          <cell r="E76" t="str">
            <v>031-919-0119 </v>
          </cell>
          <cell r="F76" t="str">
            <v>alexkhan@nate.com</v>
          </cell>
          <cell r="G76" t="str">
            <v>매물 대장..</v>
          </cell>
          <cell r="H76" t="str">
            <v>수고가 많으십니다.. 이런 서식도 가능할런지 모르겠습니다..^^..죄송..^^;; 팩스를 통해서 자세히 보내드리면 되는 것인지 모르겠네요.. 기존의 데이터에 입력된 내용이 데이터의 내용에 따라 새로운 파일로의 자동입력이 가능했으면 좋겠습니다.. 자세한 내용은 팩스를 통해서 보내도록 하겠습니다.. 감사합니다...</v>
          </cell>
          <cell r="I76" t="str">
            <v>완료</v>
          </cell>
          <cell r="J76">
            <v>38401</v>
          </cell>
          <cell r="L76">
            <v>38401</v>
          </cell>
          <cell r="M76" t="str">
            <v>기호</v>
          </cell>
        </row>
        <row r="77">
          <cell r="B77">
            <v>71</v>
          </cell>
          <cell r="C77" t="str">
            <v>duck0031</v>
          </cell>
          <cell r="D77" t="str">
            <v>조은덕 </v>
          </cell>
          <cell r="E77" t="str">
            <v>019-9390-0031 </v>
          </cell>
          <cell r="F77" t="str">
            <v>duck0031@yahoo.co.kr</v>
          </cell>
          <cell r="G77" t="str">
            <v>금전출납부 자동화</v>
          </cell>
          <cell r="H77" t="str">
            <v>금전출납부를 기록하기 위해서 수입, 지출 잔액등 현금에 관한 모든 사항을 엑셀에서 자동 계산 할 수 있도록 자세히 만들어 보내주시면 감사하겠습니다.</v>
          </cell>
          <cell r="I77" t="str">
            <v>완료</v>
          </cell>
          <cell r="J77">
            <v>38401</v>
          </cell>
          <cell r="L77">
            <v>38401</v>
          </cell>
          <cell r="M77" t="str">
            <v>기호</v>
          </cell>
        </row>
        <row r="78">
          <cell r="B78">
            <v>72</v>
          </cell>
          <cell r="C78" t="str">
            <v>itoki</v>
          </cell>
          <cell r="F78" t="str">
            <v>itokicompany@naver.com</v>
          </cell>
          <cell r="G78" t="str">
            <v>입찰가 분석 서식</v>
          </cell>
          <cell r="H78" t="str">
            <v>조달청의 입찰에 대한 입찰가 분석 양식이 있습니다까?</v>
          </cell>
          <cell r="I78" t="str">
            <v>완료</v>
          </cell>
          <cell r="J78">
            <v>38401</v>
          </cell>
          <cell r="L78">
            <v>38401</v>
          </cell>
          <cell r="M78" t="str">
            <v>기호</v>
          </cell>
        </row>
        <row r="79">
          <cell r="B79">
            <v>73</v>
          </cell>
          <cell r="C79" t="str">
            <v>onoff2000</v>
          </cell>
          <cell r="D79" t="str">
            <v>나명열 </v>
          </cell>
          <cell r="E79" t="str">
            <v>02-356-2391 </v>
          </cell>
          <cell r="F79" t="str">
            <v>onoff2000@hanafos.com</v>
          </cell>
          <cell r="G79" t="str">
            <v>금전출납부 자동화서식</v>
          </cell>
          <cell r="H79" t="str">
            <v>금전출납부 자동화서식</v>
          </cell>
          <cell r="I79" t="str">
            <v>완료</v>
          </cell>
          <cell r="J79">
            <v>38402</v>
          </cell>
          <cell r="L79">
            <v>38402</v>
          </cell>
          <cell r="M79" t="str">
            <v>기호</v>
          </cell>
        </row>
        <row r="80">
          <cell r="B80">
            <v>74</v>
          </cell>
          <cell r="C80" t="str">
            <v>dhjg2483</v>
          </cell>
          <cell r="D80" t="str">
            <v>이민형 </v>
          </cell>
          <cell r="E80" t="str">
            <v>017-321-0662 </v>
          </cell>
          <cell r="F80" t="str">
            <v>montag1004@empal.com</v>
          </cell>
          <cell r="G80" t="str">
            <v>입찰가분석자동화서식</v>
          </cell>
          <cell r="H80" t="str">
            <v>건설입찰가분석 자동화서식이 있으시다면 알려 주세요</v>
          </cell>
          <cell r="I80" t="str">
            <v>완료</v>
          </cell>
          <cell r="J80">
            <v>38402</v>
          </cell>
          <cell r="L80">
            <v>38402</v>
          </cell>
          <cell r="M80" t="str">
            <v>기호</v>
          </cell>
        </row>
        <row r="81">
          <cell r="B81">
            <v>75</v>
          </cell>
          <cell r="C81" t="str">
            <v>erae</v>
          </cell>
          <cell r="D81" t="str">
            <v>최홍범 </v>
          </cell>
          <cell r="E81" t="str">
            <v>019-9157-9790 </v>
          </cell>
          <cell r="F81" t="str">
            <v>ds3ale1@naver.com</v>
          </cell>
          <cell r="G81" t="str">
            <v>구매.자재.재고관리 자동화서식</v>
          </cell>
          <cell r="H81" t="str">
            <v>기본데이터:품목별 소요량 기본입력;수작업 품목코드,품명, 1. 오더수량 입력하면 재고수량대비 구매수량 발췌 2. 생산수량대비 재고수량 디스플레이</v>
          </cell>
          <cell r="I81" t="str">
            <v>완료</v>
          </cell>
          <cell r="J81">
            <v>38404</v>
          </cell>
          <cell r="L81">
            <v>38404</v>
          </cell>
          <cell r="M81" t="str">
            <v>기호</v>
          </cell>
        </row>
        <row r="82">
          <cell r="B82">
            <v>76</v>
          </cell>
          <cell r="C82" t="str">
            <v>dypiston</v>
          </cell>
          <cell r="D82" t="str">
            <v>경원식 </v>
          </cell>
          <cell r="E82" t="str">
            <v>031-4899-011 </v>
          </cell>
          <cell r="F82" t="str">
            <v>wskyung@dypiston.co.kr</v>
          </cell>
          <cell r="G82" t="str">
            <v>금전출납부서식 요청</v>
          </cell>
          <cell r="H82" t="str">
            <v>금전출납부</v>
          </cell>
          <cell r="I82" t="str">
            <v>완료</v>
          </cell>
          <cell r="J82">
            <v>38404</v>
          </cell>
          <cell r="L82">
            <v>38404</v>
          </cell>
          <cell r="M82" t="str">
            <v>기호</v>
          </cell>
        </row>
        <row r="83">
          <cell r="B83">
            <v>77</v>
          </cell>
          <cell r="C83" t="str">
            <v>dyfarm</v>
          </cell>
          <cell r="D83" t="str">
            <v>이대희 </v>
          </cell>
          <cell r="E83" t="str">
            <v>011-465-0253 </v>
          </cell>
          <cell r="F83" t="str">
            <v>dyfarm@dyfarm.co.kr</v>
          </cell>
          <cell r="G83" t="str">
            <v>서식자동화요청</v>
          </cell>
          <cell r="H83" t="str">
            <v>매입,매출거래처별거래내역서를 금전출납부에 거래처명과 합계금액이 일별로 자동부기되었으면 하고요...매입,매출거래처별거래내역서도총합계가 자동으로...참고로 저희는 면세사업자로 부가세는 없읍니다..금전출납부는 수입과 지출의 월별 합계가 자동으로 가능..</v>
          </cell>
          <cell r="I83" t="str">
            <v>완료</v>
          </cell>
          <cell r="J83">
            <v>38405</v>
          </cell>
          <cell r="L83">
            <v>38405</v>
          </cell>
          <cell r="M83" t="str">
            <v>기호</v>
          </cell>
        </row>
        <row r="84">
          <cell r="B84">
            <v>78</v>
          </cell>
          <cell r="C84" t="str">
            <v>unico8166</v>
          </cell>
          <cell r="D84" t="str">
            <v>박신영 </v>
          </cell>
          <cell r="E84" t="str">
            <v>052-264-5100 </v>
          </cell>
          <cell r="F84" t="str">
            <v>unico2001@chollian.net</v>
          </cell>
          <cell r="G84" t="str">
            <v>수불 자동서식</v>
          </cell>
          <cell r="H84" t="str">
            <v>현장등에서 쓰이는 장갑등의 수불대장을 원합니다. 전일재고+금일입고및 불출 후의 재고....+입고수량...등의 서식입니다.. 물론 엑셀서식이구요,,견본이 있으면 좋겠는데 없네요.. 부탁함니다</v>
          </cell>
          <cell r="I84" t="str">
            <v>완료</v>
          </cell>
          <cell r="J84">
            <v>38405</v>
          </cell>
          <cell r="L84">
            <v>38405</v>
          </cell>
          <cell r="M84" t="str">
            <v>기호</v>
          </cell>
        </row>
        <row r="85">
          <cell r="B85">
            <v>79</v>
          </cell>
          <cell r="C85" t="str">
            <v>kdc7114</v>
          </cell>
          <cell r="D85" t="str">
            <v>오은주 </v>
          </cell>
          <cell r="E85" t="str">
            <v>0316687114 </v>
          </cell>
          <cell r="F85" t="str">
            <v>oej@kdcom.co.kr</v>
          </cell>
          <cell r="G85" t="str">
            <v>판매.입금.관리</v>
          </cell>
          <cell r="H85" t="str">
            <v>1. 판매 2. 입금 3. 미수금 위에 것들이 일별 월별 회사별로 구분하여 사용했음 합니다. 한마디로 판매관리프로그램이라 할 수 있죠</v>
          </cell>
          <cell r="I85" t="str">
            <v>완료</v>
          </cell>
          <cell r="J85">
            <v>38405</v>
          </cell>
          <cell r="L85">
            <v>38405</v>
          </cell>
          <cell r="M85" t="str">
            <v>기호</v>
          </cell>
        </row>
        <row r="86">
          <cell r="B86">
            <v>80</v>
          </cell>
          <cell r="C86" t="str">
            <v>k42286</v>
          </cell>
          <cell r="F86" t="str">
            <v>eogks9@naver.com</v>
          </cell>
          <cell r="G86" t="str">
            <v>서식신청</v>
          </cell>
          <cell r="H86" t="str">
            <v>미수금,입금</v>
          </cell>
          <cell r="I86" t="str">
            <v>완료</v>
          </cell>
          <cell r="J86">
            <v>38405</v>
          </cell>
          <cell r="L86">
            <v>38405</v>
          </cell>
          <cell r="M86" t="str">
            <v>기호</v>
          </cell>
        </row>
        <row r="87">
          <cell r="B87">
            <v>81</v>
          </cell>
          <cell r="C87" t="str">
            <v>erae</v>
          </cell>
          <cell r="D87" t="str">
            <v>최홍범 </v>
          </cell>
          <cell r="E87" t="str">
            <v>019-9157-9790 </v>
          </cell>
          <cell r="F87" t="str">
            <v>ds3ale1@naver.com</v>
          </cell>
          <cell r="G87" t="str">
            <v>자재관리</v>
          </cell>
          <cell r="H87" t="str">
            <v>설명을 최대한 드리겠습니다. 1. 자재입출고 수불관리, (코드번호기준) 2. 재고현황 대비 생산계획에대한 발주 3. 이멜을 통해 현재사용중인 파일을 보내드리겠습니다. 4. 각각의 파일을 만들어 연계하여 사용하는 파일이면 되겠는데요 경험이 부족하여 생각은 될것같은데 잘안됩니다. 부탁드립니다.</v>
          </cell>
          <cell r="I87" t="str">
            <v>완료</v>
          </cell>
          <cell r="J87">
            <v>38405</v>
          </cell>
          <cell r="L87">
            <v>38405</v>
          </cell>
          <cell r="M87" t="str">
            <v>기호</v>
          </cell>
        </row>
        <row r="88">
          <cell r="B88">
            <v>82</v>
          </cell>
          <cell r="C88" t="str">
            <v>huropp18</v>
          </cell>
          <cell r="D88" t="str">
            <v>허기영 </v>
          </cell>
          <cell r="E88" t="str">
            <v>031-373-0112 </v>
          </cell>
          <cell r="F88" t="str">
            <v>hurop18@empal.com</v>
          </cell>
          <cell r="G88" t="str">
            <v>자재관리및고객관리자료</v>
          </cell>
          <cell r="H88" t="str">
            <v>고객관리업무 내용이있는지요</v>
          </cell>
          <cell r="I88" t="str">
            <v>완료</v>
          </cell>
          <cell r="J88">
            <v>38406</v>
          </cell>
          <cell r="L88">
            <v>38406</v>
          </cell>
          <cell r="M88" t="str">
            <v>기호</v>
          </cell>
        </row>
        <row r="89">
          <cell r="B89">
            <v>83</v>
          </cell>
          <cell r="C89" t="str">
            <v>s2mkorea</v>
          </cell>
          <cell r="D89" t="str">
            <v>이경하 </v>
          </cell>
          <cell r="E89" t="str">
            <v>031-323-4563 </v>
          </cell>
          <cell r="F89" t="str">
            <v>silvia22@empal.com</v>
          </cell>
          <cell r="G89" t="str">
            <v>서식요청합니다.</v>
          </cell>
          <cell r="H89" t="str">
            <v>날짜별로 사용한 경비를 계정과 함께 기록하면 계정별로 합계와 월별 통계가 자동으로 계산되는 서식을 요청합니다. 예를 들면, 2월 20일 | XX주유소 | 주유대 | 입금 | 출금 50,000 | 차량유지비 | 이렇게 기록하면, 고정경비 차량유지비 식비 소모품비 원자재비 복리후생비 등의 계정과목에 자동합산되어 그래프로 그려지는 서식을 받아볼수 있을까요? 감사합니다.</v>
          </cell>
          <cell r="I89" t="str">
            <v>완료</v>
          </cell>
          <cell r="J89">
            <v>38406</v>
          </cell>
          <cell r="L89">
            <v>38406</v>
          </cell>
          <cell r="M89" t="str">
            <v>기호</v>
          </cell>
        </row>
        <row r="90">
          <cell r="B90">
            <v>84</v>
          </cell>
          <cell r="C90" t="str">
            <v>jr440920</v>
          </cell>
          <cell r="D90" t="str">
            <v>장은하 </v>
          </cell>
          <cell r="E90" t="str">
            <v>839-1104 </v>
          </cell>
          <cell r="F90" t="str">
            <v>jeh1992@hotmail.net</v>
          </cell>
          <cell r="G90" t="str">
            <v>업체별 단가표정리 -업체끼리 다 비교해서 볼수있게</v>
          </cell>
          <cell r="H90" t="str">
            <v>품목 ㅣ 규격 ㅣ 업체a 단가 l 업체b단가 l 한눈에 비교분석 가능하게 할수 있을지</v>
          </cell>
          <cell r="I90" t="str">
            <v>완료</v>
          </cell>
          <cell r="J90">
            <v>38406</v>
          </cell>
          <cell r="L90">
            <v>38406</v>
          </cell>
          <cell r="M90" t="str">
            <v>기호</v>
          </cell>
        </row>
        <row r="91">
          <cell r="B91">
            <v>85</v>
          </cell>
          <cell r="C91" t="str">
            <v>jr440920</v>
          </cell>
          <cell r="D91" t="str">
            <v>장은하 </v>
          </cell>
          <cell r="E91" t="str">
            <v>02-839-1104 </v>
          </cell>
          <cell r="F91" t="str">
            <v>jeh1992@hotmail.net</v>
          </cell>
          <cell r="G91" t="str">
            <v>담당자 미수금관리</v>
          </cell>
          <cell r="H91" t="str">
            <v>엑셀로 임의적으로 만들어 사용하고 있는데 더 관리가 용이한 방법이 있는지 알려주세요...</v>
          </cell>
          <cell r="I91" t="str">
            <v>완료</v>
          </cell>
          <cell r="J91">
            <v>38406</v>
          </cell>
          <cell r="L91">
            <v>38406</v>
          </cell>
          <cell r="M91" t="str">
            <v>기호</v>
          </cell>
        </row>
        <row r="92">
          <cell r="B92">
            <v>86</v>
          </cell>
          <cell r="C92" t="str">
            <v>nyu222</v>
          </cell>
          <cell r="D92" t="str">
            <v>박미숙 </v>
          </cell>
          <cell r="E92" t="str">
            <v>055-339-7557 </v>
          </cell>
          <cell r="F92" t="str">
            <v>ys8309@nate.com</v>
          </cell>
          <cell r="G92" t="str">
            <v>급여명세서</v>
          </cell>
          <cell r="H92" t="str">
            <v>메일로 보내고 싶습니다. 첨부파일을 보내고 싶은데요... 내용은 급여대장이랑 급여명세서 시트 연동되는걸 만들고 싶습니다. 연락부탁드립니다.</v>
          </cell>
          <cell r="I92" t="str">
            <v>완료</v>
          </cell>
          <cell r="J92">
            <v>38406</v>
          </cell>
          <cell r="L92">
            <v>38406</v>
          </cell>
          <cell r="M92" t="str">
            <v>기호</v>
          </cell>
        </row>
        <row r="93">
          <cell r="B93">
            <v>87</v>
          </cell>
          <cell r="C93" t="str">
            <v>kyoil</v>
          </cell>
          <cell r="D93" t="str">
            <v>이영아 </v>
          </cell>
          <cell r="E93" t="str">
            <v>02-926-6933 </v>
          </cell>
          <cell r="F93" t="str">
            <v>kyoil@kyoil.co.kr</v>
          </cell>
          <cell r="G93" t="str">
            <v>사원피복지급현황외</v>
          </cell>
          <cell r="H93" t="str">
            <v>두가지 서식을 의뢰합니다. 1.피복지급현황.. 2.보험가입현황.. database항목은 거의 비슷하구요.. 검색조건은 같습니다.. 잘 부탁드립니다..</v>
          </cell>
          <cell r="I93" t="str">
            <v>완료</v>
          </cell>
          <cell r="J93">
            <v>38406</v>
          </cell>
          <cell r="L93">
            <v>38406</v>
          </cell>
          <cell r="M93" t="str">
            <v>기호</v>
          </cell>
        </row>
        <row r="94">
          <cell r="B94">
            <v>88</v>
          </cell>
          <cell r="C94" t="str">
            <v>greencom</v>
          </cell>
          <cell r="D94" t="str">
            <v>송미종 </v>
          </cell>
          <cell r="E94" t="str">
            <v>02-3446-9792 </v>
          </cell>
          <cell r="F94" t="str">
            <v>songtak@dreamwiz.com</v>
          </cell>
          <cell r="G94" t="str">
            <v>세금계산서 자동화</v>
          </cell>
          <cell r="H94" t="str">
            <v>세금계산서를 자동화하고 싶습니다</v>
          </cell>
          <cell r="I94" t="str">
            <v>완료</v>
          </cell>
          <cell r="J94">
            <v>38408</v>
          </cell>
          <cell r="L94">
            <v>38408</v>
          </cell>
          <cell r="M94" t="str">
            <v>기호</v>
          </cell>
        </row>
        <row r="95">
          <cell r="B95">
            <v>89</v>
          </cell>
          <cell r="C95" t="str">
            <v>iptube</v>
          </cell>
          <cell r="D95" t="str">
            <v>채지성 </v>
          </cell>
          <cell r="E95" t="str">
            <v>018-400-7811 </v>
          </cell>
          <cell r="F95" t="str">
            <v>chaijs@dreamwiz.com</v>
          </cell>
          <cell r="G95" t="str">
            <v>2005년도 갑종근로소득간이세액표 엑셀파일 요청</v>
          </cell>
          <cell r="H95" t="str">
            <v>2005년도 그로소득강이세액표 엑셀파일을 요청합니다..</v>
          </cell>
          <cell r="I95" t="str">
            <v>완료</v>
          </cell>
          <cell r="J95">
            <v>38409</v>
          </cell>
          <cell r="L95">
            <v>38409</v>
          </cell>
          <cell r="M95" t="str">
            <v>기호</v>
          </cell>
        </row>
        <row r="96">
          <cell r="B96">
            <v>90</v>
          </cell>
          <cell r="C96" t="str">
            <v>outfox1</v>
          </cell>
          <cell r="D96" t="str">
            <v>강양구 </v>
          </cell>
          <cell r="E96" t="str">
            <v>011-9439-9434 </v>
          </cell>
          <cell r="F96" t="str">
            <v>joyup55@yahoo.co.kr</v>
          </cell>
          <cell r="G96" t="str">
            <v>세금계산서</v>
          </cell>
          <cell r="H96" t="str">
            <v>등록번호: 403-81-38330 대표자: 강양구 소재지: 전라북도 김제시 요촌동 569-16 번지 업태: 도소매 업종:콘크리트보강섬유</v>
          </cell>
          <cell r="I96" t="str">
            <v>완료</v>
          </cell>
          <cell r="J96">
            <v>38410</v>
          </cell>
          <cell r="L96">
            <v>38410</v>
          </cell>
          <cell r="M96" t="str">
            <v>기호</v>
          </cell>
        </row>
        <row r="97">
          <cell r="B97">
            <v>91</v>
          </cell>
          <cell r="C97" t="str">
            <v>cd3311</v>
          </cell>
          <cell r="D97" t="str">
            <v>기우윤 </v>
          </cell>
          <cell r="E97" t="str">
            <v>0319383375 </v>
          </cell>
          <cell r="F97" t="str">
            <v>game9090@naver.com</v>
          </cell>
          <cell r="G97" t="str">
            <v>요청합니다.</v>
          </cell>
          <cell r="H97" t="str">
            <v>팩스는내일보내주세요</v>
          </cell>
          <cell r="I97" t="str">
            <v>완료</v>
          </cell>
          <cell r="J97">
            <v>38411</v>
          </cell>
          <cell r="L97">
            <v>38411</v>
          </cell>
          <cell r="M97" t="str">
            <v>기호</v>
          </cell>
        </row>
        <row r="98">
          <cell r="B98">
            <v>92</v>
          </cell>
          <cell r="C98" t="str">
            <v>irtcguy</v>
          </cell>
          <cell r="D98" t="str">
            <v>배철수</v>
          </cell>
          <cell r="E98" t="str">
            <v>011-9631-1581</v>
          </cell>
          <cell r="F98" t="str">
            <v>irtcguy@irtc.co.kr</v>
          </cell>
          <cell r="G98" t="str">
            <v>공익근무요원 보수작성 프로그램</v>
          </cell>
          <cell r="H98" t="str">
            <v xml:space="preserve">제가 공익근무요원 급여를 작성하는 업무를 맡다보니 반복적인 사항이 많아 이를 엑셀에 근무일수 및 기타 여러가지 변수를 넣기만하면 자동으로 급여가 계산되도록 작성하였는데 폼이나 기타 여러가지면에서 미흡한 점이 많았사오니, 담당자에게 송부해드린 file을 참조하시어 보완하여 주시기 바랍니다. </v>
          </cell>
          <cell r="I98" t="str">
            <v>완료</v>
          </cell>
          <cell r="J98">
            <v>38416</v>
          </cell>
          <cell r="L98">
            <v>38436.583333333336</v>
          </cell>
          <cell r="M98" t="str">
            <v>기호</v>
          </cell>
        </row>
        <row r="99">
          <cell r="B99">
            <v>93</v>
          </cell>
          <cell r="C99" t="str">
            <v>CYM969</v>
          </cell>
          <cell r="D99" t="str">
            <v>최영미</v>
          </cell>
          <cell r="E99" t="str">
            <v>031-430-1222</v>
          </cell>
          <cell r="F99" t="str">
            <v>c5y5m5@chollian.net</v>
          </cell>
          <cell r="G99" t="str">
            <v>내역서</v>
          </cell>
          <cell r="H99" t="str">
            <v>아이디:cym969 연락처:031-430-1222</v>
          </cell>
          <cell r="I99" t="str">
            <v>완료</v>
          </cell>
          <cell r="J99">
            <v>38420</v>
          </cell>
          <cell r="L99">
            <v>38420.631944444445</v>
          </cell>
          <cell r="M99" t="str">
            <v>기호</v>
          </cell>
        </row>
        <row r="100">
          <cell r="B100">
            <v>94</v>
          </cell>
          <cell r="C100" t="str">
            <v>kimsoo103</v>
          </cell>
          <cell r="D100" t="str">
            <v>김순복</v>
          </cell>
          <cell r="E100" t="str">
            <v>031-527-5001 
017-280-0362</v>
          </cell>
          <cell r="F100" t="str">
            <v>min5096@nate.com</v>
          </cell>
          <cell r="G100" t="str">
            <v>경리업무 관련 자동화서식</v>
          </cell>
          <cell r="H100" t="str">
            <v>min5096@nate.com 031-527-5001 017-280-0362 경리업무에관한 다 받고 싶습니다. 거래명세거 금전출납,세금계산서,입금표,견적서.........</v>
          </cell>
          <cell r="I100" t="str">
            <v>완료</v>
          </cell>
          <cell r="J100">
            <v>38423</v>
          </cell>
          <cell r="K100" t="str">
            <v>메일처리</v>
          </cell>
          <cell r="L100">
            <v>38423</v>
          </cell>
          <cell r="M100" t="str">
            <v>기호</v>
          </cell>
        </row>
        <row r="101">
          <cell r="B101">
            <v>95</v>
          </cell>
          <cell r="C101" t="str">
            <v>youram7</v>
          </cell>
          <cell r="D101" t="str">
            <v>양병환</v>
          </cell>
          <cell r="E101" t="str">
            <v>011-509-9147</v>
          </cell>
          <cell r="F101" t="str">
            <v>youram6@chol.com</v>
          </cell>
          <cell r="G101" t="str">
            <v>영업관리</v>
          </cell>
          <cell r="H101" t="str">
            <v>설명은 전화로 하겠습니다</v>
          </cell>
          <cell r="I101" t="str">
            <v>완료</v>
          </cell>
          <cell r="J101">
            <v>38425</v>
          </cell>
          <cell r="L101">
            <v>38440.625</v>
          </cell>
          <cell r="M101" t="str">
            <v>기호</v>
          </cell>
        </row>
        <row r="102">
          <cell r="B102">
            <v>96</v>
          </cell>
          <cell r="C102" t="str">
            <v>rpa1101</v>
          </cell>
          <cell r="D102" t="str">
            <v>원재성</v>
          </cell>
          <cell r="E102" t="str">
            <v>02-571-7880</v>
          </cell>
          <cell r="F102" t="str">
            <v>wjsung@gaea.rpa.co.kr</v>
          </cell>
          <cell r="G102" t="str">
            <v>모든 서식 요청 ㅡㅡ;</v>
          </cell>
          <cell r="H102" t="str">
            <v>모든서식을 주셔요</v>
          </cell>
          <cell r="I102" t="str">
            <v>완료</v>
          </cell>
          <cell r="J102">
            <v>38426</v>
          </cell>
          <cell r="K102" t="str">
            <v>메일처리</v>
          </cell>
          <cell r="L102">
            <v>38426</v>
          </cell>
          <cell r="M102" t="str">
            <v>기호</v>
          </cell>
        </row>
        <row r="103">
          <cell r="B103">
            <v>97</v>
          </cell>
          <cell r="C103" t="str">
            <v>sedeco</v>
          </cell>
          <cell r="D103" t="str">
            <v>우은미</v>
          </cell>
          <cell r="E103" t="str">
            <v>031-866-8131</v>
          </cell>
          <cell r="F103" t="str">
            <v>mailereunmi@hanamil.net</v>
          </cell>
          <cell r="G103" t="str">
            <v>일일업무내역서/매출장부</v>
          </cell>
          <cell r="H103" t="str">
            <v>일일 업무내역서를 만들어 주실수 있나요? 딱히 양식이 있는건 아니구요........... 한눈으로 일일업무(매출.매입.은행거래.현금거래등등)를 한눈으로 파악할수 있는 양식이면 되거든요..... 부탁드릴께요... 그리고 하나더 매출장부를 엑셀로 하려구 하거든요... 거래처별로.... 날짜 품목.수량.단가.금액.입금.총미수금액.....이런식으로.... 자동계산되어지는걸루요..... 설명이 영~아니네요....... 잘좀 부탁드릴께요.....</v>
          </cell>
          <cell r="I103" t="str">
            <v>완료</v>
          </cell>
          <cell r="J103">
            <v>38427</v>
          </cell>
          <cell r="L103">
            <v>38435.604166666664</v>
          </cell>
          <cell r="M103" t="str">
            <v>기호</v>
          </cell>
        </row>
        <row r="104">
          <cell r="B104">
            <v>98</v>
          </cell>
          <cell r="C104" t="str">
            <v>yjbaby29</v>
          </cell>
          <cell r="D104" t="str">
            <v>변홍표</v>
          </cell>
          <cell r="E104" t="str">
            <v>017-565-5434</v>
          </cell>
          <cell r="F104" t="str">
            <v>yjpyo@korea.com</v>
          </cell>
          <cell r="G104" t="str">
            <v>아이템별생산 통계자료</v>
          </cell>
          <cell r="H104" t="str">
            <v>품명/적정재고/재고현황/금일생산/생산누계/금액검사샘플기타상품등월별통계/년간통계</v>
          </cell>
          <cell r="I104" t="str">
            <v>완료</v>
          </cell>
          <cell r="J104">
            <v>38427</v>
          </cell>
          <cell r="K104" t="str">
            <v>팩스 보내줌(`05.03.26 12:22)</v>
          </cell>
          <cell r="L104">
            <v>38455.847222222219</v>
          </cell>
          <cell r="M104" t="str">
            <v>기호</v>
          </cell>
        </row>
        <row r="105">
          <cell r="B105">
            <v>99</v>
          </cell>
          <cell r="C105" t="str">
            <v>yjbaby29</v>
          </cell>
          <cell r="D105" t="str">
            <v>변홍표</v>
          </cell>
          <cell r="E105" t="str">
            <v>017-565-5434</v>
          </cell>
          <cell r="F105" t="str">
            <v>yjpyo@korea.com</v>
          </cell>
          <cell r="G105" t="str">
            <v>적정재고관리(원부자재)</v>
          </cell>
          <cell r="H105" t="str">
            <v>입고/출고/재고잔량/부품/금액/누계/기타부자재</v>
          </cell>
          <cell r="I105" t="str">
            <v>완료</v>
          </cell>
          <cell r="J105">
            <v>38427</v>
          </cell>
          <cell r="K105" t="str">
            <v>팩스 보내줌(`05.03.26 12:22)</v>
          </cell>
          <cell r="L105">
            <v>38455.847222222219</v>
          </cell>
          <cell r="M105" t="str">
            <v>기호</v>
          </cell>
        </row>
        <row r="106">
          <cell r="B106">
            <v>100</v>
          </cell>
          <cell r="C106" t="str">
            <v>sazxcd2001</v>
          </cell>
          <cell r="D106" t="str">
            <v>임희갑</v>
          </cell>
          <cell r="E106" t="str">
            <v>053-527-9004</v>
          </cell>
          <cell r="F106" t="str">
            <v>sazxcd2001@yahoo.co.kr</v>
          </cell>
          <cell r="G106" t="str">
            <v>원천징수</v>
          </cell>
          <cell r="H106" t="str">
            <v>원천징수를 계산해야하는데...머리가 좀 나빠서요... 좀 부탁합니다…</v>
          </cell>
          <cell r="I106" t="str">
            <v>완료</v>
          </cell>
          <cell r="J106">
            <v>38427</v>
          </cell>
          <cell r="K106" t="str">
            <v>메일처리</v>
          </cell>
          <cell r="L106">
            <v>38427</v>
          </cell>
          <cell r="M106" t="str">
            <v>기호</v>
          </cell>
        </row>
        <row r="107">
          <cell r="B107">
            <v>101</v>
          </cell>
          <cell r="C107" t="str">
            <v>dongohcons</v>
          </cell>
          <cell r="D107" t="str">
            <v>이종일</v>
          </cell>
          <cell r="E107" t="str">
            <v>017-420-7970</v>
          </cell>
          <cell r="F107" t="str">
            <v>mw4199@chol.com</v>
          </cell>
          <cell r="G107" t="str">
            <v>공사계약 및 착공</v>
          </cell>
          <cell r="H107" t="str">
            <v>공사계약 및 착공</v>
          </cell>
          <cell r="I107" t="str">
            <v>완료</v>
          </cell>
          <cell r="J107">
            <v>38427</v>
          </cell>
          <cell r="K107" t="str">
            <v>메일처리</v>
          </cell>
          <cell r="L107">
            <v>38427</v>
          </cell>
          <cell r="M107" t="str">
            <v>기호</v>
          </cell>
        </row>
        <row r="108">
          <cell r="B108">
            <v>102</v>
          </cell>
          <cell r="C108" t="str">
            <v>kolrealp</v>
          </cell>
          <cell r="D108" t="str">
            <v>이미영팀장</v>
          </cell>
          <cell r="E108" t="str">
            <v>02-525-6555</v>
          </cell>
          <cell r="F108" t="str">
            <v>korealp@empal.com</v>
          </cell>
          <cell r="G108" t="str">
            <v>모든 서식 요청 ㅡㅡ;</v>
          </cell>
          <cell r="H108" t="str">
            <v>서식양식 모두 보내주세요 도움이 될 것 같네요</v>
          </cell>
          <cell r="I108" t="str">
            <v>완료</v>
          </cell>
          <cell r="J108">
            <v>38427</v>
          </cell>
          <cell r="K108" t="str">
            <v>메일처리</v>
          </cell>
          <cell r="L108">
            <v>38427</v>
          </cell>
          <cell r="M108" t="str">
            <v>기호</v>
          </cell>
        </row>
        <row r="109">
          <cell r="B109">
            <v>103</v>
          </cell>
          <cell r="C109" t="str">
            <v>dw5520030</v>
          </cell>
          <cell r="D109" t="str">
            <v>권길수</v>
          </cell>
          <cell r="E109" t="str">
            <v>010-9556-6921</v>
          </cell>
          <cell r="F109" t="str">
            <v>kroadsu@hotmail.com</v>
          </cell>
          <cell r="G109" t="str">
            <v>모든 서식 요청 ㅡㅡ;</v>
          </cell>
          <cell r="H109" t="str">
            <v>모든서식 주세요</v>
          </cell>
          <cell r="I109" t="str">
            <v>완료</v>
          </cell>
          <cell r="J109">
            <v>38427</v>
          </cell>
          <cell r="K109" t="str">
            <v>메일처리</v>
          </cell>
          <cell r="L109">
            <v>38427</v>
          </cell>
          <cell r="M109" t="str">
            <v>기호</v>
          </cell>
        </row>
        <row r="110">
          <cell r="B110">
            <v>104</v>
          </cell>
          <cell r="C110" t="str">
            <v>kijinho</v>
          </cell>
          <cell r="D110" t="str">
            <v>조윤기</v>
          </cell>
          <cell r="E110" t="str">
            <v>011-9924-0600</v>
          </cell>
          <cell r="F110" t="str">
            <v>kijinho1@empal.com</v>
          </cell>
          <cell r="G110" t="str">
            <v>기업관련 모든 서식 요청 ㅡㅡ;</v>
          </cell>
          <cell r="H110" t="str">
            <v>좋은하루되세요</v>
          </cell>
          <cell r="I110" t="str">
            <v>완료</v>
          </cell>
          <cell r="J110">
            <v>38427</v>
          </cell>
          <cell r="K110" t="str">
            <v>메일처리</v>
          </cell>
          <cell r="L110">
            <v>38427</v>
          </cell>
          <cell r="M110" t="str">
            <v>기호</v>
          </cell>
        </row>
        <row r="111">
          <cell r="B111">
            <v>105</v>
          </cell>
          <cell r="C111" t="str">
            <v>momoweb</v>
          </cell>
          <cell r="D111" t="str">
            <v>반대선</v>
          </cell>
          <cell r="E111" t="str">
            <v>02-501-8143</v>
          </cell>
          <cell r="F111" t="str">
            <v>momoweb@momoweb.co.kr</v>
          </cell>
          <cell r="G111" t="str">
            <v>자금관련자료</v>
          </cell>
          <cell r="H111" t="str">
            <v>자금관리에 대한 자료입니다. 자금의 수입, 지출, 예산편성, 매월별 작ㅁ을 손쉽게 관리할 수있는 자금관리조표 같은것이 필요합니다.</v>
          </cell>
          <cell r="I111" t="str">
            <v>완료</v>
          </cell>
          <cell r="J111">
            <v>38427</v>
          </cell>
          <cell r="K111" t="str">
            <v>외출중으로 미통화(`05.04.01 15:15)</v>
          </cell>
          <cell r="L111">
            <v>38427</v>
          </cell>
          <cell r="M111" t="str">
            <v>기호</v>
          </cell>
        </row>
        <row r="112">
          <cell r="B112">
            <v>106</v>
          </cell>
          <cell r="C112" t="str">
            <v>thermo123</v>
          </cell>
          <cell r="D112" t="str">
            <v>김종필</v>
          </cell>
          <cell r="E112" t="str">
            <v>031-777-1360</v>
          </cell>
          <cell r="F112" t="str">
            <v>jpkim@thermo-tech.co.kr</v>
          </cell>
          <cell r="G112" t="str">
            <v>엑셀자동화서식</v>
          </cell>
          <cell r="H112" t="str">
            <v>세무회계 세무달력</v>
          </cell>
          <cell r="I112" t="str">
            <v>완료</v>
          </cell>
          <cell r="J112">
            <v>38427</v>
          </cell>
          <cell r="L112">
            <v>38427</v>
          </cell>
          <cell r="M112" t="str">
            <v>기호</v>
          </cell>
        </row>
        <row r="113">
          <cell r="B113">
            <v>107</v>
          </cell>
          <cell r="C113" t="str">
            <v>ssfkorea</v>
          </cell>
          <cell r="D113" t="str">
            <v>변항진</v>
          </cell>
          <cell r="E113" t="str">
            <v>010-4734-0708</v>
          </cell>
          <cell r="F113" t="str">
            <v>riguarto@naver.com</v>
          </cell>
          <cell r="G113" t="str">
            <v>자금관련 입출금 회계서류</v>
          </cell>
          <cell r="H113" t="str">
            <v>자금관련 입출금 회계서류부탁합니다. 서식을 잘모르니 기본적으로 쓰고있는 회계 입출금 자료로 만들어주세요 좋은하루되세요 ㄳ 합니다</v>
          </cell>
          <cell r="I113" t="str">
            <v>완료</v>
          </cell>
          <cell r="J113">
            <v>38427</v>
          </cell>
          <cell r="L113">
            <v>38427</v>
          </cell>
          <cell r="M113" t="str">
            <v>기호</v>
          </cell>
        </row>
        <row r="114">
          <cell r="B114">
            <v>108</v>
          </cell>
          <cell r="C114" t="str">
            <v>yhjo56000</v>
          </cell>
          <cell r="D114" t="str">
            <v>조용현</v>
          </cell>
          <cell r="E114" t="str">
            <v>011-416-5600</v>
          </cell>
          <cell r="F114" t="str">
            <v>yhjo5600@naver.com</v>
          </cell>
          <cell r="H114" t="str">
            <v>0000</v>
          </cell>
          <cell r="I114" t="str">
            <v>완료</v>
          </cell>
          <cell r="J114">
            <v>38427</v>
          </cell>
          <cell r="L114">
            <v>38427</v>
          </cell>
          <cell r="M114" t="str">
            <v>기호</v>
          </cell>
        </row>
        <row r="115">
          <cell r="B115">
            <v>109</v>
          </cell>
          <cell r="C115" t="str">
            <v>kiryung2002</v>
          </cell>
          <cell r="D115" t="str">
            <v>김은주</v>
          </cell>
          <cell r="E115" t="str">
            <v>010-5606-1842</v>
          </cell>
          <cell r="F115" t="str">
            <v>eunjusukki@hanmail.net</v>
          </cell>
          <cell r="H115" t="str">
            <v>부탁드릴께염.</v>
          </cell>
          <cell r="I115" t="str">
            <v>완료</v>
          </cell>
          <cell r="J115">
            <v>38427</v>
          </cell>
          <cell r="L115">
            <v>38427</v>
          </cell>
          <cell r="M115" t="str">
            <v>기호</v>
          </cell>
        </row>
        <row r="116">
          <cell r="B116">
            <v>110</v>
          </cell>
          <cell r="C116" t="str">
            <v>3acom</v>
          </cell>
          <cell r="D116" t="str">
            <v>신은해</v>
          </cell>
          <cell r="E116" t="str">
            <v>032-852-5505</v>
          </cell>
          <cell r="F116" t="str">
            <v>eunhae@3acom.net</v>
          </cell>
          <cell r="G116" t="str">
            <v>세금계산서 자동화서식</v>
          </cell>
          <cell r="H116" t="str">
            <v>세금계산서 자동화서식</v>
          </cell>
          <cell r="I116" t="str">
            <v>완료</v>
          </cell>
          <cell r="J116">
            <v>38427</v>
          </cell>
          <cell r="L116">
            <v>38427</v>
          </cell>
          <cell r="M116" t="str">
            <v>기호</v>
          </cell>
        </row>
        <row r="117">
          <cell r="B117">
            <v>111</v>
          </cell>
          <cell r="C117" t="str">
            <v>sdds76</v>
          </cell>
          <cell r="D117" t="str">
            <v>박영주</v>
          </cell>
          <cell r="E117" t="str">
            <v>010-7136-7238</v>
          </cell>
          <cell r="F117" t="str">
            <v>sdds76@naver.com</v>
          </cell>
          <cell r="G117" t="str">
            <v>일일 자금현황및 거래처별
월별 부가세신고(매입 매출)</v>
          </cell>
          <cell r="H117" t="str">
            <v>월별 거래처 매입 매출 합계표 를 한눈에 볼수있게꾸며주세요..</v>
          </cell>
          <cell r="I117" t="str">
            <v>완료</v>
          </cell>
          <cell r="J117">
            <v>38427</v>
          </cell>
          <cell r="K117" t="str">
            <v>바쁜 관계로 차후 전화(`05.04.01 15:16)</v>
          </cell>
          <cell r="L117">
            <v>38427</v>
          </cell>
          <cell r="M117" t="str">
            <v>기호</v>
          </cell>
        </row>
        <row r="118">
          <cell r="B118">
            <v>112</v>
          </cell>
          <cell r="C118" t="str">
            <v>solutech</v>
          </cell>
          <cell r="D118" t="str">
            <v>김영곤</v>
          </cell>
          <cell r="E118" t="str">
            <v>02-2169-0000</v>
          </cell>
          <cell r="F118" t="str">
            <v>kyk@solu.co.kr</v>
          </cell>
          <cell r="G118" t="str">
            <v>자금계획서</v>
          </cell>
          <cell r="H118" t="str">
            <v xml:space="preserve">자금 입금 계획 수금 예상 일자에 각 업체별로 등록 하였을시. 수금 예상일에 각 업체별 리스트(담당자 전화번호 금액 등이 표기) 자동으로 보여 주어서 수금을 체크 할수 있으며, 또한 지출 예상일이 등록한 사항들(지급할곳 은행명 계좌번호 에금주 금액)이 표시되며 기타 </v>
          </cell>
          <cell r="I118" t="str">
            <v>완료</v>
          </cell>
          <cell r="J118">
            <v>38427</v>
          </cell>
          <cell r="K118" t="str">
            <v>취소(`05.04.01 15:43)</v>
          </cell>
          <cell r="L118">
            <v>38427</v>
          </cell>
          <cell r="M118" t="str">
            <v>기호</v>
          </cell>
        </row>
        <row r="119">
          <cell r="B119">
            <v>113</v>
          </cell>
          <cell r="C119" t="str">
            <v>samwon21</v>
          </cell>
          <cell r="D119" t="str">
            <v>이연주</v>
          </cell>
          <cell r="E119" t="str">
            <v>011-9419-2080</v>
          </cell>
          <cell r="F119" t="str">
            <v>semigl@hotmail.com</v>
          </cell>
          <cell r="G119" t="str">
            <v>일일 매입,매출 , 재고정리</v>
          </cell>
          <cell r="H119" t="str">
            <v xml:space="preserve">일일 매입매출을 쉽게 정리할수 있게 꾸며주시구요 재고정리를 한눈에 알수 있게 그리고 그 재고에 대한 단가 같은것 두 정리되서요 그재고에다한 가격정도 예를들어 2400개씩 20박스가 있으면 48000개 가 있는데 개당 단가가 18원이면 총 재고량이 얼마정도되는 금액인지 편하게 알수 있게 해주세요~ </v>
          </cell>
          <cell r="I119" t="str">
            <v>완료</v>
          </cell>
          <cell r="J119">
            <v>38427</v>
          </cell>
          <cell r="K119" t="str">
            <v>사용중인 일반서식 요청하였음.(`05.03.16 16:02)</v>
          </cell>
          <cell r="L119">
            <v>38427</v>
          </cell>
          <cell r="M119" t="str">
            <v>기호</v>
          </cell>
        </row>
        <row r="120">
          <cell r="B120">
            <v>114</v>
          </cell>
          <cell r="C120" t="str">
            <v>gumok1</v>
          </cell>
          <cell r="D120" t="str">
            <v>공금옥</v>
          </cell>
          <cell r="E120" t="str">
            <v>02-3284-1157
016-231-5541</v>
          </cell>
          <cell r="F120" t="str">
            <v>gumok1@nate.com</v>
          </cell>
          <cell r="G120" t="str">
            <v>월별지출내역</v>
          </cell>
          <cell r="H120" t="str">
            <v>안녕하세요~ 엑셀에서 월별지출내역을 작성하면 과목별로 업데이트 될수 있는 서식 가능한가요? 현금 입출금, 예금입출금, 월별지출, 현계표, 시산표등....자동화서식 가능한가요? 너무 많은 사항을......^^;; 수고하세요~</v>
          </cell>
          <cell r="I120" t="str">
            <v>완료</v>
          </cell>
          <cell r="J120">
            <v>38427</v>
          </cell>
          <cell r="K120" t="str">
            <v>파일 보내주기로함(`05.04.01 16:08)</v>
          </cell>
          <cell r="L120">
            <v>38427</v>
          </cell>
          <cell r="M120" t="str">
            <v>기호</v>
          </cell>
        </row>
        <row r="121">
          <cell r="B121">
            <v>115</v>
          </cell>
          <cell r="C121" t="str">
            <v>redhill111</v>
          </cell>
          <cell r="D121" t="str">
            <v>안창현</v>
          </cell>
          <cell r="E121" t="str">
            <v>032-438-2216</v>
          </cell>
          <cell r="F121" t="str">
            <v>redhill1@naver.com</v>
          </cell>
          <cell r="H121" t="str">
            <v>부탁 드립니다.</v>
          </cell>
          <cell r="I121" t="str">
            <v>완료</v>
          </cell>
          <cell r="J121">
            <v>38427</v>
          </cell>
          <cell r="L121">
            <v>38427</v>
          </cell>
          <cell r="M121" t="str">
            <v>기호</v>
          </cell>
        </row>
        <row r="122">
          <cell r="B122">
            <v>116</v>
          </cell>
          <cell r="C122" t="str">
            <v>inoti</v>
          </cell>
          <cell r="D122" t="str">
            <v>채경영</v>
          </cell>
          <cell r="E122" t="str">
            <v>011-840-3301</v>
          </cell>
          <cell r="F122" t="str">
            <v>kt170@lycos.co.kr</v>
          </cell>
          <cell r="G122" t="str">
            <v>재고관리</v>
          </cell>
          <cell r="H122" t="str">
            <v xml:space="preserve">재고관리 자동화 서식을 부탁드립니다. 분류에는 대분류(품목),중분류(브랜드),소분류(모델번호) 제품코드(바코드) 등이 있습니다. 재고기입란에는 전재고, 입고 출고 현재고 로 구분하면되고 가격은 매입가 , 매출가로 구분이 됩니다. 매월 재고 조사를 하는데 통계를 나올수 있도록 부탁드리겠습니다. </v>
          </cell>
          <cell r="I122" t="str">
            <v>완료</v>
          </cell>
          <cell r="J122">
            <v>38427</v>
          </cell>
          <cell r="K122" t="str">
            <v>파일 or 팩스 보내주기로함(`05.04.06 15:12)</v>
          </cell>
          <cell r="L122">
            <v>38427</v>
          </cell>
          <cell r="M122" t="str">
            <v>기호</v>
          </cell>
        </row>
        <row r="123">
          <cell r="B123">
            <v>117</v>
          </cell>
          <cell r="C123" t="str">
            <v>mediatoday</v>
          </cell>
          <cell r="D123" t="str">
            <v>여희란</v>
          </cell>
          <cell r="E123" t="str">
            <v>031-714-4645</v>
          </cell>
          <cell r="F123" t="str">
            <v>hiran@entermkorea.com</v>
          </cell>
          <cell r="H123" t="str">
            <v>관리업무와 회계업무에 관련된 전반적인 서식 부탁드립니다.</v>
          </cell>
          <cell r="I123" t="str">
            <v>완료</v>
          </cell>
          <cell r="J123">
            <v>38427</v>
          </cell>
          <cell r="K123" t="str">
            <v>메일처리</v>
          </cell>
          <cell r="L123">
            <v>38427</v>
          </cell>
          <cell r="M123" t="str">
            <v>기호</v>
          </cell>
        </row>
        <row r="124">
          <cell r="B124">
            <v>118</v>
          </cell>
          <cell r="C124" t="str">
            <v>kskstc25</v>
          </cell>
          <cell r="D124" t="str">
            <v>허경선</v>
          </cell>
          <cell r="E124" t="str">
            <v>019-331-8852</v>
          </cell>
          <cell r="F124" t="str">
            <v>kskstc25@kornet.net</v>
          </cell>
          <cell r="H124" t="str">
            <v>엑셀 자동화 서식</v>
          </cell>
          <cell r="I124" t="str">
            <v>완료</v>
          </cell>
          <cell r="J124">
            <v>38427</v>
          </cell>
          <cell r="K124" t="str">
            <v>메일처리</v>
          </cell>
          <cell r="L124">
            <v>38427</v>
          </cell>
          <cell r="M124" t="str">
            <v>기호</v>
          </cell>
        </row>
        <row r="125">
          <cell r="B125">
            <v>119</v>
          </cell>
          <cell r="C125" t="str">
            <v>topdream</v>
          </cell>
          <cell r="D125" t="str">
            <v>김은호</v>
          </cell>
          <cell r="E125" t="str">
            <v>011-596-9360</v>
          </cell>
          <cell r="F125" t="str">
            <v>kehdream@korea.com</v>
          </cell>
          <cell r="G125" t="str">
            <v>운용자금</v>
          </cell>
          <cell r="H125" t="str">
            <v>자금 수금및 입금 계획 수금 예상 일자에 각 업체별로 등록 하였을시. 수금 예상일에 각 업체별 리스트(담당자 전화번호 금액 등이 표기) 자동으로 보여 주어서 수금을 체크 할수 있으며, 또한 지출 예상일이 등록한 사항들(지급할곳 은행명 계좌번호 에금주 금액)이 표시되며 기타</v>
          </cell>
          <cell r="I125" t="str">
            <v>완료</v>
          </cell>
          <cell r="J125">
            <v>38428</v>
          </cell>
          <cell r="K125" t="str">
            <v>차후 연락을 다시 주기로함(`05.04.08 13:53)</v>
          </cell>
          <cell r="L125">
            <v>38428</v>
          </cell>
          <cell r="M125" t="str">
            <v>기호</v>
          </cell>
        </row>
        <row r="126">
          <cell r="B126">
            <v>120</v>
          </cell>
          <cell r="C126" t="str">
            <v>erok4015</v>
          </cell>
          <cell r="D126" t="str">
            <v>윤종준</v>
          </cell>
          <cell r="E126" t="str">
            <v>016-538-4015</v>
          </cell>
          <cell r="F126" t="str">
            <v>erok4015@chollian.net</v>
          </cell>
          <cell r="G126" t="str">
            <v>금전 수입/지출 관리</v>
          </cell>
          <cell r="H126" t="str">
            <v>회사금전관리</v>
          </cell>
          <cell r="I126" t="str">
            <v>완료</v>
          </cell>
          <cell r="J126">
            <v>38428</v>
          </cell>
          <cell r="K126" t="str">
            <v>메일처리</v>
          </cell>
          <cell r="L126">
            <v>38428</v>
          </cell>
          <cell r="M126" t="str">
            <v>기호</v>
          </cell>
        </row>
        <row r="127">
          <cell r="B127">
            <v>121</v>
          </cell>
          <cell r="C127" t="str">
            <v>modelsam</v>
          </cell>
          <cell r="D127" t="str">
            <v>장유숙</v>
          </cell>
          <cell r="E127" t="str">
            <v>019-242-5300</v>
          </cell>
          <cell r="F127" t="str">
            <v>anna@sammodel.com</v>
          </cell>
          <cell r="G127" t="str">
            <v>운용자금/자금계획서</v>
          </cell>
          <cell r="H127" t="str">
            <v>운용자금서식 자동화서식 자금계획서 엑셀자동화서식</v>
          </cell>
          <cell r="I127" t="str">
            <v>완료</v>
          </cell>
          <cell r="J127">
            <v>38428</v>
          </cell>
          <cell r="K127" t="str">
            <v>병원인 관계로 차주 연락주기로함(`05.04.08 14:42)</v>
          </cell>
          <cell r="L127">
            <v>38428</v>
          </cell>
          <cell r="M127" t="str">
            <v>기호</v>
          </cell>
        </row>
        <row r="128">
          <cell r="B128">
            <v>122</v>
          </cell>
          <cell r="C128" t="str">
            <v>modelsam</v>
          </cell>
          <cell r="D128" t="str">
            <v>장유숙</v>
          </cell>
          <cell r="E128" t="str">
            <v>019-242-5300</v>
          </cell>
          <cell r="F128" t="str">
            <v>anna@sammodel.com</v>
          </cell>
          <cell r="G128" t="str">
            <v>기종별 선수금과 선적시 잔금처리</v>
          </cell>
          <cell r="H128" t="str">
            <v>기종별 선수금과 선적시 잔금처리 등 표 하나에 할 수 있었으면 하는데요</v>
          </cell>
          <cell r="I128" t="str">
            <v>완료</v>
          </cell>
          <cell r="J128">
            <v>38428</v>
          </cell>
          <cell r="K128" t="str">
            <v>병원인 관계로 차주 연락주기로함(`05.04.08 14:42)</v>
          </cell>
          <cell r="L128">
            <v>38428</v>
          </cell>
          <cell r="M128" t="str">
            <v>기호</v>
          </cell>
        </row>
        <row r="129">
          <cell r="B129">
            <v>123</v>
          </cell>
          <cell r="C129" t="str">
            <v>huropp18</v>
          </cell>
          <cell r="D129" t="str">
            <v>허기영</v>
          </cell>
          <cell r="E129" t="str">
            <v>010-9069-3243</v>
          </cell>
          <cell r="F129" t="str">
            <v>hurop18@empal.com</v>
          </cell>
          <cell r="G129" t="str">
            <v>고객관리/금전입출고</v>
          </cell>
          <cell r="H129" t="str">
            <v>고객관리,금전입출고,</v>
          </cell>
          <cell r="I129" t="str">
            <v>완료</v>
          </cell>
          <cell r="J129">
            <v>38428</v>
          </cell>
          <cell r="K129" t="str">
            <v>메일처리</v>
          </cell>
          <cell r="L129">
            <v>38428</v>
          </cell>
          <cell r="M129" t="str">
            <v>기호</v>
          </cell>
        </row>
        <row r="130">
          <cell r="B130">
            <v>124</v>
          </cell>
          <cell r="C130" t="str">
            <v>minji1412</v>
          </cell>
          <cell r="D130" t="str">
            <v>이지영</v>
          </cell>
          <cell r="E130" t="str">
            <v>011-241-1418</v>
          </cell>
          <cell r="F130" t="str">
            <v>minji1412@lycos.co.kr</v>
          </cell>
          <cell r="G130" t="str">
            <v>1. 매출원장 , 매입원장 2. 매출 거래명세서(표)</v>
          </cell>
          <cell r="H130" t="str">
            <v>* 수고 많으시네요, 항상 좋은정보 보내주셔서 감사 드립니다. 1. 매출원장 , 매입원장 2. 매출 거래명세서(표)</v>
          </cell>
          <cell r="I130" t="str">
            <v>완료</v>
          </cell>
          <cell r="J130">
            <v>38428</v>
          </cell>
          <cell r="K130" t="str">
            <v>메일처리</v>
          </cell>
          <cell r="L130">
            <v>38428</v>
          </cell>
          <cell r="M130" t="str">
            <v>기호</v>
          </cell>
        </row>
        <row r="131">
          <cell r="B131">
            <v>125</v>
          </cell>
          <cell r="C131" t="str">
            <v>minji1412</v>
          </cell>
          <cell r="D131" t="str">
            <v>이지영</v>
          </cell>
          <cell r="E131" t="str">
            <v>011-241-1418</v>
          </cell>
          <cell r="F131" t="str">
            <v>minji1412@lycos.co.kr</v>
          </cell>
          <cell r="G131" t="str">
            <v xml:space="preserve">세금계산서 </v>
          </cell>
          <cell r="H131" t="str">
            <v xml:space="preserve">1. 세금계산서 </v>
          </cell>
          <cell r="I131" t="str">
            <v>완료</v>
          </cell>
          <cell r="J131">
            <v>38428</v>
          </cell>
          <cell r="K131" t="str">
            <v>메일처리</v>
          </cell>
          <cell r="L131">
            <v>38428</v>
          </cell>
          <cell r="M131" t="str">
            <v>기호</v>
          </cell>
        </row>
        <row r="132">
          <cell r="B132">
            <v>126</v>
          </cell>
          <cell r="C132" t="str">
            <v>jep2005</v>
          </cell>
          <cell r="D132" t="str">
            <v>이진호</v>
          </cell>
          <cell r="E132" t="str">
            <v>011-9911-2311</v>
          </cell>
          <cell r="F132" t="str">
            <v>aigi@dreamwiz.com</v>
          </cell>
          <cell r="G132" t="str">
            <v>자재관리</v>
          </cell>
          <cell r="H132" t="str">
            <v>저희는 같은 모양의 여러가지 size를 작업하는 회사입니다 품명도 같고 단지 구분은 도번으로 하고 있습니다 생산에서 나오는 완재품을 그날 그날 입출고를 잡아서 넣었는뎅 시간이 지나니 옆으로 넘어가면서 보기두 어렵구 해서 좀 만들어 주셨으면 합니다</v>
          </cell>
          <cell r="I132" t="str">
            <v>완료</v>
          </cell>
          <cell r="J132">
            <v>38429</v>
          </cell>
          <cell r="K132" t="str">
            <v>파일 보내주기로 함(`05.04.08 14:53) / 파일보내줌(`05.04.16 15:36)</v>
          </cell>
          <cell r="L132">
            <v>38514.513194444444</v>
          </cell>
          <cell r="M132" t="str">
            <v>기호</v>
          </cell>
        </row>
        <row r="133">
          <cell r="B133">
            <v>127</v>
          </cell>
          <cell r="C133" t="str">
            <v>workman22</v>
          </cell>
          <cell r="D133" t="str">
            <v>문천석</v>
          </cell>
          <cell r="E133" t="str">
            <v>032-562-6406</v>
          </cell>
          <cell r="F133" t="str">
            <v>workman20@hanmir.com</v>
          </cell>
          <cell r="H133" t="str">
            <v>무엇이든자동으로계산</v>
          </cell>
          <cell r="I133" t="str">
            <v>완료</v>
          </cell>
          <cell r="J133">
            <v>38429</v>
          </cell>
          <cell r="K133" t="str">
            <v>메일처리</v>
          </cell>
          <cell r="L133">
            <v>38429</v>
          </cell>
          <cell r="M133" t="str">
            <v>기호</v>
          </cell>
        </row>
        <row r="134">
          <cell r="B134">
            <v>128</v>
          </cell>
          <cell r="C134" t="str">
            <v>han8717</v>
          </cell>
          <cell r="D134" t="str">
            <v>한상교</v>
          </cell>
          <cell r="E134" t="str">
            <v>017-728-8717</v>
          </cell>
          <cell r="F134" t="str">
            <v>han8717@hanmir.com</v>
          </cell>
          <cell r="G134" t="str">
            <v>판매관리,재고관리,영업관리</v>
          </cell>
          <cell r="H134" t="str">
            <v>판매관리,재고관리,영업관리</v>
          </cell>
          <cell r="I134" t="str">
            <v>완료</v>
          </cell>
          <cell r="J134">
            <v>38429</v>
          </cell>
          <cell r="K134" t="str">
            <v>메일처리</v>
          </cell>
          <cell r="L134">
            <v>38429</v>
          </cell>
          <cell r="M134" t="str">
            <v>기호</v>
          </cell>
        </row>
        <row r="135">
          <cell r="B135">
            <v>129</v>
          </cell>
          <cell r="C135" t="str">
            <v>bsh248</v>
          </cell>
          <cell r="D135" t="str">
            <v>배성호</v>
          </cell>
          <cell r="E135" t="str">
            <v>011-583-8342</v>
          </cell>
          <cell r="F135" t="str">
            <v>shbae515@yahoo.co.kr</v>
          </cell>
          <cell r="H135" t="str">
            <v>자동화서식을 신청합니다.</v>
          </cell>
          <cell r="I135" t="str">
            <v>완료</v>
          </cell>
          <cell r="J135">
            <v>38429</v>
          </cell>
          <cell r="K135" t="str">
            <v>메일처리</v>
          </cell>
          <cell r="L135">
            <v>38429</v>
          </cell>
          <cell r="M135" t="str">
            <v>기호</v>
          </cell>
        </row>
        <row r="136">
          <cell r="B136">
            <v>130</v>
          </cell>
          <cell r="C136" t="str">
            <v>tgic</v>
          </cell>
          <cell r="D136" t="str">
            <v>홍기상</v>
          </cell>
          <cell r="E136" t="str">
            <v>018-385-3190</v>
          </cell>
          <cell r="F136" t="str">
            <v>hks1963@dreamwiz.com</v>
          </cell>
          <cell r="G136" t="str">
            <v>분양대행업자를 위한 수수료 정산 장부</v>
          </cell>
          <cell r="H136" t="str">
            <v xml:space="preserve">분양대행수수료는 총액의 10%로 계약시 7.5%, 중도금입금시 2.5% 지급받음. 임대대행수수료는 총액의 2%를 일시에 지급받음. 대행수수료의 부가세별도 10% 영업담당자 분양수수료 계약시 2%,중도금입금시 2% 지급함. 임대수수료는 총액의 1.4%를 일시에 지급함. 담당자의 수수료에서 3.3% 원천징수공제하고 지급함. </v>
          </cell>
          <cell r="I136" t="str">
            <v>완료</v>
          </cell>
          <cell r="J136">
            <v>38429</v>
          </cell>
          <cell r="K136" t="str">
            <v>파일 보내주기로 하고 연락없음 / 문의메일보냄(`05.04.08 16:21)</v>
          </cell>
          <cell r="L136">
            <v>38429</v>
          </cell>
          <cell r="M136" t="str">
            <v>기호</v>
          </cell>
        </row>
        <row r="137">
          <cell r="B137">
            <v>131</v>
          </cell>
          <cell r="C137" t="str">
            <v>youngsin04</v>
          </cell>
          <cell r="D137" t="str">
            <v>박광수</v>
          </cell>
          <cell r="E137" t="str">
            <v>011-730-1327</v>
          </cell>
          <cell r="F137" t="str">
            <v>youngsin052002@yahoo.co.kr</v>
          </cell>
          <cell r="H137" t="str">
            <v>공무실무</v>
          </cell>
          <cell r="I137" t="str">
            <v>완료</v>
          </cell>
          <cell r="J137">
            <v>38429</v>
          </cell>
          <cell r="K137" t="str">
            <v>메일처리</v>
          </cell>
          <cell r="L137">
            <v>38429</v>
          </cell>
          <cell r="M137" t="str">
            <v>기호</v>
          </cell>
        </row>
        <row r="138">
          <cell r="B138">
            <v>132</v>
          </cell>
          <cell r="C138" t="str">
            <v>yongkwen200</v>
          </cell>
          <cell r="D138" t="str">
            <v>허용권</v>
          </cell>
          <cell r="E138" t="str">
            <v>054-465-6001</v>
          </cell>
          <cell r="F138" t="str">
            <v>yongkwen200@empal.com</v>
          </cell>
          <cell r="G138" t="str">
            <v>생산진행관리(물량/인원/라인계획)</v>
          </cell>
          <cell r="H138" t="str">
            <v xml:space="preserve">1.고객으로부터 정해진 서식(엑셀)에 의한 물량표가 접수됩니다. 2.당사에서 생산하여야 하는 물량(품목)만 선택하여 생산계획표를 작성하여야 합니다.(월/주/3일분/당일/주간분/야간분) 3.생산계획표를 근거로 라인운영계획서을 작성하여야 합니다. 4.라인운영계획서는 가동가능 라인수와 투입가능 작업자수를 고려하여 작성합니다. 5.이때 작업자는 기작업모델/기작업공정등의 자료를 근거로 우선순위(작업투입횟수/입사일등)에 의한 자동배치가 되어야 합니다. 6.생산이 </v>
          </cell>
          <cell r="I138" t="str">
            <v>완료</v>
          </cell>
          <cell r="J138">
            <v>38432</v>
          </cell>
          <cell r="K138" t="str">
            <v>파일 보내주기로 함(`05.04.09 11:07) / 파일보내줌(`05.04.09 11:29) / 사과메일 발송 및 재신청 요청메일 발송(6/27 10:47)</v>
          </cell>
          <cell r="L138">
            <v>38432</v>
          </cell>
          <cell r="M138" t="str">
            <v>기호</v>
          </cell>
        </row>
        <row r="139">
          <cell r="B139">
            <v>133</v>
          </cell>
          <cell r="C139" t="str">
            <v>sedeco</v>
          </cell>
          <cell r="D139" t="str">
            <v>우은미</v>
          </cell>
          <cell r="E139" t="str">
            <v>031-866-8131</v>
          </cell>
          <cell r="F139" t="str">
            <v>mailereunmi@hanmail.net</v>
          </cell>
          <cell r="G139" t="str">
            <v>일일거래 내역서</v>
          </cell>
          <cell r="H139" t="str">
            <v xml:space="preserve">일일거래 내역서좀 만들어 주세요.... 팩스 보내요~~ 바뿌시더라도....빠른 답변 부탁드려요......^^* </v>
          </cell>
          <cell r="I139" t="str">
            <v>완료</v>
          </cell>
          <cell r="J139">
            <v>38432</v>
          </cell>
          <cell r="K139" t="str">
            <v>(동일사항)</v>
          </cell>
          <cell r="L139">
            <v>38432</v>
          </cell>
          <cell r="M139" t="str">
            <v>기호</v>
          </cell>
        </row>
        <row r="140">
          <cell r="B140">
            <v>134</v>
          </cell>
          <cell r="C140" t="str">
            <v>sedeco</v>
          </cell>
          <cell r="D140" t="str">
            <v>우은미</v>
          </cell>
          <cell r="E140" t="str">
            <v>031-866-8131</v>
          </cell>
          <cell r="F140" t="str">
            <v>mailereunmi@hanmail.net</v>
          </cell>
          <cell r="G140" t="str">
            <v>거래처 원장</v>
          </cell>
          <cell r="H140" t="str">
            <v>거래처원장이구요~ 검색에서 찾아봤는데요~ 다좋은데 잔액이 합산이 안되는거 같더라구요.....제가 원하는거랑 좀 틀리네요... 제가 원하는건 팩스 같이 넣을께요.... 언제쯤 받을수 있을까요? 궁금..궁금..궁금...궁금..궁금.... 바뿌시죠? ㅋㅋㅋㅋㅋㅋㅋㅋㅋㅋㅋㅋㅋㅋ 빨리 해주시면 너무너무 좋을꺼 같은데.................. 수고하세요~~~~</v>
          </cell>
          <cell r="I140" t="str">
            <v>완료</v>
          </cell>
          <cell r="J140">
            <v>38434</v>
          </cell>
          <cell r="L140">
            <v>38436.6875</v>
          </cell>
          <cell r="M140" t="str">
            <v>기호</v>
          </cell>
        </row>
        <row r="141">
          <cell r="B141">
            <v>135</v>
          </cell>
          <cell r="C141" t="str">
            <v>kongkt8012</v>
          </cell>
          <cell r="D141" t="str">
            <v>장경자</v>
          </cell>
          <cell r="E141" t="str">
            <v>032-519-8012</v>
          </cell>
          <cell r="F141" t="str">
            <v>kongkuitai@yahoo.co.kr</v>
          </cell>
          <cell r="G141" t="str">
            <v>거래처원장</v>
          </cell>
          <cell r="H141" t="str">
            <v>토목전문 건설회사인데요.. 현장별로 매입처관리를 하고싶구요... 최종적으로 거래처별 관리도 함께 하고 싶은데 통합프로그램신청합니다</v>
          </cell>
          <cell r="I141" t="str">
            <v>완료</v>
          </cell>
          <cell r="J141">
            <v>38437</v>
          </cell>
          <cell r="K141" t="str">
            <v>메일처리</v>
          </cell>
          <cell r="L141">
            <v>38437</v>
          </cell>
          <cell r="M141" t="str">
            <v>기호</v>
          </cell>
        </row>
        <row r="142">
          <cell r="B142">
            <v>136</v>
          </cell>
          <cell r="C142" t="str">
            <v>axisent</v>
          </cell>
          <cell r="D142" t="str">
            <v>한민희</v>
          </cell>
          <cell r="E142" t="str">
            <v xml:space="preserve">02-3446-8563~7 </v>
          </cell>
          <cell r="F142" t="str">
            <v>miumiumiu00@hanmail.net</v>
          </cell>
          <cell r="G142" t="str">
            <v>은행업무外</v>
          </cell>
          <cell r="H142" t="str">
            <v>한글로 작업했는뎅..엑셀로 변경부탁드립니다~~~</v>
          </cell>
          <cell r="I142" t="str">
            <v>완료</v>
          </cell>
          <cell r="J142">
            <v>38439</v>
          </cell>
          <cell r="L142">
            <v>38442.479166666664</v>
          </cell>
          <cell r="M142" t="str">
            <v>기호</v>
          </cell>
        </row>
        <row r="143">
          <cell r="B143">
            <v>137</v>
          </cell>
          <cell r="C143" t="str">
            <v>sg74625</v>
          </cell>
          <cell r="D143" t="str">
            <v>나영섭</v>
          </cell>
          <cell r="E143" t="str">
            <v>011-269-3266</v>
          </cell>
          <cell r="F143" t="str">
            <v>SHIN58523@LYCOS.CO.KR</v>
          </cell>
          <cell r="G143" t="str">
            <v>세금계산서출력자동화양식</v>
          </cell>
          <cell r="H143" t="str">
            <v>세금계산서자동화양식이필요합니다</v>
          </cell>
          <cell r="I143" t="str">
            <v>완료</v>
          </cell>
          <cell r="J143">
            <v>38441</v>
          </cell>
          <cell r="L143">
            <v>38441</v>
          </cell>
          <cell r="M143" t="str">
            <v>기호</v>
          </cell>
        </row>
        <row r="144">
          <cell r="B144">
            <v>138</v>
          </cell>
          <cell r="C144" t="str">
            <v>donghaw</v>
          </cell>
          <cell r="D144" t="str">
            <v>정동희</v>
          </cell>
          <cell r="E144" t="str">
            <v>017-535-9412</v>
          </cell>
          <cell r="F144" t="str">
            <v>donghaw02@empas.com</v>
          </cell>
          <cell r="G144" t="str">
            <v>도움을 주세요.</v>
          </cell>
          <cell r="H144" t="str">
            <v>폐사가 제품공급받는 업체에 금형제작을 의뢰하고 또 그금형으로 생산된 제품을 공급받기위한 계약서를 쓰려고합니다. 도움을 주십시오.</v>
          </cell>
          <cell r="I144" t="str">
            <v>완료</v>
          </cell>
          <cell r="J144">
            <v>38441</v>
          </cell>
          <cell r="K144" t="str">
            <v>메일처리</v>
          </cell>
          <cell r="L144">
            <v>38441</v>
          </cell>
          <cell r="M144" t="str">
            <v>기호</v>
          </cell>
        </row>
        <row r="145">
          <cell r="B145">
            <v>139</v>
          </cell>
          <cell r="C145" t="str">
            <v>donghaw</v>
          </cell>
          <cell r="D145" t="str">
            <v>정동희</v>
          </cell>
          <cell r="E145" t="str">
            <v>017-535-9412</v>
          </cell>
          <cell r="F145" t="str">
            <v>donghaw02@empas.com</v>
          </cell>
          <cell r="G145" t="str">
            <v>도와주세요</v>
          </cell>
          <cell r="H145" t="str">
            <v>죄송합니다. 폐사가 금형제작을 의뢰한 것이 아니라 폐사의 금형을 위탁하여 제품생산 공급을 받기위한 계약서입니다. 급한 계약서인니 오늘중으로 처리부탁합니다</v>
          </cell>
          <cell r="I145" t="str">
            <v>완료</v>
          </cell>
          <cell r="J145">
            <v>38441</v>
          </cell>
          <cell r="K145" t="str">
            <v>메일처리</v>
          </cell>
          <cell r="L145">
            <v>38441</v>
          </cell>
          <cell r="M145" t="str">
            <v>기호</v>
          </cell>
        </row>
        <row r="146">
          <cell r="B146">
            <v>140</v>
          </cell>
          <cell r="C146" t="str">
            <v>kf0915</v>
          </cell>
          <cell r="D146" t="str">
            <v>강승익</v>
          </cell>
          <cell r="E146" t="str">
            <v>011-9909-2599</v>
          </cell>
          <cell r="F146" t="str">
            <v>kf0915@yahoo.co.kr</v>
          </cell>
          <cell r="G146" t="str">
            <v>주문서</v>
          </cell>
          <cell r="H146" t="str">
            <v>주문서 기재요령을 한글로 알려주세요 부탁합니다.</v>
          </cell>
          <cell r="I146" t="str">
            <v>완료</v>
          </cell>
          <cell r="J146">
            <v>38441</v>
          </cell>
          <cell r="K146" t="str">
            <v>메일처리</v>
          </cell>
          <cell r="L146">
            <v>38441</v>
          </cell>
          <cell r="M146" t="str">
            <v>기호</v>
          </cell>
        </row>
        <row r="147">
          <cell r="B147">
            <v>141</v>
          </cell>
          <cell r="C147" t="str">
            <v>danil</v>
          </cell>
          <cell r="D147" t="str">
            <v>남승한</v>
          </cell>
          <cell r="E147" t="str">
            <v>011-9910-2965</v>
          </cell>
          <cell r="F147" t="str">
            <v>namshs@empal.com</v>
          </cell>
          <cell r="G147" t="str">
            <v>도매업을 하고 있습니다.</v>
          </cell>
          <cell r="H147" t="str">
            <v>저는 남대문시장에서 도매업 및 중국에서 수입도 하고 있습니다. 그러니까 회사처럼 일정한 양식없이 예전부터 해오던 방식으로 장부 정리를 하고 있습니다. 즉 그날그날 거래했던 계산서를 날짜별로 모아서 거래처별로 장부정리를 하고, 고객관리나 재고관리 같은 것은 특별한 양식없이 그냥 전화번호나 주소만 써놓는 정도입니다. 재고관리도 대충 어느정도 가지고 있다라고 머리속에 기억만 하고 있습니다. 그러다보니 여러가지로 번거롭기도 하고 매년 일정한 통계치가 나오는 것</v>
          </cell>
          <cell r="I147" t="str">
            <v>완료</v>
          </cell>
          <cell r="J147">
            <v>38441</v>
          </cell>
          <cell r="K147" t="str">
            <v>비즈폼에 존재하는 자동화서식 확인후 연락주기로 함(`05.04.11 13:43)</v>
          </cell>
          <cell r="L147">
            <v>38441</v>
          </cell>
          <cell r="M147" t="str">
            <v>기호</v>
          </cell>
        </row>
        <row r="148">
          <cell r="B148">
            <v>142</v>
          </cell>
          <cell r="C148" t="str">
            <v>sedeco</v>
          </cell>
          <cell r="D148" t="str">
            <v>우은미</v>
          </cell>
          <cell r="E148" t="str">
            <v>031-866-8131</v>
          </cell>
          <cell r="F148" t="str">
            <v>mailereunmi@hanmail.net</v>
          </cell>
          <cell r="G148" t="str">
            <v>급여명세서</v>
          </cell>
          <cell r="H148" t="str">
            <v xml:space="preserve">거래처 원장이랑 일일거래내역서는 너무너무 잘 쓰구 있어요.. 제가 넘 고마워 하는거 아시는지요.... 이번에도 염치불구하구 서식을 요청합니다... 부디..뿌리치지 마시고.....잘 만들어주세요.... 급여명세서는 사무실직원들은 거의 고정적이구요.. 현장사람들이 야간수당같은거 땜에 변동됩니다. 비즈폼에 자동화서식으루 되어있는 명세서 봤는데요... 그런형식으루 만들어 주셔두 되구요..... 계산공식만 넣어주심 안될까요????? 부탁드려요.. 매월 이중으루 </v>
          </cell>
          <cell r="I148" t="str">
            <v>완료</v>
          </cell>
          <cell r="J148">
            <v>38443</v>
          </cell>
          <cell r="K148" t="str">
            <v>팩스보내줌</v>
          </cell>
          <cell r="L148">
            <v>38449.611111111109</v>
          </cell>
          <cell r="M148" t="str">
            <v>기호</v>
          </cell>
        </row>
        <row r="149">
          <cell r="B149">
            <v>143</v>
          </cell>
          <cell r="C149" t="str">
            <v>focus5530</v>
          </cell>
          <cell r="D149" t="str">
            <v>김현석</v>
          </cell>
          <cell r="E149" t="str">
            <v>02-522-0126</v>
          </cell>
          <cell r="F149" t="str">
            <v>sevenkhs007@paran.com</v>
          </cell>
          <cell r="G149" t="str">
            <v>금전출납부</v>
          </cell>
          <cell r="H149" t="str">
            <v>기존금전출납부는 수입 지출을 입력시 잔액이 자동계산되어 뜨지 않습니다.수입과지출을 입력하면 자동으로 잔액이 계산되게 부탁드립니다.</v>
          </cell>
          <cell r="I149" t="str">
            <v>완료</v>
          </cell>
          <cell r="J149">
            <v>38443</v>
          </cell>
          <cell r="L149">
            <v>38453.5</v>
          </cell>
          <cell r="M149" t="str">
            <v>기호</v>
          </cell>
        </row>
        <row r="150">
          <cell r="B150">
            <v>144</v>
          </cell>
          <cell r="C150" t="str">
            <v>jobhanaro</v>
          </cell>
          <cell r="D150" t="str">
            <v>홍진기</v>
          </cell>
          <cell r="E150" t="str">
            <v>010-7755-9194</v>
          </cell>
          <cell r="F150" t="str">
            <v>pcinf@naver.com</v>
          </cell>
          <cell r="G150" t="str">
            <v>월 급여청구내역서</v>
          </cell>
          <cell r="H150" t="str">
            <v>안녕하세요? 용역업체인데 인력을 파견한업체에 파견사원의 급여를 청구하는 서식이필요해서요..견본보신대로 합계가나올수있게 부탁드립니다</v>
          </cell>
          <cell r="I150" t="str">
            <v>완료</v>
          </cell>
          <cell r="J150">
            <v>38445</v>
          </cell>
          <cell r="K150" t="str">
            <v>취소요청-전화통화(`05.04.06 15:21)</v>
          </cell>
          <cell r="L150">
            <v>38445</v>
          </cell>
          <cell r="M150" t="str">
            <v>기호</v>
          </cell>
        </row>
        <row r="151">
          <cell r="B151">
            <v>145</v>
          </cell>
          <cell r="C151" t="str">
            <v>vorame2</v>
          </cell>
          <cell r="D151" t="str">
            <v>이해진</v>
          </cell>
          <cell r="E151" t="str">
            <v>010-3004-4986</v>
          </cell>
          <cell r="F151" t="str">
            <v>vorame2@hanmail.net</v>
          </cell>
          <cell r="G151" t="str">
            <v>개인용 엑셀요청</v>
          </cell>
          <cell r="H151" t="str">
            <v>자동화서식</v>
          </cell>
          <cell r="I151" t="str">
            <v>완료</v>
          </cell>
          <cell r="J151">
            <v>38446</v>
          </cell>
          <cell r="K151" t="str">
            <v>메일처리</v>
          </cell>
          <cell r="L151">
            <v>38446</v>
          </cell>
          <cell r="M151" t="str">
            <v>기호</v>
          </cell>
        </row>
        <row r="152">
          <cell r="B152">
            <v>146</v>
          </cell>
          <cell r="C152" t="str">
            <v>ezbath</v>
          </cell>
          <cell r="D152" t="str">
            <v>조용필</v>
          </cell>
          <cell r="E152" t="str">
            <v>031-319-0614</v>
          </cell>
          <cell r="F152" t="str">
            <v>girisan9@naver.com</v>
          </cell>
          <cell r="G152" t="str">
            <v>일일재고현황</v>
          </cell>
          <cell r="H152" t="str">
            <v>안녕하세요. 일일재고관리를 위한 서식을 부탁드립니다. 대강의 형태는 팩스로 보내드리오니,참조하시고 좋은 서식 만들어 주세요 줄은 30줄 정도</v>
          </cell>
          <cell r="I152" t="str">
            <v>완료</v>
          </cell>
          <cell r="J152">
            <v>38448</v>
          </cell>
          <cell r="K152" t="str">
            <v>팩스 보내줌(`05.04.06 17:40) / 업체별리스트 보내주기로함(`05.04.09 11:46) / 다시 전화주기로함(`05.04.20 16:03) / 작성문의메일 보냄(`05.05.23)</v>
          </cell>
          <cell r="L152">
            <v>38448</v>
          </cell>
          <cell r="M152" t="str">
            <v>기호</v>
          </cell>
        </row>
        <row r="153">
          <cell r="B153">
            <v>147</v>
          </cell>
          <cell r="C153" t="str">
            <v>kangwin1472</v>
          </cell>
          <cell r="D153" t="str">
            <v>정복순</v>
          </cell>
          <cell r="E153" t="str">
            <v>02-848-6172</v>
          </cell>
          <cell r="F153" t="str">
            <v>win1472@paran.com</v>
          </cell>
          <cell r="G153" t="str">
            <v>견적서,세금계산서</v>
          </cell>
          <cell r="H153" t="str">
            <v>팩스로견본을보내드립니다. 세금계산서는 주소가바뀌었습니다 주소:서울 영등포구 대림동719-2 대성빌딩 301호 공급자,공급받는자가A4한면에 부탁합니다.</v>
          </cell>
          <cell r="I153" t="str">
            <v>완료</v>
          </cell>
          <cell r="J153">
            <v>38450</v>
          </cell>
          <cell r="K153" t="str">
            <v>팩스 보내줌(`05.04.09 10:11)</v>
          </cell>
          <cell r="L153">
            <v>38455.901388888888</v>
          </cell>
          <cell r="M153" t="str">
            <v>기호</v>
          </cell>
        </row>
        <row r="154">
          <cell r="B154">
            <v>148</v>
          </cell>
          <cell r="C154" t="str">
            <v>vorame2</v>
          </cell>
          <cell r="D154" t="str">
            <v>이해진</v>
          </cell>
          <cell r="E154" t="str">
            <v>010-3004-4986</v>
          </cell>
          <cell r="F154" t="str">
            <v>vorame2@netian.com</v>
          </cell>
          <cell r="G154" t="str">
            <v>서식요청</v>
          </cell>
          <cell r="H154" t="str">
            <v>저는 일반가정에서 사용가능한 서식을 원합니다</v>
          </cell>
          <cell r="I154" t="str">
            <v>완료</v>
          </cell>
          <cell r="J154">
            <v>38450</v>
          </cell>
          <cell r="K154" t="str">
            <v>메일처리</v>
          </cell>
          <cell r="L154">
            <v>38450</v>
          </cell>
          <cell r="M154" t="str">
            <v>기호</v>
          </cell>
        </row>
        <row r="155">
          <cell r="B155">
            <v>149</v>
          </cell>
          <cell r="C155" t="str">
            <v>kicox</v>
          </cell>
          <cell r="D155" t="str">
            <v>정재일</v>
          </cell>
          <cell r="E155" t="str">
            <v>02-6300-5827</v>
          </cell>
          <cell r="F155" t="str">
            <v>holyjail@dreamwiz.com</v>
          </cell>
          <cell r="G155" t="str">
            <v>미니클러스터 회원기업 현황카드 작성 요청</v>
          </cell>
          <cell r="H155" t="str">
            <v>기본 데이터는 엑셀으로 되었읍니다. 저번에 보내드린 화일을 참조하세요.. 정재일 올림.</v>
          </cell>
          <cell r="I155" t="str">
            <v>완료</v>
          </cell>
          <cell r="J155">
            <v>38453</v>
          </cell>
          <cell r="K155" t="str">
            <v>파일/팩스 보내줌(05.03.26 11:43)</v>
          </cell>
          <cell r="L155">
            <v>38456.854166666664</v>
          </cell>
          <cell r="M155" t="str">
            <v>기호</v>
          </cell>
        </row>
        <row r="156">
          <cell r="B156">
            <v>150</v>
          </cell>
          <cell r="C156" t="str">
            <v>hsmin0308</v>
          </cell>
          <cell r="D156" t="str">
            <v>김윤정</v>
          </cell>
          <cell r="E156" t="str">
            <v>017-782-9813</v>
          </cell>
          <cell r="F156" t="str">
            <v>hsmin0308@hotmail.com</v>
          </cell>
          <cell r="G156" t="str">
            <v>금전출납부를 만들어주세요</v>
          </cell>
          <cell r="H156" t="str">
            <v>수입,지출 , 잔액이 자동으로 계산되는 서식이 비즈폼에는 없는것 같아요. 만들어 주세요</v>
          </cell>
          <cell r="I156" t="str">
            <v>완료</v>
          </cell>
          <cell r="J156">
            <v>38453</v>
          </cell>
          <cell r="K156" t="str">
            <v>메일처리(비즈폼에 금전출납부 업로드)</v>
          </cell>
          <cell r="L156">
            <v>38453</v>
          </cell>
          <cell r="M156" t="str">
            <v>기호</v>
          </cell>
        </row>
        <row r="157">
          <cell r="B157">
            <v>151</v>
          </cell>
          <cell r="C157" t="str">
            <v>roddl99</v>
          </cell>
          <cell r="D157" t="str">
            <v>김수경</v>
          </cell>
          <cell r="E157" t="str">
            <v>02-2057-1990(내선502), 010-4302-1202</v>
          </cell>
          <cell r="F157" t="str">
            <v>roddl99@empal.com</v>
          </cell>
          <cell r="G157" t="str">
            <v>GAP 성적서</v>
          </cell>
          <cell r="H157" t="str">
            <v xml:space="preserve">어떻해요~, 이상한데다 신청했나봐여......ㅜ_ㅜ 다시 그대로 올립니다. ---------------------------------------------------------- fax 보내드린 후 담당자 김기호님과 통화하였습니다. 빠르면 20일까지 가능하시다고 하셨는데, 그 주간이면 괜찮을 것 같아요~^^* 혹여라도 제 미흡한 설명으로 제 생각과 양식이 틀릴 경우, 수정을 해주실 수 있으신지?? ^^a 또, 양식 자체도 수정이 가능하도록 해 주시면 </v>
          </cell>
          <cell r="I157" t="str">
            <v>완료</v>
          </cell>
          <cell r="J157">
            <v>38455</v>
          </cell>
          <cell r="K157" t="str">
            <v>파일받음(`05.04.15 15:15) / 과장님 출장으로 지연, 차후연락주기로함.(`05.04.20 16:07) / 진행알림 메일 발송(9/15 12:00) / 수정요청 파일 확인 발송(9/23 16:20) / 토양,수질분야 우선 완료하여 메일 발소(9/27 17:55) / 최종완료(10/18 11:45)</v>
          </cell>
          <cell r="L157">
            <v>38643.489583333336</v>
          </cell>
          <cell r="M157" t="str">
            <v>기호</v>
          </cell>
        </row>
        <row r="158">
          <cell r="B158">
            <v>152</v>
          </cell>
          <cell r="C158" t="str">
            <v>j104570</v>
          </cell>
          <cell r="F158" t="str">
            <v>j104570@nate.com</v>
          </cell>
          <cell r="G158" t="str">
            <v>금전출납부</v>
          </cell>
          <cell r="H158" t="str">
            <v>그냥 만둘어주는건가여?</v>
          </cell>
          <cell r="I158" t="str">
            <v>완료</v>
          </cell>
          <cell r="J158">
            <v>38455</v>
          </cell>
          <cell r="K158" t="str">
            <v>메일처리</v>
          </cell>
          <cell r="L158">
            <v>38455</v>
          </cell>
          <cell r="M158" t="str">
            <v>기호</v>
          </cell>
        </row>
        <row r="159">
          <cell r="B159">
            <v>153</v>
          </cell>
          <cell r="C159" t="str">
            <v>yaeou</v>
          </cell>
          <cell r="D159" t="str">
            <v>간영숙</v>
          </cell>
          <cell r="E159" t="str">
            <v>013-635-5050</v>
          </cell>
          <cell r="F159" t="str">
            <v>yaeou@naver.com</v>
          </cell>
          <cell r="G159" t="str">
            <v>금전출납부, 매입장,매출장</v>
          </cell>
          <cell r="H159" t="str">
            <v>저희 회사는 도소매,제조, 공사를 함께 하는 개인 회사입니다. 그러다 보니 사무실에서 장부를 함께 처리하다 보니 적잖이 실수가 있습니다. 특히 매입.매출장 경우 공사와 도소매를 분리 해서 사용해야 합니다. 도움을 주십시요</v>
          </cell>
          <cell r="I159" t="str">
            <v>완료</v>
          </cell>
          <cell r="J159">
            <v>38455</v>
          </cell>
          <cell r="K159" t="str">
            <v>메일처리</v>
          </cell>
          <cell r="L159">
            <v>38455</v>
          </cell>
          <cell r="M159" t="str">
            <v>기호</v>
          </cell>
        </row>
        <row r="160">
          <cell r="B160">
            <v>154</v>
          </cell>
          <cell r="C160" t="str">
            <v>anylan</v>
          </cell>
          <cell r="D160" t="str">
            <v>김은정</v>
          </cell>
          <cell r="E160" t="str">
            <v>02-586-2111</v>
          </cell>
          <cell r="F160" t="str">
            <v>lg3427@nate.com</v>
          </cell>
          <cell r="G160" t="str">
            <v>자동화서식 요청건</v>
          </cell>
          <cell r="H160" t="str">
            <v>일계표</v>
          </cell>
          <cell r="I160" t="str">
            <v>완료</v>
          </cell>
          <cell r="J160">
            <v>38455</v>
          </cell>
          <cell r="L160">
            <v>38455</v>
          </cell>
          <cell r="M160" t="str">
            <v>기호</v>
          </cell>
        </row>
        <row r="161">
          <cell r="B161">
            <v>155</v>
          </cell>
          <cell r="C161" t="str">
            <v>boomlyk</v>
          </cell>
          <cell r="D161" t="str">
            <v>이영경</v>
          </cell>
          <cell r="E161" t="str">
            <v>02-552-5447(100)</v>
          </cell>
          <cell r="F161" t="str">
            <v>crystal1004@paran.com</v>
          </cell>
          <cell r="G161" t="str">
            <v>지출결의서 자동화양식 신청</v>
          </cell>
          <cell r="H161" t="str">
            <v>현재 저희 회사에서 사용하고 있는 지출결의서 양식입니다. 사용자가 입력해야 되는 부분은 전화로 설명드리겠습니다. 그런데요 이 양식이 워드로 되어 있는데 엑셀로 바뀌는 건가요?</v>
          </cell>
          <cell r="I161" t="str">
            <v>완료</v>
          </cell>
          <cell r="J161">
            <v>38456</v>
          </cell>
          <cell r="K161" t="str">
            <v>파일보내줌(`05.04.14 13:10) / 통화하여 늦어도 4/23(토) 까지 보내주기로함(`05.04.20 16:15)</v>
          </cell>
          <cell r="L161">
            <v>38464.625</v>
          </cell>
          <cell r="M161" t="str">
            <v>기호</v>
          </cell>
        </row>
        <row r="162">
          <cell r="B162">
            <v>156</v>
          </cell>
          <cell r="C162" t="str">
            <v>rain7</v>
          </cell>
          <cell r="D162" t="str">
            <v>황선경</v>
          </cell>
          <cell r="E162" t="str">
            <v>02-835-4461</v>
          </cell>
          <cell r="F162" t="str">
            <v>tsl0806@yahoo.co.kr</v>
          </cell>
          <cell r="G162" t="str">
            <v>자동화서식신청</v>
          </cell>
          <cell r="H162" t="str">
            <v>금전출납, 업체별 입출고 관리, 재고관리</v>
          </cell>
          <cell r="I162" t="str">
            <v>완료</v>
          </cell>
          <cell r="J162">
            <v>38456</v>
          </cell>
          <cell r="K162" t="str">
            <v>메일처리</v>
          </cell>
          <cell r="L162">
            <v>38456</v>
          </cell>
          <cell r="M162" t="str">
            <v>기호</v>
          </cell>
        </row>
        <row r="163">
          <cell r="B163">
            <v>157</v>
          </cell>
          <cell r="C163" t="str">
            <v>kkwonhh1531</v>
          </cell>
          <cell r="D163" t="str">
            <v>권혁환</v>
          </cell>
          <cell r="E163" t="str">
            <v>011-604-4386</v>
          </cell>
          <cell r="F163" t="str">
            <v>kkwonhh@lycos.co.kr</v>
          </cell>
          <cell r="G163" t="str">
            <v>ㅎㅎ</v>
          </cell>
          <cell r="H163" t="str">
            <v>ㄹ</v>
          </cell>
          <cell r="I163" t="str">
            <v>완료</v>
          </cell>
          <cell r="J163">
            <v>38457</v>
          </cell>
          <cell r="K163" t="str">
            <v>메일처리</v>
          </cell>
          <cell r="L163">
            <v>38457</v>
          </cell>
          <cell r="M163" t="str">
            <v>기호</v>
          </cell>
        </row>
        <row r="164">
          <cell r="B164">
            <v>158</v>
          </cell>
          <cell r="C164" t="str">
            <v>ksyy1212</v>
          </cell>
          <cell r="D164" t="str">
            <v>김석영</v>
          </cell>
          <cell r="E164" t="str">
            <v>011-542-3074</v>
          </cell>
          <cell r="F164" t="str">
            <v>ksy3074@hotmail.com</v>
          </cell>
          <cell r="G164" t="str">
            <v>원재료 수율표 및 입,출고 관리</v>
          </cell>
          <cell r="H164" t="str">
            <v xml:space="preserve">저희 회사는 프레스업 으로서 여러가지 철강재를 많이쓰고 있습니다 강종 및 매입업체의 수가 좀 많은편이구요 , 아래 내용 들에 적합한 엑셀자동서식 좀 부탁 드리겠습니다, 재고대비 발주서 , 입,출고대장 (일,월,년집계표), 원재료 수율표 (일,월,년), 원재료 수율표는 소요량을 기준으로 불량도 계산할수 있게 부탁드리겠습니다,,,, 꼭 필요한 자료 입니다,,부탁좀 드리겠습니다,,, </v>
          </cell>
          <cell r="I164" t="str">
            <v>완료</v>
          </cell>
          <cell r="J164">
            <v>38459</v>
          </cell>
          <cell r="K164" t="str">
            <v>파일받음(`05.04.18 13:36) / 전화주기로 하고 연락없음 / 전화안받음(`05.05.17 13:26) 처리여부 문의메일 발송 / 전화통화함(6/13 16:55)</v>
          </cell>
          <cell r="L164">
            <v>38459</v>
          </cell>
          <cell r="M164" t="str">
            <v>기호</v>
          </cell>
        </row>
        <row r="165">
          <cell r="B165">
            <v>159</v>
          </cell>
          <cell r="C165" t="str">
            <v>ahj3399</v>
          </cell>
          <cell r="D165" t="str">
            <v>안흥조</v>
          </cell>
          <cell r="E165" t="str">
            <v>011-9706-6130</v>
          </cell>
          <cell r="F165" t="str">
            <v>ahj3399@hotmail.com</v>
          </cell>
          <cell r="G165" t="str">
            <v>자동화서식이 뭔지?</v>
          </cell>
          <cell r="H165" t="str">
            <v>저희 회사에 꼭 필요한 서식 같은데........ 어떻게 쓰는줄 잘 모릅니다 알려주시면 요긴하게 쓰겠습니다</v>
          </cell>
          <cell r="I165" t="str">
            <v>완료</v>
          </cell>
          <cell r="J165">
            <v>38459</v>
          </cell>
          <cell r="K165" t="str">
            <v>메일처리</v>
          </cell>
          <cell r="L165">
            <v>38459</v>
          </cell>
          <cell r="M165" t="str">
            <v>기호</v>
          </cell>
        </row>
        <row r="166">
          <cell r="B166">
            <v>160</v>
          </cell>
          <cell r="C166" t="str">
            <v>itreefrog</v>
          </cell>
          <cell r="D166" t="str">
            <v>곽명실</v>
          </cell>
          <cell r="E166" t="str">
            <v>010-3669-0518</v>
          </cell>
          <cell r="F166" t="str">
            <v>myongsil@hanmail.net</v>
          </cell>
          <cell r="G166" t="str">
            <v>명함 입력 관리 프로그램(엑셀 자동화 서식)</v>
          </cell>
          <cell r="H166" t="str">
            <v>안녕하세요^^ 조금 전에 전화로 문의드렸던 회원(프리미엄) 곽명실입니다. 명함 입력 관리 프로그램(엑셀 자동화 서식)에서 몇 가지 수정 및 추가사항이 있어 요청드립니다. 서식명 : 명함 입력 관리 프로그램(엑셀 자동화 서식) [ 메인화면(입력)에서 항목 추가] 1. 구분(소속구분) : 기업체(회사), 정부기관(관공서), 연구소, 대학, 기타 2. 수정 버튼 추가 : 입력한 자료 수정시 필요함 3. 홈페이지 항목 추가 [ 항목명 변경] 1. 업체명이 아닌</v>
          </cell>
          <cell r="I166" t="str">
            <v>완료</v>
          </cell>
          <cell r="J166">
            <v>38460</v>
          </cell>
          <cell r="K166" t="str">
            <v>비즈폼 자체 파일수정(영업부_02921)</v>
          </cell>
          <cell r="L166">
            <v>38460</v>
          </cell>
          <cell r="M166" t="str">
            <v>기호</v>
          </cell>
        </row>
        <row r="167">
          <cell r="B167">
            <v>161</v>
          </cell>
          <cell r="C167" t="str">
            <v>hipphs</v>
          </cell>
          <cell r="E167" t="str">
            <v>011-320-0206</v>
          </cell>
          <cell r="F167" t="str">
            <v>hipphs@yahoo.co.kr</v>
          </cell>
          <cell r="G167" t="str">
            <v>일용 노무비 자동연산서식 요청</v>
          </cell>
          <cell r="H167" t="str">
            <v xml:space="preserve">일용 노무비 자동연산서식 소수점 이하 표시 가능하도록 해주십시오. </v>
          </cell>
          <cell r="I167" t="str">
            <v>완료</v>
          </cell>
          <cell r="J167">
            <v>38462</v>
          </cell>
          <cell r="K167" t="str">
            <v>파일받음(`05.04.20 11:03)</v>
          </cell>
          <cell r="L167">
            <v>38462.583333333336</v>
          </cell>
          <cell r="M167" t="str">
            <v>기호</v>
          </cell>
        </row>
        <row r="168">
          <cell r="B168">
            <v>162</v>
          </cell>
          <cell r="C168" t="str">
            <v>ads4545</v>
          </cell>
          <cell r="D168" t="str">
            <v>김성중</v>
          </cell>
          <cell r="E168" t="str">
            <v>016-211-6116</v>
          </cell>
          <cell r="F168" t="str">
            <v>sjk6116@yahoo.co.kr</v>
          </cell>
          <cell r="G168" t="str">
            <v>금전의 수입 및 지출 자동화서식 요청</v>
          </cell>
          <cell r="H168" t="str">
            <v>사장으로서, 금전의 수입 지출등의 업무를 직접하고 있읍니다. 회계경리쪽은 무지한이어서, 실수입 및 지출 그리고 예상 수입및 지출에 대해서 정확하고 보기쉽게 집계하고 작성하고자 하나 쉽지가 않습니다. 엑셀을 이용해서 해보고 있으나 아주 원시적인 수준을 벗어나지 못하고 있습니다. 저같은 초보자가 쉽게 사용할수 있는 수입 및 지출(실,예상) 서식이나 프로그램이 있었으면 하여 요청을 하오니 선처 바랍니다. 감사 합니다.</v>
          </cell>
          <cell r="I168" t="str">
            <v>완료</v>
          </cell>
          <cell r="J168">
            <v>38463</v>
          </cell>
          <cell r="K168" t="str">
            <v>전화 안 받음(`05.04.22 13:04) / 전화통화(`05.4.22 15:16) / 전화통화(`05.04.29) 5-4까지 작성해주기로함.</v>
          </cell>
          <cell r="L168">
            <v>38463</v>
          </cell>
          <cell r="M168" t="str">
            <v>기호</v>
          </cell>
        </row>
        <row r="169">
          <cell r="B169">
            <v>163</v>
          </cell>
          <cell r="C169" t="str">
            <v>mhihi</v>
          </cell>
          <cell r="D169" t="str">
            <v>한미희</v>
          </cell>
          <cell r="E169" t="str">
            <v>02-3296-3153</v>
          </cell>
          <cell r="F169" t="str">
            <v>79mihui@naver.com</v>
          </cell>
          <cell r="G169" t="str">
            <v>일일입출현황</v>
          </cell>
          <cell r="H169" t="str">
            <v>혼자 경리 업무에 많은 업무를 볼려고 하니 자꾸 금액이 빵구가 나구. 시제가 그리 넉넉치 못해. 개인 경비가 많이 지출이 되어 요청드립니다. 저희는 단말기 판매를 하는 곳이며, 총 3개의 은행에 거래를 하고 있습니다. 주거래가 신한,조흥이며, 국민은행으로 종종 카드결제가 들어오곤 하며, 제품 판매대금이 현대 할부를 통해서 건건이 들어오며 그 판매대금으로 수당 지급을 하고 있읍니다. 수입이 들어오는 곳은 현대할부, 삼성할부, 각 카드사와 가맹을 맺고 있어</v>
          </cell>
          <cell r="I169" t="str">
            <v>완료</v>
          </cell>
          <cell r="J169">
            <v>38464</v>
          </cell>
          <cell r="K169" t="str">
            <v>사과메일 발송 및 재신청 요청메일 발송(6/27 10:47)</v>
          </cell>
          <cell r="L169">
            <v>38464</v>
          </cell>
          <cell r="M169" t="str">
            <v>기호</v>
          </cell>
        </row>
        <row r="170">
          <cell r="B170">
            <v>164</v>
          </cell>
          <cell r="C170" t="str">
            <v>jobhanaro</v>
          </cell>
          <cell r="D170" t="str">
            <v>홍진기</v>
          </cell>
          <cell r="E170" t="str">
            <v>010-7755-9194</v>
          </cell>
          <cell r="F170" t="str">
            <v>jobhanaro@naver.com</v>
          </cell>
          <cell r="G170" t="str">
            <v>급여청구서</v>
          </cell>
          <cell r="H170" t="str">
            <v>급여청구서입니다..</v>
          </cell>
          <cell r="I170" t="str">
            <v>완료</v>
          </cell>
          <cell r="J170">
            <v>38467</v>
          </cell>
          <cell r="K170" t="str">
            <v>파일받음(`05.04.25 13:11)</v>
          </cell>
          <cell r="L170">
            <v>38467</v>
          </cell>
          <cell r="M170" t="str">
            <v>기호</v>
          </cell>
        </row>
        <row r="171">
          <cell r="B171">
            <v>165</v>
          </cell>
          <cell r="C171" t="str">
            <v>bi8954692</v>
          </cell>
          <cell r="D171" t="str">
            <v>이희야</v>
          </cell>
          <cell r="E171" t="str">
            <v>031-479-7163</v>
          </cell>
          <cell r="F171" t="str">
            <v>honeybee895@honeybee.koreasme.org</v>
          </cell>
          <cell r="G171" t="str">
            <v>식권사용현황.. 연차사용현황</v>
          </cell>
          <cell r="H171" t="str">
            <v>안녕하세요? 엑셀작업을 못해서 간단한 서식 요청합니다. 죄송합니다 하나 : 매달 식권사용현황을 엑셀작업화 해주시면 감사하겠습니 다. 두울 : 연차사용 후 남아 있는 잔여 일자를 엑셀화 하여 주시면 감사하겠습니다. 세엣 : QBTAINER/ SPACE CRAFT 제고는 입고에서 출고를 빼면 잔량이 남을 수 있게 엑셀작업 부탁드립니다 E-mail : honeybee895@honeybee.koreasme.org 입니다. 감사합니다</v>
          </cell>
          <cell r="I171" t="str">
            <v>완료</v>
          </cell>
          <cell r="J171">
            <v>38467</v>
          </cell>
          <cell r="K171" t="str">
            <v>파일받음(`05.04.25 16:41)</v>
          </cell>
          <cell r="L171">
            <v>38467</v>
          </cell>
          <cell r="M171" t="str">
            <v>기호</v>
          </cell>
        </row>
        <row r="172">
          <cell r="B172">
            <v>166</v>
          </cell>
          <cell r="C172" t="str">
            <v>eyale</v>
          </cell>
          <cell r="D172" t="str">
            <v>윤영근</v>
          </cell>
          <cell r="E172" t="str">
            <v>019-351-9929</v>
          </cell>
          <cell r="F172" t="str">
            <v>gorvic@hanmail.net</v>
          </cell>
          <cell r="G172" t="str">
            <v>일용노무비지급명세서</v>
          </cell>
          <cell r="H172" t="str">
            <v>일용노무비지급명세서- 공수와 노무비 단가만 입력하면소득세 주민세 고용보험이 자동계산되고 차감되어 차감후 지급액이 자동계산되는 양식을 만들어 주세요. 비즈폼의 발전과 직원 여러분들의 건투를 빕니다.</v>
          </cell>
          <cell r="I172" t="str">
            <v>완료</v>
          </cell>
          <cell r="J172">
            <v>38468</v>
          </cell>
          <cell r="L172">
            <v>38497.486111111109</v>
          </cell>
          <cell r="M172" t="str">
            <v>기호</v>
          </cell>
        </row>
        <row r="173">
          <cell r="B173">
            <v>167</v>
          </cell>
          <cell r="C173" t="str">
            <v>splinter01</v>
          </cell>
          <cell r="D173" t="str">
            <v>유영일</v>
          </cell>
          <cell r="E173" t="str">
            <v>011-9109-5829</v>
          </cell>
          <cell r="F173" t="str">
            <v>splinter01@nate.com</v>
          </cell>
          <cell r="G173" t="str">
            <v>자재수명 기준표</v>
          </cell>
          <cell r="H173" t="str">
            <v>가로로 된 폼을 만들어주셨음 합니다. (엑셀) 실사받을때 포함된 항목이라서욤... 화이트보드에 산다케이스에 끼워서 보관할꺼구여... 이뿌게 만들어주셨음 합니다. 이상 수고하세요</v>
          </cell>
          <cell r="I173" t="str">
            <v>완료</v>
          </cell>
          <cell r="J173">
            <v>38468</v>
          </cell>
          <cell r="K173" t="str">
            <v>전화통화(`05.04.26 11:00)경/확인후 고객에게 전화해주기로함) / 사과메일발송(6/28 14:02)</v>
          </cell>
          <cell r="L173">
            <v>38468</v>
          </cell>
          <cell r="M173" t="str">
            <v>기호</v>
          </cell>
        </row>
        <row r="174">
          <cell r="B174">
            <v>168</v>
          </cell>
          <cell r="C174" t="str">
            <v>hspmco</v>
          </cell>
          <cell r="D174" t="str">
            <v>김미래</v>
          </cell>
          <cell r="E174" t="str">
            <v>031-767-7037</v>
          </cell>
          <cell r="F174" t="str">
            <v>kkich0514@empal.com</v>
          </cell>
          <cell r="G174" t="str">
            <v>급여대장 자동화양식 신청의 건</v>
          </cell>
          <cell r="H174" t="str">
            <v>급여대장 자동화양식을 사용해 보았는데.. 분리할게 있어서 그러는데요.. 저희회사는 월급직과 일급직이 따로 계산되어야 하거든요.. 즉.. 월급직 합계가 나와야하고.. 일급직 합계가 나와야합니다.. 현재 급여자동화양식에다 이것만 첨부해주시면 좋겠는데요.. 그럼 답변부탁드리겠습니다.. 날씨가 좋으네요..수고하세요..^^</v>
          </cell>
          <cell r="I174" t="str">
            <v>완료</v>
          </cell>
          <cell r="J174">
            <v>38468</v>
          </cell>
          <cell r="L174">
            <v>38468</v>
          </cell>
          <cell r="M174" t="str">
            <v>기호</v>
          </cell>
        </row>
        <row r="175">
          <cell r="B175">
            <v>169</v>
          </cell>
          <cell r="C175" t="str">
            <v>ihan6333</v>
          </cell>
          <cell r="D175" t="str">
            <v>강현우</v>
          </cell>
          <cell r="E175" t="str">
            <v xml:space="preserve">016-305-1885 </v>
          </cell>
          <cell r="F175" t="str">
            <v>doragiman@nate.com</v>
          </cell>
          <cell r="G175" t="str">
            <v>건설현장 원가관리</v>
          </cell>
          <cell r="H175" t="str">
            <v>건설공사현장의 원가관리와 관련하여 공종,자재,업체별등 기타 품목,계정별로 도급원가대비하여 관리할수 있는 양식을 만들수 있나요.. 아니면 기 작성된 양식이 있나요.. 너무 광범위한 요구인가요? 부탁드립니다.</v>
          </cell>
          <cell r="I175" t="str">
            <v>완료</v>
          </cell>
          <cell r="J175">
            <v>38468</v>
          </cell>
          <cell r="K175" t="str">
            <v>사과메일 발송 및 재신청 요청메일 발송(6/28 14:03)</v>
          </cell>
          <cell r="L175">
            <v>38531.585416666669</v>
          </cell>
          <cell r="M175" t="str">
            <v>기호</v>
          </cell>
        </row>
        <row r="176">
          <cell r="B176">
            <v>170</v>
          </cell>
          <cell r="C176" t="str">
            <v>kicox</v>
          </cell>
          <cell r="D176" t="str">
            <v>정재일</v>
          </cell>
          <cell r="E176" t="str">
            <v>02-6300-5827</v>
          </cell>
          <cell r="F176" t="str">
            <v>holyjail@dreamwiz.com</v>
          </cell>
          <cell r="G176" t="str">
            <v>한글화일을 엑셀 화일로 전환 요청</v>
          </cell>
          <cell r="H176" t="str">
            <v>이메일로 화일을 보내드리겠읍니다.</v>
          </cell>
          <cell r="I176" t="str">
            <v>완료</v>
          </cell>
          <cell r="J176">
            <v>38469</v>
          </cell>
          <cell r="K176" t="str">
            <v>파일받음(4-27 15:00)</v>
          </cell>
          <cell r="L176">
            <v>38469.659722222219</v>
          </cell>
          <cell r="M176" t="str">
            <v>기호</v>
          </cell>
        </row>
        <row r="177">
          <cell r="B177">
            <v>171</v>
          </cell>
          <cell r="C177" t="str">
            <v>khsangsa3</v>
          </cell>
          <cell r="D177" t="str">
            <v>한주희</v>
          </cell>
          <cell r="E177" t="str">
            <v xml:space="preserve">010-6401-2704 </v>
          </cell>
          <cell r="F177" t="str">
            <v>heehan5@naver.com</v>
          </cell>
          <cell r="G177" t="str">
            <v>일용노무비지급명세서</v>
          </cell>
          <cell r="H177" t="str">
            <v>안녕하세요. 갑근세,주민세을 자동화로 해주시면 감사하겠습니다.</v>
          </cell>
          <cell r="I177" t="str">
            <v>완료</v>
          </cell>
          <cell r="J177">
            <v>38470</v>
          </cell>
          <cell r="K177" t="str">
            <v>팩스받음(`05.04.28 09:58)</v>
          </cell>
          <cell r="L177">
            <v>38470.652777777781</v>
          </cell>
          <cell r="M177" t="str">
            <v>기호</v>
          </cell>
        </row>
        <row r="178">
          <cell r="B178">
            <v>172</v>
          </cell>
          <cell r="C178" t="str">
            <v>ys9609024</v>
          </cell>
          <cell r="D178" t="str">
            <v>유상</v>
          </cell>
          <cell r="E178" t="str">
            <v>011-9651-6895</v>
          </cell>
          <cell r="F178" t="str">
            <v>ys9609024@yahoo.co.kr</v>
          </cell>
          <cell r="G178" t="str">
            <v>DM발송용 우편레이블</v>
          </cell>
          <cell r="H178" t="str">
            <v>레이블용지는 14칸짜리 주소용라벨을 사용하고 있습니다. 간단히 사용하는 양식 보내드립니다. 지금은 일일히 엑셀에 크기를 맞추어서 사용을 하고 있네요... 레이블형식으로 만들어 주시면 감사드려요... 잘 부탁드립니다.</v>
          </cell>
          <cell r="I178" t="str">
            <v>완료</v>
          </cell>
          <cell r="J178">
            <v>38470</v>
          </cell>
          <cell r="L178">
            <v>38497.444444444445</v>
          </cell>
          <cell r="M178" t="str">
            <v>기호</v>
          </cell>
        </row>
        <row r="179">
          <cell r="B179">
            <v>173</v>
          </cell>
          <cell r="C179" t="str">
            <v>iphd77</v>
          </cell>
          <cell r="D179" t="str">
            <v>정종은</v>
          </cell>
          <cell r="E179" t="str">
            <v>055-335-2501</v>
          </cell>
          <cell r="F179" t="str">
            <v>iphd@hanafos.com</v>
          </cell>
          <cell r="G179" t="str">
            <v>자금수지현황</v>
          </cell>
          <cell r="H179" t="str">
            <v>회사의 자금수지 현황을 작성하고 있는 서식인데요 현재는 수입,지출서식들이 연결 되어 있지 않아서 최종보고서 작성 할 시에도 중복작업이 많습니다. 번거로우시겠지만 자동화서식으로 변환 부탁드립니다. 수고하세요 첨부파일 : 엑셀파일 4개 1.수입-1.xls 2.지출-1.xls 3.지출-2.xls 1.최종보고서.xls</v>
          </cell>
          <cell r="I179" t="str">
            <v>완료</v>
          </cell>
          <cell r="J179">
            <v>38471</v>
          </cell>
          <cell r="L179">
            <v>38539.65902777778</v>
          </cell>
          <cell r="M179" t="str">
            <v>기호</v>
          </cell>
        </row>
        <row r="180">
          <cell r="B180">
            <v>174</v>
          </cell>
          <cell r="C180" t="str">
            <v>ys9609024</v>
          </cell>
          <cell r="D180" t="str">
            <v>방성희</v>
          </cell>
          <cell r="E180" t="str">
            <v>031-868-4584~5</v>
          </cell>
          <cell r="F180" t="str">
            <v>ychang12@hanmir.com</v>
          </cell>
          <cell r="G180" t="str">
            <v>자동화서식 요청</v>
          </cell>
          <cell r="H180" t="str">
            <v>요청합니다..</v>
          </cell>
          <cell r="I180" t="str">
            <v>완료</v>
          </cell>
          <cell r="J180">
            <v>38471</v>
          </cell>
          <cell r="K180" t="str">
            <v>메일처리</v>
          </cell>
          <cell r="L180">
            <v>38471</v>
          </cell>
          <cell r="M180" t="str">
            <v>기호</v>
          </cell>
        </row>
        <row r="181">
          <cell r="B181">
            <v>175</v>
          </cell>
          <cell r="C181" t="str">
            <v>kyh9366</v>
          </cell>
          <cell r="D181" t="str">
            <v>김성호</v>
          </cell>
          <cell r="E181" t="str">
            <v>042-932-1837</v>
          </cell>
          <cell r="F181" t="str">
            <v>kyh1837@hanmir.com</v>
          </cell>
          <cell r="G181" t="str">
            <v>엑쎌자동화서식</v>
          </cell>
          <cell r="H181" t="str">
            <v>경리실무</v>
          </cell>
          <cell r="I181" t="str">
            <v>완료</v>
          </cell>
          <cell r="J181">
            <v>38471</v>
          </cell>
          <cell r="K181" t="str">
            <v>메일처리</v>
          </cell>
          <cell r="L181">
            <v>38471</v>
          </cell>
          <cell r="M181" t="str">
            <v>기호</v>
          </cell>
        </row>
        <row r="182">
          <cell r="B182">
            <v>176</v>
          </cell>
          <cell r="C182" t="str">
            <v>ehdgotn</v>
          </cell>
          <cell r="D182" t="str">
            <v>안순본</v>
          </cell>
          <cell r="E182" t="str">
            <v>016-294-8958</v>
          </cell>
          <cell r="F182" t="str">
            <v>sb1225@dreamwiz.com</v>
          </cell>
          <cell r="G182" t="str">
            <v>동해수</v>
          </cell>
          <cell r="H182" t="str">
            <v>자동화서식</v>
          </cell>
          <cell r="I182" t="str">
            <v>완료</v>
          </cell>
          <cell r="J182">
            <v>38471</v>
          </cell>
          <cell r="K182" t="str">
            <v>메일처리</v>
          </cell>
          <cell r="L182">
            <v>38471</v>
          </cell>
          <cell r="M182" t="str">
            <v>기호</v>
          </cell>
        </row>
        <row r="183">
          <cell r="B183">
            <v>177</v>
          </cell>
          <cell r="C183" t="str">
            <v>eoconcp01</v>
          </cell>
          <cell r="D183" t="str">
            <v>이오건설주식회사</v>
          </cell>
          <cell r="E183" t="str">
            <v>011-9019-3118</v>
          </cell>
          <cell r="F183" t="str">
            <v>shleewow@yahoo.co.kr</v>
          </cell>
          <cell r="G183" t="str">
            <v>일용노무비지급명세서</v>
          </cell>
          <cell r="H183" t="str">
            <v>일용노무비 명세표 회사 양식을 메일로 보내드리오니 자동화 서식을 부탁드립니다.......</v>
          </cell>
          <cell r="I183" t="str">
            <v>완료</v>
          </cell>
          <cell r="J183">
            <v>38472</v>
          </cell>
          <cell r="K183" t="str">
            <v>파일받음(`05.05.02 4:27)</v>
          </cell>
          <cell r="L183">
            <v>38497.583333333336</v>
          </cell>
          <cell r="M183" t="str">
            <v>기호</v>
          </cell>
        </row>
        <row r="184">
          <cell r="B184">
            <v>178</v>
          </cell>
          <cell r="C184" t="str">
            <v>hojoonlee</v>
          </cell>
          <cell r="D184" t="str">
            <v>이호준</v>
          </cell>
          <cell r="E184" t="str">
            <v>054-458-3465</v>
          </cell>
          <cell r="F184" t="str">
            <v>hojoonlee@paran.com</v>
          </cell>
          <cell r="G184" t="str">
            <v>회원관리,세무회계관리,인사관리</v>
          </cell>
          <cell r="H184" t="str">
            <v>저희들은 금융컨설팅회사입니다. 개인이나 기업에 여신업무에관하여 컨설팅을 통해 가장 적합한 솔루션을 제공하고 회사의 특성상 회원제로 운영하고 있습니다. 회원가입은 연회비를 받고있고 회원이 되면 음식점할인,헬스케어서비스등 여러가지 무료의 서비스를 제공합니다 -회원관리프로그램이 필요하고. 일일-회사에서 나가는 지출관리도 필요합니다 그리고 매일 거의 현금으로 수익이 발생하는 특성상(회원가입비-현금만가능) 그러한 내용을 기재하고 당일 지출금을 입력하여 그것을 공</v>
          </cell>
          <cell r="I184" t="str">
            <v>완료</v>
          </cell>
          <cell r="J184">
            <v>38473</v>
          </cell>
          <cell r="K184" t="str">
            <v>장기간 지연되어 사과문 발송(8/2 15:28) / 완료처리 전환한다는 메일발송(12/21 14:42)</v>
          </cell>
          <cell r="L184">
            <v>38707.612500000003</v>
          </cell>
          <cell r="M184" t="str">
            <v>기호</v>
          </cell>
        </row>
        <row r="185">
          <cell r="B185">
            <v>179</v>
          </cell>
          <cell r="C185" t="str">
            <v>jejuptl</v>
          </cell>
          <cell r="D185" t="str">
            <v>고수철</v>
          </cell>
          <cell r="E185" t="str">
            <v>011-698-8884</v>
          </cell>
          <cell r="F185" t="str">
            <v>gsc9911@yahoo.co.kr</v>
          </cell>
          <cell r="G185" t="str">
            <v>금전출납부(세무서보고용,자체보관용)</v>
          </cell>
          <cell r="H185" t="str">
            <v>금전출납부를 세무서에 부가세등을 신고할때 장부가영수증하고 일치할수있도록 하는 장부와 또하나는 회사에서 보관용으로 사용할수있도록 실제 장부와 일치시킬 목적임.</v>
          </cell>
          <cell r="I185" t="str">
            <v>완료</v>
          </cell>
          <cell r="J185">
            <v>38473</v>
          </cell>
          <cell r="K185" t="str">
            <v>장기간 지연되어 사과문 발송(8/9 15:48) / 관련서식링크와 함께 문의하였으나 답변이 없어 완료처리(12/21 14:43)</v>
          </cell>
          <cell r="L185">
            <v>38707.613194444442</v>
          </cell>
          <cell r="M185" t="str">
            <v>기호</v>
          </cell>
        </row>
        <row r="186">
          <cell r="B186">
            <v>180</v>
          </cell>
          <cell r="C186" t="str">
            <v>s661105</v>
          </cell>
          <cell r="D186" t="str">
            <v>김현순</v>
          </cell>
          <cell r="E186" t="str">
            <v>055-264-7502</v>
          </cell>
          <cell r="F186" t="str">
            <v>s661105@nate.com</v>
          </cell>
          <cell r="G186" t="str">
            <v>급여양식 실정에 맞게 수정요망</v>
          </cell>
          <cell r="H186" t="str">
            <v xml:space="preserve">F : 055)264-7503 / s661105@nate.com </v>
          </cell>
          <cell r="I186" t="str">
            <v>완료</v>
          </cell>
          <cell r="J186">
            <v>38474</v>
          </cell>
          <cell r="K186" t="str">
            <v>파일보내주기로함(`05.05.04 10:44)</v>
          </cell>
          <cell r="L186">
            <v>38474</v>
          </cell>
          <cell r="M186" t="str">
            <v>기호</v>
          </cell>
        </row>
        <row r="187">
          <cell r="B187">
            <v>181</v>
          </cell>
          <cell r="C187" t="str">
            <v>sun2323</v>
          </cell>
          <cell r="D187" t="str">
            <v>김희선</v>
          </cell>
          <cell r="E187" t="str">
            <v>010-7422-2323</v>
          </cell>
          <cell r="F187" t="str">
            <v>rlagmltjs01@naver.com</v>
          </cell>
          <cell r="G187" t="str">
            <v>일용직출근대장+급여대장</v>
          </cell>
          <cell r="H187" t="str">
            <v xml:space="preserve">일용직출근부대장과급여대장을같이자동화서식으로만들어주셨으면합니다..급여대장만은자동화서식이있는데..저희회사는일용직출근부를보면서급여대장을작성해야되는데..이중일이라서.. 젤첫째장은출근부대장으로두번째장은급여대장으로해주셨으면합니다.. 그리고저희회사는일용직임부에게는4대보험을적용하지않고있거든요..그것도참고해서만들어주셨으면합니다.. </v>
          </cell>
          <cell r="I187" t="str">
            <v>완료</v>
          </cell>
          <cell r="J187">
            <v>38475</v>
          </cell>
          <cell r="K187" t="str">
            <v>전화통화(`05.05.17 15:30경)</v>
          </cell>
          <cell r="L187">
            <v>38489.694444444445</v>
          </cell>
          <cell r="M187" t="str">
            <v>기호</v>
          </cell>
        </row>
        <row r="188">
          <cell r="B188">
            <v>182</v>
          </cell>
          <cell r="C188" t="str">
            <v>byunglaemoon</v>
          </cell>
          <cell r="D188" t="str">
            <v>문병래</v>
          </cell>
          <cell r="E188" t="str">
            <v>017-205-2720</v>
          </cell>
          <cell r="F188" t="str">
            <v>byunglae@lycos.co.kr</v>
          </cell>
          <cell r="G188" t="str">
            <v>엑셀자동화모든서식</v>
          </cell>
          <cell r="H188" t="str">
            <v>byunglae 017-205-2720</v>
          </cell>
          <cell r="I188" t="str">
            <v>완료</v>
          </cell>
          <cell r="J188">
            <v>38475</v>
          </cell>
          <cell r="K188" t="str">
            <v>메일처리</v>
          </cell>
          <cell r="L188">
            <v>38475</v>
          </cell>
          <cell r="M188" t="str">
            <v>기호</v>
          </cell>
        </row>
        <row r="189">
          <cell r="B189">
            <v>183</v>
          </cell>
          <cell r="C189" t="str">
            <v>wkdengks</v>
          </cell>
          <cell r="D189" t="str">
            <v>장두한</v>
          </cell>
          <cell r="E189" t="str">
            <v>011-754-8757</v>
          </cell>
          <cell r="F189" t="str">
            <v>sukong3@naver.com</v>
          </cell>
          <cell r="G189" t="str">
            <v>엑셀자동화서식</v>
          </cell>
          <cell r="H189" t="str">
            <v>자동화서식(엑셀)</v>
          </cell>
          <cell r="I189" t="str">
            <v>완료</v>
          </cell>
          <cell r="J189">
            <v>38475</v>
          </cell>
          <cell r="K189" t="str">
            <v>메일처리</v>
          </cell>
          <cell r="L189">
            <v>38475</v>
          </cell>
          <cell r="M189" t="str">
            <v>기호</v>
          </cell>
        </row>
        <row r="190">
          <cell r="B190">
            <v>184</v>
          </cell>
          <cell r="C190" t="str">
            <v>bhlovekr</v>
          </cell>
          <cell r="D190" t="str">
            <v>유병하</v>
          </cell>
          <cell r="E190" t="str">
            <v>011-773-1857</v>
          </cell>
          <cell r="F190" t="str">
            <v>bhlovekr@ket.com</v>
          </cell>
          <cell r="G190" t="str">
            <v>공정 불량율(ppm)=&gt;시그마 단위 환산 엑셀 서식</v>
          </cell>
          <cell r="H190" t="str">
            <v>공정 불량율(ppm)=&gt;시그마 단위로 환산 시켜주는 (이를테면 ppm 단위 를 입력하면 시그마 단위로 환산 시킬 수 있도록 공식이 입력된 엑셀 문서) 확인 좀 부탁드릴께요..^^</v>
          </cell>
          <cell r="I190" t="str">
            <v>완료</v>
          </cell>
          <cell r="J190">
            <v>38476</v>
          </cell>
          <cell r="K190" t="str">
            <v>관련자료 보내주기로함(`05.05.17 16:48) / 자료요청 메일보냄(`05.06.01 11:17) / 자료요청 메일보냄(6/10 15:31) / 응답이 없어 완료로 전환(6/15 13:07)</v>
          </cell>
          <cell r="L190">
            <v>38518.546527777777</v>
          </cell>
          <cell r="M190" t="str">
            <v>기호</v>
          </cell>
        </row>
        <row r="191">
          <cell r="B191">
            <v>185</v>
          </cell>
          <cell r="C191" t="str">
            <v>sedeco</v>
          </cell>
          <cell r="D191" t="str">
            <v>우은미</v>
          </cell>
          <cell r="E191" t="str">
            <v>031-866-8131</v>
          </cell>
          <cell r="F191" t="str">
            <v>mailereunmi@hanmail.net</v>
          </cell>
          <cell r="G191" t="str">
            <v>급여명세서 수정요청한거요</v>
          </cell>
          <cell r="H191" t="str">
            <v>급여명세서 수정요청했었는데요....아직 아무런 연락이 없네요.. 다시 팩스로 넣었는데...... 제가 4월말일 까징 천천히 해달랬는데...너무 천천히 아닌가요?ㅋ 부탁드려요~~~~</v>
          </cell>
          <cell r="I191" t="str">
            <v>완료</v>
          </cell>
          <cell r="J191">
            <v>38476</v>
          </cell>
          <cell r="K191" t="str">
            <v>메일처리</v>
          </cell>
          <cell r="L191">
            <v>38476</v>
          </cell>
          <cell r="M191" t="str">
            <v>기호</v>
          </cell>
        </row>
        <row r="192">
          <cell r="B192">
            <v>186</v>
          </cell>
          <cell r="C192" t="str">
            <v>cd3311</v>
          </cell>
          <cell r="D192" t="str">
            <v>기우윤</v>
          </cell>
          <cell r="E192" t="str">
            <v>016-263-5151
031-938-3311</v>
          </cell>
          <cell r="F192" t="str">
            <v>game9090@naver.com</v>
          </cell>
          <cell r="G192" t="str">
            <v>급히요청합니다.</v>
          </cell>
          <cell r="H192" t="str">
            <v>제가야간에대리운전업을운영하는데고객에게문자발송과하루오다정리등고객관리에필요한엑셀자동화서식요청합니다.기타사항에전화번호를입력하면0울인식을못하는건지0자가안보이네요.총오다금액등총입금액등자동화할수있는방법이있나요.</v>
          </cell>
          <cell r="I192" t="str">
            <v>완료</v>
          </cell>
          <cell r="J192">
            <v>38478</v>
          </cell>
          <cell r="K192" t="str">
            <v>팩스받음(`05.05.18 15:40경)</v>
          </cell>
          <cell r="L192">
            <v>38496.597222222219</v>
          </cell>
          <cell r="M192" t="str">
            <v>기호</v>
          </cell>
        </row>
        <row r="193">
          <cell r="B193">
            <v>187</v>
          </cell>
          <cell r="C193" t="str">
            <v>hspmco</v>
          </cell>
          <cell r="D193" t="str">
            <v>김미래</v>
          </cell>
          <cell r="E193" t="str">
            <v>031-767-7037</v>
          </cell>
          <cell r="F193" t="str">
            <v>kkich0514@empal.com</v>
          </cell>
          <cell r="G193" t="str">
            <v>급여대장 수정신청의 건</v>
          </cell>
          <cell r="H193" t="str">
            <v>신청한지..좀 된거같은데.. 아직두 제작중..이라고만 나와서요.. 언제쯤 될까요?? 15일이 급여일이라..가능하면 수정된걸루 사용해보구 싶은데.. 답변부탁드립니다.</v>
          </cell>
          <cell r="I193" t="str">
            <v>완료</v>
          </cell>
          <cell r="J193">
            <v>38478</v>
          </cell>
          <cell r="K193" t="str">
            <v>메일처리</v>
          </cell>
          <cell r="L193">
            <v>38478</v>
          </cell>
          <cell r="M193" t="str">
            <v>기호</v>
          </cell>
        </row>
        <row r="194">
          <cell r="B194">
            <v>188</v>
          </cell>
          <cell r="C194" t="str">
            <v>kangrim1</v>
          </cell>
          <cell r="D194" t="str">
            <v>김지현</v>
          </cell>
          <cell r="E194" t="str">
            <v>055-297-7977</v>
          </cell>
          <cell r="F194" t="str">
            <v>jihyuny1@nate.com</v>
          </cell>
          <cell r="G194" t="str">
            <v>급여대장&amp;급여명세서&amp;급여입금내역서</v>
          </cell>
          <cell r="H194" t="str">
            <v>메일로 보냇습니다.</v>
          </cell>
          <cell r="I194" t="str">
            <v>완료</v>
          </cell>
          <cell r="J194">
            <v>38481</v>
          </cell>
          <cell r="L194">
            <v>38498.635416666664</v>
          </cell>
          <cell r="M194" t="str">
            <v>기호</v>
          </cell>
        </row>
        <row r="195">
          <cell r="B195">
            <v>189</v>
          </cell>
          <cell r="C195" t="str">
            <v>machinewj</v>
          </cell>
          <cell r="D195" t="str">
            <v>김미옥</v>
          </cell>
          <cell r="E195" t="str">
            <v>011-9537-2120</v>
          </cell>
          <cell r="F195" t="str">
            <v>woojujs@yahoo.co.kr</v>
          </cell>
          <cell r="G195" t="str">
            <v>엑셀자동화서식</v>
          </cell>
          <cell r="H195" t="str">
            <v>업무편리성으로</v>
          </cell>
          <cell r="I195" t="str">
            <v>완료</v>
          </cell>
          <cell r="J195">
            <v>38481</v>
          </cell>
          <cell r="K195" t="str">
            <v>메일처리</v>
          </cell>
          <cell r="L195">
            <v>38481</v>
          </cell>
          <cell r="M195" t="str">
            <v>기호</v>
          </cell>
        </row>
        <row r="196">
          <cell r="B196">
            <v>190</v>
          </cell>
          <cell r="C196" t="str">
            <v>suseong</v>
          </cell>
          <cell r="D196" t="str">
            <v>김대웅</v>
          </cell>
          <cell r="E196" t="str">
            <v>053)592-0507</v>
          </cell>
          <cell r="F196" t="str">
            <v>dsmj0302@naver.com</v>
          </cell>
          <cell r="G196" t="str">
            <v>퇴직금자동계산서식</v>
          </cell>
          <cell r="H196" t="str">
            <v>입사일자, 퇴사일자, 3개월치 급여, 상여금 만넣어면 자동으로 퇴직금과 퇴직소득세 , 퇴직소득주민세 계산되는 양식부탁드립니다.</v>
          </cell>
          <cell r="I196" t="str">
            <v>완료</v>
          </cell>
          <cell r="J196">
            <v>38482</v>
          </cell>
          <cell r="L196">
            <v>38497.465277777781</v>
          </cell>
          <cell r="M196" t="str">
            <v>기호</v>
          </cell>
        </row>
        <row r="197">
          <cell r="B197">
            <v>191</v>
          </cell>
          <cell r="C197" t="str">
            <v>abhjump</v>
          </cell>
          <cell r="D197" t="str">
            <v>안병호</v>
          </cell>
          <cell r="E197" t="str">
            <v>011-9548-1122</v>
          </cell>
          <cell r="F197" t="str">
            <v>abhjump@yahoo.co.k</v>
          </cell>
          <cell r="G197" t="str">
            <v>엑셀양식 요청의건</v>
          </cell>
          <cell r="H197" t="str">
            <v>법률서식에서 소장 답변서(피고인)를 엑셀양식으로 만들어주세요.</v>
          </cell>
          <cell r="I197" t="str">
            <v>완료</v>
          </cell>
          <cell r="J197">
            <v>38483</v>
          </cell>
          <cell r="L197">
            <v>38483.569444444445</v>
          </cell>
          <cell r="M197" t="str">
            <v>기호</v>
          </cell>
        </row>
        <row r="198">
          <cell r="B198">
            <v>192</v>
          </cell>
          <cell r="C198" t="str">
            <v>yi0686</v>
          </cell>
          <cell r="D198" t="str">
            <v>이영애</v>
          </cell>
          <cell r="E198" t="str">
            <v>010-4640-5838</v>
          </cell>
          <cell r="F198" t="str">
            <v>yi0686@naver.com</v>
          </cell>
          <cell r="G198" t="str">
            <v>인사기록카드</v>
          </cell>
          <cell r="H198" t="str">
            <v>직원들 인사기록카드를 엑셀로 저장을하고싶은데요. 서식설명을 어떻게해야할지 ... 다운받아서 사용을할려고하니 다운은 돼는데 그 밑으로 복사해서 붙여넣기가 안되서요. 부탁드립니다.</v>
          </cell>
          <cell r="I198" t="str">
            <v>완료</v>
          </cell>
          <cell r="J198">
            <v>38483</v>
          </cell>
          <cell r="K198" t="str">
            <v>자체 제작</v>
          </cell>
          <cell r="L198">
            <v>38518.575694444444</v>
          </cell>
          <cell r="M198" t="str">
            <v>기호</v>
          </cell>
        </row>
        <row r="199">
          <cell r="B199">
            <v>193</v>
          </cell>
          <cell r="C199" t="str">
            <v>raceitem</v>
          </cell>
          <cell r="D199" t="str">
            <v>양평진</v>
          </cell>
          <cell r="E199" t="str">
            <v>02-533-6643</v>
          </cell>
          <cell r="F199" t="str">
            <v>arch@raceitem.com</v>
          </cell>
          <cell r="G199" t="str">
            <v>분개전표서식을 자동화서식으로...부탁합니다</v>
          </cell>
          <cell r="H199" t="str">
            <v>현재 분개전표서식이 비즈폼에 있는것을 자동화서식으로 만들어 주셨으면 합니다...일일이 칸칸에 숫자을 넣기도 힘들고...세금계산서 자동화서식처럼 만들었으면 합니다...차,대변의 합이 안맞으면 오류가 될수도 있으면 좋겠고...현재 분개전표의 양식이 A4용지 가로인쇄 사이즈인데 가능하면 세로인쇄 사이즈로 전표2장이 들어갔으면 합니다...제 설명이 부족하시면 연락주십시요....</v>
          </cell>
          <cell r="I199" t="str">
            <v>완료</v>
          </cell>
          <cell r="J199">
            <v>38484</v>
          </cell>
          <cell r="K199" t="str">
            <v>설명들음(`05.05.12)</v>
          </cell>
          <cell r="L199">
            <v>38489.541666666664</v>
          </cell>
          <cell r="M199" t="str">
            <v>기호</v>
          </cell>
        </row>
        <row r="200">
          <cell r="B200">
            <v>194</v>
          </cell>
          <cell r="C200">
            <v>4231003</v>
          </cell>
          <cell r="D200" t="str">
            <v>김소희</v>
          </cell>
          <cell r="E200" t="str">
            <v>010-6291-0031</v>
          </cell>
          <cell r="F200" t="str">
            <v>4231003@naver.com</v>
          </cell>
          <cell r="G200" t="str">
            <v>실행정산 집계표</v>
          </cell>
          <cell r="H200" t="str">
            <v>실행정산 집계표란..공사가 끝난후 회사 이윤이 얼마나 남는지 알기위한 표입니다. 그래서 견적서,업체 명세표,업체 실질적인 입금 금액,인건비, 현장 경비등 의 금액을 입력하면 자동으로 회사이윤이 남게 하고 싶습니다. 자동화 프로그램이 될수 있는지 모르겠습니다.. 이멜일로 서류를 보내드리 겠습니다</v>
          </cell>
          <cell r="I200" t="str">
            <v>완료</v>
          </cell>
          <cell r="J200">
            <v>38484</v>
          </cell>
          <cell r="K200" t="str">
            <v>5/24일까지 작성해주기로함.(`05.05.18 15:00)</v>
          </cell>
          <cell r="L200">
            <v>38491.561111111114</v>
          </cell>
          <cell r="M200" t="str">
            <v>기호</v>
          </cell>
        </row>
        <row r="201">
          <cell r="B201">
            <v>195</v>
          </cell>
          <cell r="C201" t="str">
            <v>bhlovekr</v>
          </cell>
          <cell r="D201" t="str">
            <v>유병하</v>
          </cell>
          <cell r="E201" t="str">
            <v>011-773-1857</v>
          </cell>
          <cell r="F201" t="str">
            <v>bhlovekr@ket.com</v>
          </cell>
          <cell r="G201" t="str">
            <v>파레토도</v>
          </cell>
          <cell r="H201" t="str">
            <v>파레토도 수식 입력이 되어 그래프와 해당 내용이 포함된 문서를 원합니다.</v>
          </cell>
          <cell r="I201" t="str">
            <v>완료</v>
          </cell>
          <cell r="J201">
            <v>38484</v>
          </cell>
          <cell r="K201" t="str">
            <v>관련자료 보내주기로함(`05.05.17 16:48) / 자료요청 메일보냄(`05.06.01 11:17) / 자료요청 메일보냄(6/10 15:31) / 응답이 없어 완료로 전환(6/15 13:07)</v>
          </cell>
          <cell r="L201">
            <v>38518.546527777777</v>
          </cell>
          <cell r="M201" t="str">
            <v>기호</v>
          </cell>
        </row>
        <row r="202">
          <cell r="B202">
            <v>196</v>
          </cell>
          <cell r="C202" t="str">
            <v>xtraclass3</v>
          </cell>
          <cell r="D202" t="str">
            <v>최용옥</v>
          </cell>
          <cell r="E202" t="str">
            <v>02-558-6017</v>
          </cell>
          <cell r="F202" t="str">
            <v>yochoi2000@yahoo.co.kr</v>
          </cell>
          <cell r="G202" t="str">
            <v>급여자동계산프로그램</v>
          </cell>
          <cell r="H202" t="str">
            <v>급여자동계산프로그램이 잘되어 있네요. 그런데 본 프로그램은 20명만 입력이 가능하도록 되어있는데, 저희 회사는 40명이라서 활용하기가 어렵네요. 회사 직원 수에 맞게 자유롭게 줄을 늘리고 줄일 수 있는 기능이 있으면 편리하겠네요. 너무 어렵지 않다면 부탁드립니다.</v>
          </cell>
          <cell r="I202" t="str">
            <v>완료</v>
          </cell>
          <cell r="J202">
            <v>38485</v>
          </cell>
          <cell r="K202" t="str">
            <v>5/24일까지 작성해주기로함.(`05.05.17 16:17)</v>
          </cell>
          <cell r="L202">
            <v>38495.669444444444</v>
          </cell>
          <cell r="M202" t="str">
            <v>기호</v>
          </cell>
        </row>
        <row r="203">
          <cell r="B203">
            <v>197</v>
          </cell>
          <cell r="C203" t="str">
            <v>iyiy</v>
          </cell>
          <cell r="D203" t="str">
            <v>주)아이앤드와이</v>
          </cell>
          <cell r="E203" t="str">
            <v xml:space="preserve">032-327-3101 </v>
          </cell>
          <cell r="F203" t="str">
            <v>iyiy@chol.com</v>
          </cell>
          <cell r="G203" t="str">
            <v>자동화서식</v>
          </cell>
          <cell r="H203" t="str">
            <v>세금계산서 외 경리업무</v>
          </cell>
          <cell r="I203" t="str">
            <v>완료</v>
          </cell>
          <cell r="J203">
            <v>38485</v>
          </cell>
          <cell r="K203" t="str">
            <v>메일처리</v>
          </cell>
          <cell r="L203">
            <v>38485</v>
          </cell>
          <cell r="M203" t="str">
            <v>기호</v>
          </cell>
        </row>
        <row r="204">
          <cell r="B204">
            <v>198</v>
          </cell>
          <cell r="C204" t="str">
            <v>kcs9480</v>
          </cell>
          <cell r="D204" t="str">
            <v>강충식</v>
          </cell>
          <cell r="E204" t="str">
            <v>011-9006-9480</v>
          </cell>
          <cell r="F204" t="str">
            <v>2032010018@sdu.ac.kr</v>
          </cell>
          <cell r="G204" t="str">
            <v>엑셀자동화서식 신청</v>
          </cell>
          <cell r="H204" t="str">
            <v>수고하시구요!</v>
          </cell>
          <cell r="I204" t="str">
            <v>완료</v>
          </cell>
          <cell r="J204">
            <v>38486</v>
          </cell>
          <cell r="K204" t="str">
            <v>메일처리</v>
          </cell>
          <cell r="L204">
            <v>38486</v>
          </cell>
          <cell r="M204" t="str">
            <v>기호</v>
          </cell>
        </row>
        <row r="205">
          <cell r="B205">
            <v>199</v>
          </cell>
          <cell r="C205" t="str">
            <v>gpskorea</v>
          </cell>
          <cell r="D205" t="str">
            <v>지피에스코리아(주)</v>
          </cell>
          <cell r="E205" t="str">
            <v>041-587-0600</v>
          </cell>
          <cell r="F205" t="str">
            <v>nys20@nate.com</v>
          </cell>
          <cell r="G205" t="str">
            <v>급여명세 자동화서식을 받았는데요~</v>
          </cell>
          <cell r="H205" t="str">
            <v xml:space="preserve">회사실정에 맞게 대부분 고쳤는데, 급여명세서시트에 콤보박스가 있거든요? 직원이름이 전부 다 나오질 않는데.. 이거 어떻게 해야 하는지 가르쳐주세요.. ㅜㅡ 하루종일 만져놨는데, 직원 두명이 표기가 안되네요.. 급여명세서라고 검색하면 제일위에 "추천"글씨있는 자동화양식입니다. 그 시트안에 급여명세서라는 워크시트가 있는데요, vlookup함수를 썼더라고요. 근데 그 함수안에 "사원정보"라는 시트가있는거같은데 당췌 찾을수가없단말입니다.. 오늘 엄청난 시간을 </v>
          </cell>
          <cell r="I205" t="str">
            <v>완료</v>
          </cell>
          <cell r="J205">
            <v>38488</v>
          </cell>
          <cell r="K205" t="str">
            <v>메일처리</v>
          </cell>
          <cell r="L205">
            <v>38488</v>
          </cell>
          <cell r="M205" t="str">
            <v>기호</v>
          </cell>
        </row>
        <row r="206">
          <cell r="B206">
            <v>200</v>
          </cell>
          <cell r="C206" t="str">
            <v>pachulbu1</v>
          </cell>
          <cell r="D206" t="str">
            <v>이윤정</v>
          </cell>
          <cell r="E206" t="str">
            <v>031-236-9337</v>
          </cell>
          <cell r="F206" t="str">
            <v>pachulbu1@naver.com</v>
          </cell>
          <cell r="G206" t="str">
            <v>거래처관리대장</v>
          </cell>
          <cell r="H206" t="str">
            <v>추가사항 대표자명 담당자/핸드폰연락처 계좌번호 은행명 예금주 삭제사항 e-mail 삭제 전화통화로 설명해드린것외에 몇가지 추가가 되었네요.. 가능한지 연락주세요 감사합니다.</v>
          </cell>
          <cell r="I206" t="str">
            <v>완료</v>
          </cell>
          <cell r="J206">
            <v>38490</v>
          </cell>
          <cell r="K206" t="str">
            <v>5/24일까지 작성(`05.05.17)</v>
          </cell>
          <cell r="L206">
            <v>38496.625</v>
          </cell>
          <cell r="M206" t="str">
            <v>기호</v>
          </cell>
        </row>
        <row r="207">
          <cell r="B207">
            <v>201</v>
          </cell>
          <cell r="C207" t="str">
            <v>kss3997s</v>
          </cell>
          <cell r="D207" t="str">
            <v>이송</v>
          </cell>
          <cell r="E207" t="str">
            <v>010-4612-4058</v>
          </cell>
          <cell r="F207" t="str">
            <v>leesong82@yahoo.co.kr</v>
          </cell>
          <cell r="G207" t="str">
            <v>statement</v>
          </cell>
          <cell r="H207" t="str">
            <v>010-4612-4058 , song82@nate.com 서식을 왼쪽은 판매금액 오른쪽은 입금내용.. 외화입금이라 수수료 도 있고요..따로 기재되고 수수료 저희부담으로해서 거래처엔 수수료 합산으로 계산해서 받을꺼구요.. 월별 이월금액도 나왔으면 좋겠구요.. 최대한 보기편하구 정확한 내용이 기입될수 있게.. 자동화서식 부탁드립니다..</v>
          </cell>
          <cell r="I207" t="str">
            <v>완료</v>
          </cell>
          <cell r="J207">
            <v>38491</v>
          </cell>
          <cell r="L207">
            <v>38572.481944444444</v>
          </cell>
          <cell r="M207" t="str">
            <v>기호</v>
          </cell>
        </row>
        <row r="208">
          <cell r="B208">
            <v>202</v>
          </cell>
          <cell r="C208" t="str">
            <v>kangrim1</v>
          </cell>
          <cell r="D208" t="str">
            <v>이훈</v>
          </cell>
          <cell r="E208" t="str">
            <v>010-9394-3399</v>
          </cell>
          <cell r="F208" t="str">
            <v>lee1892@nate.com</v>
          </cell>
          <cell r="G208" t="str">
            <v>재고관리에 대한 자동서식을 필요로합니다.</v>
          </cell>
          <cell r="H208" t="str">
            <v>일단 간단하게 말씀드리자면 재고관리에 대한 자동서식을 필요로 합니다. 저희회사에서 ERP를 한번하고 나서 실패를 경험한후 관리쪽에 신경을 못쓰고 있는실정이거든요. 일단 회계쪽은 따로 경리가 쓰고있는 프로그램이있고 별다른 문제가 없는거 같아보이니 생산관리쪽으로 도움을 받았으면 합니다. 저희 회사는 기계제조업이라 출고 입고만해서는 관리하기가 힘들더라구요 간단히 출고, 입고라면 한품목에대해 출고란과 입고란만 만들어서 사용하면되지만 소재입출고 외주관리 이런것들</v>
          </cell>
          <cell r="I208" t="str">
            <v>완료</v>
          </cell>
          <cell r="J208">
            <v>38492</v>
          </cell>
          <cell r="K208" t="str">
            <v>파일받음(5/23 11:37)</v>
          </cell>
          <cell r="L208">
            <v>38573.546527777777</v>
          </cell>
          <cell r="M208" t="str">
            <v>기호</v>
          </cell>
        </row>
        <row r="209">
          <cell r="B209">
            <v>203</v>
          </cell>
          <cell r="C209" t="str">
            <v>saymiki07</v>
          </cell>
          <cell r="D209" t="str">
            <v>김경미</v>
          </cell>
          <cell r="E209" t="str">
            <v>010-9389-2483</v>
          </cell>
          <cell r="F209" t="str">
            <v>saymiki07@naver.com</v>
          </cell>
          <cell r="G209" t="str">
            <v>개인작업일보</v>
          </cell>
          <cell r="H209" t="str">
            <v>안녕하십니까?저희 회사는 자동차부품 제조업체입니다. 그래서 프레스쪽에 근무하는 사람들은 각자 개인작업일보를 작성하구 있는데, 저희 사장님한테 한눈에 보기 편하게 작성해서 결재를 올려야 되는데, 좀 쉽게 한눈에 보기 좋게 만들어 주세요. 저두 들어온지 얼마 안되어서...</v>
          </cell>
          <cell r="I209" t="str">
            <v>완료</v>
          </cell>
          <cell r="J209">
            <v>38493</v>
          </cell>
          <cell r="L209">
            <v>38506.652777777781</v>
          </cell>
          <cell r="M209" t="str">
            <v>서희</v>
          </cell>
        </row>
        <row r="210">
          <cell r="B210">
            <v>204</v>
          </cell>
          <cell r="C210" t="str">
            <v>pulsekorea</v>
          </cell>
          <cell r="D210" t="str">
            <v>백현주</v>
          </cell>
          <cell r="E210" t="str">
            <v>017-564-8352</v>
          </cell>
          <cell r="F210" t="str">
            <v>youye@korea.com</v>
          </cell>
          <cell r="G210" t="str">
            <v>결산서</v>
          </cell>
          <cell r="H210" t="str">
            <v>월별 결산을하려고하니 결산서자동서식이 필요합니다. 일자,품목,입금액,출금액,...부탁드립니다. 개인회사라서 법인에서 사용하는 정도의 문서내용은 아니라도 괜찮습니다.</v>
          </cell>
          <cell r="I210" t="str">
            <v>완료</v>
          </cell>
          <cell r="J210">
            <v>38495</v>
          </cell>
          <cell r="L210">
            <v>38506.652083333334</v>
          </cell>
          <cell r="M210" t="str">
            <v>서희</v>
          </cell>
        </row>
        <row r="211">
          <cell r="B211">
            <v>205</v>
          </cell>
          <cell r="C211" t="str">
            <v>sms0321</v>
          </cell>
          <cell r="D211" t="str">
            <v>서문숙</v>
          </cell>
          <cell r="E211" t="str">
            <v>011-380-4941</v>
          </cell>
          <cell r="F211" t="str">
            <v>sms0321@lycos.co.kr</v>
          </cell>
          <cell r="G211" t="str">
            <v>항목별 자동계산서식</v>
          </cell>
          <cell r="H211" t="str">
            <v>금전출납 -.일반관리와 제작관리로 구분 자동계산되는서식 -.일반관리 항목별 자동계산 -.제작관리 항목별 자동계산 -.월별 항목별 자동계산</v>
          </cell>
          <cell r="I211" t="str">
            <v>완료</v>
          </cell>
          <cell r="J211">
            <v>38496</v>
          </cell>
          <cell r="L211">
            <v>38505.732638888891</v>
          </cell>
          <cell r="M211" t="str">
            <v>서희</v>
          </cell>
        </row>
        <row r="212">
          <cell r="B212">
            <v>206</v>
          </cell>
          <cell r="C212" t="str">
            <v>rullaa</v>
          </cell>
          <cell r="F212" t="str">
            <v>js8147@korea.com</v>
          </cell>
          <cell r="G212" t="str">
            <v>자동화서식신청</v>
          </cell>
          <cell r="H212" t="str">
            <v>ㅇㅇ</v>
          </cell>
          <cell r="I212" t="str">
            <v>완료</v>
          </cell>
          <cell r="J212">
            <v>38497</v>
          </cell>
          <cell r="K212" t="str">
            <v>메일처리</v>
          </cell>
          <cell r="L212">
            <v>38498.488194444442</v>
          </cell>
          <cell r="M212" t="str">
            <v>기호</v>
          </cell>
        </row>
        <row r="213">
          <cell r="B213">
            <v>207</v>
          </cell>
          <cell r="C213" t="str">
            <v>best3541</v>
          </cell>
          <cell r="D213" t="str">
            <v>홍진숙</v>
          </cell>
          <cell r="E213" t="str">
            <v xml:space="preserve">011-413-4853 </v>
          </cell>
          <cell r="F213" t="str">
            <v>best3541@empal.com</v>
          </cell>
          <cell r="G213" t="str">
            <v>금전출납부 자동 서식</v>
          </cell>
          <cell r="H213" t="str">
            <v>031-574-1599 best3541@nate.com</v>
          </cell>
          <cell r="I213" t="str">
            <v>완료</v>
          </cell>
          <cell r="J213">
            <v>38497</v>
          </cell>
          <cell r="K213" t="str">
            <v>메일처리</v>
          </cell>
          <cell r="L213">
            <v>38498.500694444447</v>
          </cell>
          <cell r="M213" t="str">
            <v>기호</v>
          </cell>
        </row>
        <row r="214">
          <cell r="B214">
            <v>208</v>
          </cell>
          <cell r="C214" t="str">
            <v>jmkk2003</v>
          </cell>
          <cell r="D214" t="str">
            <v>정명기초</v>
          </cell>
          <cell r="E214" t="str">
            <v xml:space="preserve">032-664-4956 </v>
          </cell>
          <cell r="F214" t="str">
            <v>hamjeong2002@yahoo.co.kr</v>
          </cell>
          <cell r="G214" t="str">
            <v>복식부기 금전출납부(세무용</v>
          </cell>
          <cell r="H214" t="str">
            <v>세무용 복식부기 자동화서식</v>
          </cell>
          <cell r="I214" t="str">
            <v>완료</v>
          </cell>
          <cell r="J214">
            <v>38497</v>
          </cell>
          <cell r="K214" t="str">
            <v>메일처리</v>
          </cell>
          <cell r="L214">
            <v>38498.548611111109</v>
          </cell>
          <cell r="M214" t="str">
            <v>기호</v>
          </cell>
        </row>
        <row r="215">
          <cell r="B215">
            <v>209</v>
          </cell>
          <cell r="C215" t="str">
            <v>bnbc</v>
          </cell>
          <cell r="D215" t="str">
            <v>전재근</v>
          </cell>
          <cell r="E215" t="str">
            <v>018-306-0282</v>
          </cell>
          <cell r="F215" t="str">
            <v>jjksmile@yahoo.co.kr</v>
          </cell>
          <cell r="G215" t="str">
            <v>금전출납부</v>
          </cell>
          <cell r="H215" t="str">
            <v>금전출납부</v>
          </cell>
          <cell r="I215" t="str">
            <v>완료</v>
          </cell>
          <cell r="J215">
            <v>38497</v>
          </cell>
          <cell r="K215" t="str">
            <v>메일처리</v>
          </cell>
          <cell r="L215">
            <v>38498.548611111109</v>
          </cell>
          <cell r="M215" t="str">
            <v>기호</v>
          </cell>
        </row>
        <row r="216">
          <cell r="B216">
            <v>210</v>
          </cell>
          <cell r="C216" t="str">
            <v>socho5353</v>
          </cell>
          <cell r="D216" t="str">
            <v>조성옥</v>
          </cell>
          <cell r="E216" t="str">
            <v>011-257-8470</v>
          </cell>
          <cell r="F216" t="str">
            <v>newresc@naver.com</v>
          </cell>
          <cell r="G216" t="str">
            <v>엑셀자동화서식</v>
          </cell>
          <cell r="H216" t="str">
            <v>1)경리장부 2)사업수지분석표</v>
          </cell>
          <cell r="I216" t="str">
            <v>완료</v>
          </cell>
          <cell r="J216">
            <v>38497</v>
          </cell>
          <cell r="K216" t="str">
            <v>전화통화(6/7 13:19 경리장부만 하기로 함. 사업수지분석표는 다음에 하기로 함)</v>
          </cell>
          <cell r="L216">
            <v>38512</v>
          </cell>
          <cell r="M216" t="str">
            <v>서희</v>
          </cell>
        </row>
        <row r="217">
          <cell r="B217">
            <v>211</v>
          </cell>
          <cell r="C217" t="str">
            <v>chem0101</v>
          </cell>
          <cell r="D217" t="str">
            <v>김용순</v>
          </cell>
          <cell r="E217" t="str">
            <v>02-389-4878</v>
          </cell>
          <cell r="F217" t="str">
            <v>soony8414@naver.com</v>
          </cell>
          <cell r="G217" t="str">
            <v>금전출납부,(일반적인것), 전표, 매입,매출장</v>
          </cell>
          <cell r="H217" t="str">
            <v>금전출납부는 입금, 출금, 잔액으로되어있는 일반적인것. 전표는 팩스를 보내겠습니다. 매입, 매출장은 거래처것을 보내겠습니다. " 그런 형식으로 만들어 주시면 감사하겠습니다. 수고하십시요.</v>
          </cell>
          <cell r="I217" t="str">
            <v>완료</v>
          </cell>
          <cell r="J217">
            <v>38497</v>
          </cell>
          <cell r="K217" t="str">
            <v>팩스받음(5/25 10:20)</v>
          </cell>
          <cell r="L217">
            <v>38516.677083333336</v>
          </cell>
          <cell r="M217" t="str">
            <v>서희</v>
          </cell>
        </row>
        <row r="218">
          <cell r="B218">
            <v>212</v>
          </cell>
          <cell r="C218" t="str">
            <v>emesco</v>
          </cell>
          <cell r="D218" t="str">
            <v>김희채</v>
          </cell>
          <cell r="E218" t="str">
            <v>011-281-6356</v>
          </cell>
          <cell r="F218" t="str">
            <v>hckim0702@yahoo.co.kr</v>
          </cell>
          <cell r="G218" t="str">
            <v>세금계산서 양식 up-grade요청</v>
          </cell>
          <cell r="H218" t="str">
            <v xml:space="preserve">기존 양식은 자료입력란에 상호,사업자등록번호,대표자성명 등등을 일일이 입력하여함. 이의 번거움을 자료입력 이전sheet에 일련번호를 먹여 모든거래처의 정보를 입력한후 원하는 거래처의 번호를 누르면 자동으로 상호, 사업자등록번호, 대표자 성명등이 자료입력 sheet에 입력되게.. 예를들어 일련번호 1은 삼성 2는 현대 3은 대우라고 할때 , 1을 자료입력란의 어느쪽에 다 치면 삼성 상호 사업장번호, 대표장성명 주소 등등이 자동으로 자료입력란에 입력되고, </v>
          </cell>
          <cell r="I218" t="str">
            <v>완료</v>
          </cell>
          <cell r="J218">
            <v>38497</v>
          </cell>
          <cell r="L218">
            <v>38517.663194444445</v>
          </cell>
          <cell r="M218" t="str">
            <v>서희</v>
          </cell>
        </row>
        <row r="219">
          <cell r="B219">
            <v>213</v>
          </cell>
          <cell r="C219" t="str">
            <v>YUB2605</v>
          </cell>
          <cell r="D219" t="str">
            <v>일산해운물류(주) 유춘분</v>
          </cell>
          <cell r="E219" t="str">
            <v>02-887-8593</v>
          </cell>
          <cell r="F219" t="str">
            <v>jugy28@hotmail.com</v>
          </cell>
          <cell r="G219" t="str">
            <v>엑셀자동화서식</v>
          </cell>
          <cell r="H219" t="str">
            <v>문서의 자동화와 회사별로 월별 거래내역을 한눈에 볼수 있으면 좋겠읍니다</v>
          </cell>
          <cell r="I219" t="str">
            <v>완료</v>
          </cell>
          <cell r="J219">
            <v>38497</v>
          </cell>
          <cell r="K219" t="str">
            <v>전화번호 오류(6/7 13:11) 032-887-8593 017-264-5156 / 본인없고 직원이 받은 4시에 전화요망(6/29 14:50)</v>
          </cell>
          <cell r="L219">
            <v>38544.458333333336</v>
          </cell>
          <cell r="M219" t="str">
            <v>기호</v>
          </cell>
        </row>
        <row r="220">
          <cell r="B220">
            <v>214</v>
          </cell>
          <cell r="C220" t="str">
            <v>julia7189</v>
          </cell>
          <cell r="D220" t="str">
            <v>강은순</v>
          </cell>
          <cell r="E220" t="str">
            <v>02-562-8006</v>
          </cell>
          <cell r="F220" t="str">
            <v>juliakang@oceankorea.co.kr</v>
          </cell>
          <cell r="G220" t="str">
            <v>영문인사발령서</v>
          </cell>
          <cell r="H220" t="str">
            <v xml:space="preserve">한글로 된 인사발령서는 있는데 영문으로 된 인사 발령서또는 인사 명령서 서식 요청 합니다. 영문 재직증명서 처럼 작성 요령도 함께 부탁드립니다. </v>
          </cell>
          <cell r="I220" t="str">
            <v>완료</v>
          </cell>
          <cell r="J220">
            <v>38498</v>
          </cell>
          <cell r="K220" t="str">
            <v>메일처리</v>
          </cell>
          <cell r="L220">
            <v>38496.569444444445</v>
          </cell>
          <cell r="M220" t="str">
            <v>기호</v>
          </cell>
        </row>
        <row r="221">
          <cell r="B221">
            <v>215</v>
          </cell>
          <cell r="C221" t="str">
            <v>bluem4149</v>
          </cell>
          <cell r="D221" t="str">
            <v>양미연</v>
          </cell>
          <cell r="E221" t="str">
            <v>02-599-5641</v>
          </cell>
          <cell r="F221" t="str">
            <v>ricky@blue-m.co.kr</v>
          </cell>
          <cell r="G221" t="str">
            <v>자동화서식 신청</v>
          </cell>
          <cell r="H221" t="str">
            <v>엑셀 자동화서식으로 있는 인사 및 경리 관련 문서를 받고싶습니다. 기업회원이니깐 무료 맞죠?</v>
          </cell>
          <cell r="I221" t="str">
            <v>완료</v>
          </cell>
          <cell r="J221">
            <v>38498</v>
          </cell>
          <cell r="K221" t="str">
            <v>메일처리</v>
          </cell>
          <cell r="L221">
            <v>38498.643055555556</v>
          </cell>
          <cell r="M221" t="str">
            <v>기호</v>
          </cell>
        </row>
        <row r="222">
          <cell r="B222">
            <v>216</v>
          </cell>
          <cell r="C222" t="str">
            <v>euikoo6029</v>
          </cell>
          <cell r="D222" t="str">
            <v>윤의규</v>
          </cell>
          <cell r="E222" t="str">
            <v>011-506-4088</v>
          </cell>
          <cell r="F222" t="str">
            <v>euikoo6029@yahoo.co.kr</v>
          </cell>
          <cell r="G222" t="str">
            <v>작업지시서</v>
          </cell>
          <cell r="H222" t="str">
            <v>위에는 작업지시담당자란과 받는분에란을 만들고 아래에는 빈공간으로두면 제품에 싸이즈와 두께를 직접 손으로그려서 설명할수있도록 만들어 주시면 감사하겠습니다.</v>
          </cell>
          <cell r="I222" t="str">
            <v>완료</v>
          </cell>
          <cell r="J222">
            <v>38498</v>
          </cell>
          <cell r="L222">
            <v>38500.522916666669</v>
          </cell>
          <cell r="M222" t="str">
            <v>기호</v>
          </cell>
        </row>
        <row r="223">
          <cell r="B223">
            <v>217</v>
          </cell>
          <cell r="C223" t="str">
            <v>mit0830</v>
          </cell>
          <cell r="D223" t="str">
            <v>손영한</v>
          </cell>
          <cell r="E223" t="str">
            <v>011-9299-4164</v>
          </cell>
          <cell r="F223" t="str">
            <v>eddy@mountit.co.kr</v>
          </cell>
          <cell r="G223" t="str">
            <v>서식</v>
          </cell>
          <cell r="H223" t="str">
            <v>메일 따로 보냈습니다.</v>
          </cell>
          <cell r="I223" t="str">
            <v>완료</v>
          </cell>
          <cell r="J223">
            <v>38498</v>
          </cell>
          <cell r="K223" t="str">
            <v>전화통화함(6/14 14:00경)</v>
          </cell>
          <cell r="L223">
            <v>38519.585416666669</v>
          </cell>
          <cell r="M223" t="str">
            <v>기호</v>
          </cell>
        </row>
        <row r="224">
          <cell r="B224">
            <v>218</v>
          </cell>
          <cell r="C224" t="str">
            <v>reonrai</v>
          </cell>
          <cell r="D224" t="str">
            <v>이은영</v>
          </cell>
          <cell r="E224" t="str">
            <v>017-266-2403</v>
          </cell>
          <cell r="F224" t="str">
            <v>reonrai@hotmail.com</v>
          </cell>
          <cell r="G224" t="str">
            <v>주간/월간 검사현황 보고서</v>
          </cell>
          <cell r="H224" t="str">
            <v>공정별로 입력된 일일검사현황을 취합하여 공정별/불량항목별/장비별등으로 주간/월간 검사현황 보고서 자료를 만들고 싶습니다. 공정별 일일검사현황은 제가 excel로 만들었는데, 이 파일을 이용해서 통계를 내기가 어렵네요. 우선 제가 만든 일일검사현황 입력한 파일과 output format도 함께 보내드리겠습니다.</v>
          </cell>
          <cell r="I224" t="str">
            <v>완료</v>
          </cell>
          <cell r="J224">
            <v>38498</v>
          </cell>
          <cell r="K224" t="str">
            <v>파일 받음(5/27 13:08) 메일내용참조</v>
          </cell>
          <cell r="L224">
            <v>38520.658333333333</v>
          </cell>
          <cell r="M224" t="str">
            <v>기호</v>
          </cell>
        </row>
        <row r="225">
          <cell r="B225">
            <v>219</v>
          </cell>
          <cell r="C225" t="str">
            <v>kyushi</v>
          </cell>
          <cell r="D225" t="str">
            <v>정규식</v>
          </cell>
          <cell r="E225" t="str">
            <v>017-808-8807</v>
          </cell>
          <cell r="F225" t="str">
            <v>qseek@naver.com</v>
          </cell>
          <cell r="G225" t="str">
            <v>거래명세표 출력을 두가지로 하게 해주세요..</v>
          </cell>
          <cell r="H225" t="str">
            <v>안녕하세요. 거래명세표를 출력을 하는데, 두가지 방식으로 출력되게 해주세요. 하나는 영업관리팀 보관용으로 할꺼고 하나는 거래처 제공용으로 하는데, 엑셀파일이 수십개가 되면 하나하나 미리보기 해서 설정하기 엄청 힘들더라구요.. 가능하다면 특정폴더에 파일 다 옮기고 나서 한꺼번에 출력되게 하면 더 좋구요.. 두가지 양식으로.. 그럼 부탁드리겠습니다.</v>
          </cell>
          <cell r="I225" t="str">
            <v>완료</v>
          </cell>
          <cell r="J225">
            <v>38498</v>
          </cell>
          <cell r="K225" t="str">
            <v>파일 받음(5/26 13:15)</v>
          </cell>
          <cell r="L225">
            <v>38532.707638888889</v>
          </cell>
          <cell r="M225" t="str">
            <v>기호</v>
          </cell>
        </row>
        <row r="226">
          <cell r="B226">
            <v>220</v>
          </cell>
          <cell r="C226" t="str">
            <v>OCSKOREA</v>
          </cell>
          <cell r="D226" t="str">
            <v>정동신</v>
          </cell>
          <cell r="E226" t="str">
            <v>018-229-4799</v>
          </cell>
          <cell r="F226" t="str">
            <v>hani0426@naver.com</v>
          </cell>
          <cell r="G226" t="str">
            <v>자동화 서식 요청합니다.</v>
          </cell>
          <cell r="H226" t="str">
            <v>안녕하세요? 저희는 미니커피기계를 대여하고 커피를 납품하는 회사입니다. 제가 사용하고 있는 양식을 단일화 해서 입력하고 볼때만 필요한부분을 볼수있었으면 좋겠습니다. 1.신규기계설치시 기계설치내역에 입력하고 또 제품내역에도 입력하게 되어있습니다. 기계는 거의 한번 설치후 변동이 없고 제품만 계속해서 나가게 되는 방식이거든요.. 지금은 기계가 설치되면 서식이 2개라 2번 입력하고 또 볼때도 따로따로 열어봐야해서요. 한번만 입력후 기계 설치된 현황만 따로,물</v>
          </cell>
          <cell r="I226" t="str">
            <v>완료</v>
          </cell>
          <cell r="J226">
            <v>38498</v>
          </cell>
          <cell r="K226" t="str">
            <v>파일 받음(5/26 13:15) / 내일까지 해주기로함(6/30)</v>
          </cell>
          <cell r="L226">
            <v>38498</v>
          </cell>
          <cell r="M226" t="str">
            <v>기호</v>
          </cell>
        </row>
        <row r="227">
          <cell r="B227">
            <v>221</v>
          </cell>
          <cell r="C227" t="str">
            <v>hosan2003</v>
          </cell>
          <cell r="D227" t="str">
            <v>이남경</v>
          </cell>
          <cell r="E227" t="str">
            <v>02-512-6310</v>
          </cell>
          <cell r="F227" t="str">
            <v>moon4170@naver.com</v>
          </cell>
          <cell r="G227" t="str">
            <v>급여명세서 자동계산</v>
          </cell>
          <cell r="H227" t="str">
            <v>급여명세서 자동계산 서식~!</v>
          </cell>
          <cell r="I227" t="str">
            <v>완료</v>
          </cell>
          <cell r="J227">
            <v>38499</v>
          </cell>
          <cell r="L227">
            <v>38500.520138888889</v>
          </cell>
          <cell r="M227" t="str">
            <v>기호</v>
          </cell>
        </row>
        <row r="228">
          <cell r="B228">
            <v>222</v>
          </cell>
          <cell r="C228" t="str">
            <v>ilheung</v>
          </cell>
          <cell r="D228" t="str">
            <v>이기상</v>
          </cell>
          <cell r="E228" t="str">
            <v>010-6265-9805</v>
          </cell>
          <cell r="F228" t="str">
            <v>leeks@il-heung.co.kr</v>
          </cell>
          <cell r="G228" t="str">
            <v>급여명세서 메일 자동 발송</v>
          </cell>
          <cell r="H228" t="str">
            <v>수고 많으십니다. 급여명세서를 개인별로 각각 메일로 보내고 싶은데 방법이 급여에 관한 기본 데이타 시트를 만들고 발송할 급여명세서 폼에 관한 시트를 만들고 순서대로 데이타를 불러오면서 기본 데이타에서 메일 주소를 확인하고 그 메일 주소로 발송을 하는 방법으로 가능한지 확인 부탁드리며, 될 수 있으며 자동 서식이 가능했으면 좋겠습 니다.</v>
          </cell>
          <cell r="I228" t="str">
            <v>완료</v>
          </cell>
          <cell r="J228">
            <v>38499</v>
          </cell>
          <cell r="K228" t="str">
            <v>전화통화함(5/30) / 전화안받음(6/1 11:02)</v>
          </cell>
          <cell r="L228">
            <v>38505.607638888891</v>
          </cell>
          <cell r="M228" t="str">
            <v>기호</v>
          </cell>
        </row>
        <row r="229">
          <cell r="B229">
            <v>223</v>
          </cell>
          <cell r="C229" t="str">
            <v>tec15x</v>
          </cell>
          <cell r="D229" t="str">
            <v>이명욱</v>
          </cell>
          <cell r="E229" t="str">
            <v>011-9539-0850</v>
          </cell>
          <cell r="F229" t="str">
            <v>tec15x@yahoo.co.kr</v>
          </cell>
          <cell r="G229" t="str">
            <v xml:space="preserve">세금계산서,견적서,거래명세서 </v>
          </cell>
          <cell r="H229" t="str">
            <v>....</v>
          </cell>
          <cell r="I229" t="str">
            <v>완료</v>
          </cell>
          <cell r="J229">
            <v>38501</v>
          </cell>
          <cell r="K229" t="str">
            <v>메일처리</v>
          </cell>
          <cell r="L229">
            <v>38502.55972222222</v>
          </cell>
          <cell r="M229" t="str">
            <v>기호</v>
          </cell>
        </row>
        <row r="230">
          <cell r="B230">
            <v>224</v>
          </cell>
          <cell r="C230" t="str">
            <v>kwon1755</v>
          </cell>
          <cell r="D230" t="str">
            <v>권오택</v>
          </cell>
          <cell r="E230" t="str">
            <v>016-440-3366</v>
          </cell>
          <cell r="F230" t="str">
            <v>kwon1250@naver.com</v>
          </cell>
          <cell r="G230" t="str">
            <v>급여외</v>
          </cell>
          <cell r="H230" t="str">
            <v>급여명세서/내역서등</v>
          </cell>
          <cell r="I230" t="str">
            <v>완료</v>
          </cell>
          <cell r="J230">
            <v>38502</v>
          </cell>
          <cell r="K230" t="str">
            <v>메일처리</v>
          </cell>
          <cell r="L230">
            <v>38502.561805555553</v>
          </cell>
          <cell r="M230" t="str">
            <v>기호</v>
          </cell>
        </row>
        <row r="231">
          <cell r="B231">
            <v>225</v>
          </cell>
          <cell r="C231" t="str">
            <v>nyu222</v>
          </cell>
          <cell r="D231" t="str">
            <v>박미숙</v>
          </cell>
          <cell r="E231" t="str">
            <v>010-7167-9288</v>
          </cell>
          <cell r="F231" t="str">
            <v>ys8309@nate.com</v>
          </cell>
          <cell r="G231" t="str">
            <v>재료관리대장</v>
          </cell>
          <cell r="H231" t="str">
            <v>팩스로 보냅니다.
기존에 쓰고 있는양식입니다.
재가 원하는 것은 품명이 너무 많아서 왔다갔다 힘듭니다.
아니면 기존 양식에서 재고 출고합계가 좀 쉽게 나오는 방법
은 없을까요?
엑셀 양식이었는데... 컴퓨터 포맷을 하면서 자료를 잃어 버렸습니다....
다시 만들려고 하니 깜깜하기도 하고.. 좀더 쉬운 방법을 찾고자
문의 드립니다.
부탁드립니다.</v>
          </cell>
          <cell r="I231" t="str">
            <v>완료</v>
          </cell>
          <cell r="J231">
            <v>38503</v>
          </cell>
          <cell r="K231" t="str">
            <v>전화통화함(6/1 11:00경) / 전화함(6/2 14:50)</v>
          </cell>
          <cell r="L231">
            <v>38506.647916666669</v>
          </cell>
          <cell r="M231" t="str">
            <v>기호</v>
          </cell>
        </row>
        <row r="232">
          <cell r="B232">
            <v>226</v>
          </cell>
          <cell r="C232" t="str">
            <v>namilnim</v>
          </cell>
          <cell r="D232" t="str">
            <v>김남일</v>
          </cell>
          <cell r="E232" t="str">
            <v>02-2113-0900</v>
          </cell>
          <cell r="F232" t="str">
            <v>namilnim@yahoo.co.kr</v>
          </cell>
          <cell r="G232" t="str">
            <v>입출고관리서식신청</v>
          </cell>
          <cell r="H232" t="str">
            <v>총무,관리_00093.xls 자동화 서식에서
입고/출고현황에 입고/출고거래처를 자동입력가능하게
재구성 되면 입고가 어디에서 또는 출고가 어디로 가는지 편하게 확인할수 잇을 것 같습니다.</v>
          </cell>
          <cell r="I232" t="str">
            <v>완료</v>
          </cell>
          <cell r="J232">
            <v>38504</v>
          </cell>
          <cell r="L232">
            <v>38516.590277777781</v>
          </cell>
          <cell r="M232" t="str">
            <v>서희</v>
          </cell>
        </row>
        <row r="233">
          <cell r="B233">
            <v>227</v>
          </cell>
          <cell r="C233" t="str">
            <v>kic2032</v>
          </cell>
          <cell r="D233" t="str">
            <v>이태훈</v>
          </cell>
          <cell r="E233" t="str">
            <v>032-714-7150</v>
          </cell>
          <cell r="F233" t="str">
            <v>thlee@kyungshin.co.kr</v>
          </cell>
          <cell r="G233" t="str">
            <v>급여외합계 및 검색 메크로</v>
          </cell>
          <cell r="H233" t="str">
            <v>회사에서 받는 급여,상여등 을 합계하고 검색할수 있는 서식을 원합니다.
대강의 밑그림은 엑셀화일을 첨부하였습니다.
회사에서 지급된 급여등을 입력하여 저장하고 그 저장된 데이타를 이용하여 일정기간동안의 급여등을 합계할 수 있고, 세부사항에 대하여 검색할 수 있는 자동화서식을 요청합니다.</v>
          </cell>
          <cell r="I233" t="str">
            <v>완료</v>
          </cell>
          <cell r="J233">
            <v>38504</v>
          </cell>
          <cell r="K233" t="str">
            <v>전화통화(6/7 15:58 작업독촉) / 전화통화함(6/10 11:31)</v>
          </cell>
          <cell r="L233">
            <v>38518.453472222223</v>
          </cell>
          <cell r="M233" t="str">
            <v>기호</v>
          </cell>
        </row>
        <row r="234">
          <cell r="B234">
            <v>228</v>
          </cell>
          <cell r="C234" t="str">
            <v>jungeul</v>
          </cell>
          <cell r="D234" t="str">
            <v>정순기</v>
          </cell>
          <cell r="E234" t="str">
            <v>031-434-7033</v>
          </cell>
          <cell r="F234" t="str">
            <v>jungsunkie@korea.co</v>
          </cell>
          <cell r="G234" t="str">
            <v>중량계산프로그램(엑셀)</v>
          </cell>
          <cell r="H234" t="str">
            <v>저희 회사는 철종류를 취급하는 회사로서 중량프로그램이 필요합니다.
철판류, 환봉류, 파이프류, 사각파이프류, 빔, 쟌넬 등등
비중 : 철 :7.85 스텐레스304 : 7.93
가로(mm)*세로(mm)*두께(t)*비중(철판:7.85)/1,000,000= ? kg이 됩니다
부탁드립니다.</v>
          </cell>
          <cell r="I234" t="str">
            <v>완료</v>
          </cell>
          <cell r="J234">
            <v>38504</v>
          </cell>
          <cell r="K234" t="str">
            <v>전화통화(6/7 16:02 계략적 작업요청)</v>
          </cell>
          <cell r="L234">
            <v>38519.726388888892</v>
          </cell>
          <cell r="M234" t="str">
            <v>서희</v>
          </cell>
        </row>
        <row r="235">
          <cell r="B235">
            <v>229</v>
          </cell>
          <cell r="C235" t="str">
            <v>reonrai</v>
          </cell>
          <cell r="D235" t="str">
            <v>이은영</v>
          </cell>
          <cell r="E235" t="str">
            <v>017-266-2403</v>
          </cell>
          <cell r="F235" t="str">
            <v>reonrai@hotmail.com</v>
          </cell>
          <cell r="G235" t="str">
            <v>원부재료 관리대장</v>
          </cell>
          <cell r="H235" t="str">
            <v>원부재료의 입고,사용,손실(손실내용),재고등의 수량 과 금액 현황등이 나타나는 자동화 서식을 부탁드립니다.
원부재료의 단가가 매번 달라질 수 있으므로 그점을 고려해서 작성 부탁드립니다.</v>
          </cell>
          <cell r="I235" t="str">
            <v>완료</v>
          </cell>
          <cell r="J235">
            <v>38504</v>
          </cell>
          <cell r="L235">
            <v>38520.658333333333</v>
          </cell>
          <cell r="M235" t="str">
            <v>기호</v>
          </cell>
        </row>
        <row r="236">
          <cell r="B236">
            <v>230</v>
          </cell>
          <cell r="C236" t="str">
            <v>palm7256</v>
          </cell>
          <cell r="D236" t="str">
            <v>팜미디어</v>
          </cell>
          <cell r="E236" t="str">
            <v>561-2346</v>
          </cell>
          <cell r="F236" t="str">
            <v>kys7401@palmia.co.kr</v>
          </cell>
          <cell r="G236" t="str">
            <v>서식신청</v>
          </cell>
          <cell r="H236" t="str">
            <v>서식이 필요해서 요청합니다</v>
          </cell>
          <cell r="I236" t="str">
            <v>완료</v>
          </cell>
          <cell r="J236">
            <v>38505</v>
          </cell>
          <cell r="L236">
            <v>38507.425000000003</v>
          </cell>
          <cell r="M236" t="str">
            <v>서희</v>
          </cell>
        </row>
        <row r="237">
          <cell r="B237">
            <v>231</v>
          </cell>
          <cell r="C237" t="str">
            <v>palm7256</v>
          </cell>
          <cell r="D237" t="str">
            <v>팜미디어</v>
          </cell>
          <cell r="E237" t="str">
            <v>561-2346</v>
          </cell>
          <cell r="F237" t="str">
            <v>kys7401@palmia.co.kr</v>
          </cell>
          <cell r="G237" t="str">
            <v>서식 요청</v>
          </cell>
          <cell r="H237" t="str">
            <v>급여프로그램이 없어 번거로웠는데..기쁨니다.</v>
          </cell>
          <cell r="I237" t="str">
            <v>완료</v>
          </cell>
          <cell r="J237">
            <v>38505</v>
          </cell>
          <cell r="L237">
            <v>38507.465277777781</v>
          </cell>
          <cell r="M237" t="str">
            <v>서희</v>
          </cell>
        </row>
        <row r="238">
          <cell r="B238">
            <v>232</v>
          </cell>
          <cell r="C238" t="str">
            <v>haenggugi</v>
          </cell>
          <cell r="D238" t="str">
            <v>조형숙</v>
          </cell>
          <cell r="E238" t="str">
            <v>031-781-0304</v>
          </cell>
          <cell r="F238" t="str">
            <v>ssugi13@naver.com</v>
          </cell>
          <cell r="G238" t="str">
            <v>신청</v>
          </cell>
          <cell r="H238" t="str">
            <v>매입,출입건 기타서식</v>
          </cell>
          <cell r="I238" t="str">
            <v>완료</v>
          </cell>
          <cell r="J238">
            <v>38505</v>
          </cell>
          <cell r="L238">
            <v>38511.666666666664</v>
          </cell>
          <cell r="M238" t="str">
            <v>서희</v>
          </cell>
        </row>
        <row r="239">
          <cell r="B239">
            <v>233</v>
          </cell>
          <cell r="C239" t="str">
            <v>cjy2329</v>
          </cell>
          <cell r="D239" t="str">
            <v>김미정</v>
          </cell>
          <cell r="E239" t="str">
            <v>010-5533-8070</v>
          </cell>
          <cell r="F239" t="str">
            <v>cjy2329@naver.com</v>
          </cell>
          <cell r="G239" t="str">
            <v>채권자 일람표</v>
          </cell>
          <cell r="H239" t="str">
            <v>차용또는 구입일자가 가장 빠른 것이 상위로 가야합니다.
수작업을 거친 후 하나씩 입력합니다.
수작업없이 입력하고 난 후 날짜순으로 자동 정렬이 되는
자동화 서식을 만들어 주세요</v>
          </cell>
          <cell r="I239" t="str">
            <v>완료</v>
          </cell>
          <cell r="J239">
            <v>38505</v>
          </cell>
          <cell r="L239">
            <v>38511.728472222225</v>
          </cell>
          <cell r="M239" t="str">
            <v>서희</v>
          </cell>
        </row>
        <row r="240">
          <cell r="B240">
            <v>234</v>
          </cell>
          <cell r="C240" t="str">
            <v>1004lovejo</v>
          </cell>
          <cell r="D240" t="str">
            <v>김성준</v>
          </cell>
          <cell r="E240" t="str">
            <v>011-380-5770</v>
          </cell>
          <cell r="F240" t="str">
            <v>haeun153@nate.com</v>
          </cell>
          <cell r="G240" t="str">
            <v>견적서</v>
          </cell>
          <cell r="H240" t="str">
            <v>감사합니다.
저희 회사에서 사용하는 견적서 양식 입니다.
한글 화일로 되어있어 엑셀파일로 바꾸고 싶습니다.
도와주십시오.
오늘도 복된 하루 되세요
감사합니다.^^</v>
          </cell>
          <cell r="I240" t="str">
            <v>완료</v>
          </cell>
          <cell r="J240">
            <v>38505</v>
          </cell>
          <cell r="L240">
            <v>38511.732638888891</v>
          </cell>
          <cell r="M240" t="str">
            <v>서희</v>
          </cell>
        </row>
        <row r="241">
          <cell r="B241">
            <v>235</v>
          </cell>
          <cell r="C241" t="str">
            <v>cimax200</v>
          </cell>
          <cell r="D241" t="str">
            <v>씨맥스커뮤니케이션즈</v>
          </cell>
          <cell r="E241" t="str">
            <v>02-3446-4441</v>
          </cell>
          <cell r="F241" t="str">
            <v>jubari@cimax.co.kr</v>
          </cell>
          <cell r="G241" t="str">
            <v>재직(경력증명서),급여대장</v>
          </cell>
          <cell r="H241" t="str">
            <v>견본 그대로 사용가능</v>
          </cell>
          <cell r="I241" t="str">
            <v>완료</v>
          </cell>
          <cell r="J241">
            <v>38505</v>
          </cell>
          <cell r="K241" t="str">
            <v>전화통화(6/8 16:19 6/13이후연락요망,담당자출장중)</v>
          </cell>
          <cell r="L241">
            <v>38517.665972222225</v>
          </cell>
          <cell r="M241" t="str">
            <v>서희</v>
          </cell>
        </row>
        <row r="242">
          <cell r="B242">
            <v>236</v>
          </cell>
          <cell r="C242" t="str">
            <v>freedom61</v>
          </cell>
          <cell r="D242" t="str">
            <v>성광바이오김선미</v>
          </cell>
          <cell r="E242" t="str">
            <v>031-459-9319</v>
          </cell>
          <cell r="F242" t="str">
            <v>seon1960@hotmail.com</v>
          </cell>
          <cell r="G242" t="str">
            <v>급여대장관련</v>
          </cell>
          <cell r="H242" t="str">
            <v>F.031-459-9314/seon2335@hanmail.net</v>
          </cell>
          <cell r="I242" t="str">
            <v>완료</v>
          </cell>
          <cell r="J242">
            <v>38505</v>
          </cell>
          <cell r="K242" t="str">
            <v>바쁜 관계로 월초에 다시 연락하기로 함(6/28)</v>
          </cell>
          <cell r="L242">
            <v>38530.402777777781</v>
          </cell>
          <cell r="M242" t="str">
            <v>서희</v>
          </cell>
        </row>
        <row r="243">
          <cell r="B243">
            <v>237</v>
          </cell>
          <cell r="C243" t="str">
            <v>hied01</v>
          </cell>
          <cell r="D243" t="str">
            <v>문채원</v>
          </cell>
          <cell r="E243" t="str">
            <v>017-814-7580</v>
          </cell>
          <cell r="F243" t="str">
            <v>hied1@hanmail.net</v>
          </cell>
          <cell r="G243" t="str">
            <v>회원관리</v>
          </cell>
          <cell r="H243" t="str">
            <v xml:space="preserve">정회원과 준, 특별 회원으로 구성되어 있고...신상명세내역은 물론 거주지 이동 현황, 거주지별 회원수와 남, 여, 회별 인원수량이 파악이 되어야 합니다. 요약해서 말하자면 전체 회원 관리 프로그램식으로 만들어져야 한답니다. 간단한 작업이 아니라 몇번을 시도하다 포기하려 했는데 혹시나 해서 문의를 드려 보게 되오니 실례가 안된다면 답변을 부탁 드려도 되겠는지요. (017)814-7580 </v>
          </cell>
          <cell r="I243" t="str">
            <v>완료</v>
          </cell>
          <cell r="J243">
            <v>38505</v>
          </cell>
          <cell r="K243" t="str">
            <v>1차작업파일 발송(6/27 10:26)</v>
          </cell>
          <cell r="L243">
            <v>38533.47152777778</v>
          </cell>
          <cell r="M243" t="str">
            <v>기호</v>
          </cell>
        </row>
        <row r="244">
          <cell r="B244">
            <v>238</v>
          </cell>
          <cell r="C244" t="str">
            <v>khss7964</v>
          </cell>
          <cell r="D244" t="str">
            <v>김혜순</v>
          </cell>
          <cell r="E244" t="str">
            <v>019-391-7964</v>
          </cell>
          <cell r="F244" t="str">
            <v>khss7964@naver.com</v>
          </cell>
          <cell r="G244" t="str">
            <v>적산프로그램</v>
          </cell>
          <cell r="H244" t="str">
            <v>저희회사는 건축설비회사로 적산자료가 필요합니다. p.v.c재료 단가와 수도부속 단가</v>
          </cell>
          <cell r="I244" t="str">
            <v>완료</v>
          </cell>
          <cell r="J244">
            <v>38505</v>
          </cell>
          <cell r="K244" t="str">
            <v>관련파일 보내주기로함(6/27 11:14) / 관련파일 다시 보내주기로함(7/22 14:37) / 관련자료 요청 메일 보냄(8/9 15:54) / 장기지연되어 완료처리한다는 메일 발송(12/21 14:45)</v>
          </cell>
          <cell r="L244">
            <v>38707.614583333336</v>
          </cell>
          <cell r="M244" t="str">
            <v>기호</v>
          </cell>
        </row>
        <row r="245">
          <cell r="B245">
            <v>239</v>
          </cell>
          <cell r="C245" t="str">
            <v>jungeul</v>
          </cell>
          <cell r="D245" t="str">
            <v>정순기</v>
          </cell>
          <cell r="E245" t="str">
            <v xml:space="preserve">031-434-7033 </v>
          </cell>
          <cell r="F245" t="str">
            <v>jungsunkie@korea.com</v>
          </cell>
          <cell r="G245" t="str">
            <v>암호를 알려주세요</v>
          </cell>
          <cell r="H245" t="str">
            <v>세무_회계00036을 다운받았는데요 청구와 영수중 청구를 눌러도 영수로 세금계산서(출력난)에 나타나는데 시트보호를 풀려 하였으나 암호를 모르니 쓸모가 없네요</v>
          </cell>
          <cell r="I245" t="str">
            <v>완료</v>
          </cell>
          <cell r="J245">
            <v>38506</v>
          </cell>
          <cell r="K245" t="str">
            <v>메일 처리</v>
          </cell>
          <cell r="L245">
            <v>38506.675000000003</v>
          </cell>
          <cell r="M245" t="str">
            <v>기호</v>
          </cell>
        </row>
        <row r="246">
          <cell r="B246">
            <v>240</v>
          </cell>
          <cell r="C246" t="str">
            <v>BIOM2000</v>
          </cell>
          <cell r="D246" t="str">
            <v>신호석</v>
          </cell>
          <cell r="E246" t="str">
            <v>031-908-9810</v>
          </cell>
          <cell r="F246" t="str">
            <v>nadashin@paran.com</v>
          </cell>
          <cell r="G246" t="str">
            <v>재고관리</v>
          </cell>
          <cell r="H246" t="str">
            <v>물품재고관리서식</v>
          </cell>
          <cell r="I246" t="str">
            <v>완료</v>
          </cell>
          <cell r="J246">
            <v>38506</v>
          </cell>
          <cell r="L246">
            <v>38510.715277777781</v>
          </cell>
          <cell r="M246" t="str">
            <v>서희</v>
          </cell>
        </row>
        <row r="247">
          <cell r="B247">
            <v>241</v>
          </cell>
          <cell r="C247" t="str">
            <v>ajaj102</v>
          </cell>
          <cell r="D247" t="str">
            <v>고려계전</v>
          </cell>
          <cell r="E247" t="str">
            <v>011-9897-9002</v>
          </cell>
          <cell r="F247" t="str">
            <v>ajaj102@korea.com</v>
          </cell>
          <cell r="G247" t="str">
            <v>세금계산서</v>
          </cell>
          <cell r="H247" t="str">
            <v>자동화된세금계산서</v>
          </cell>
          <cell r="I247" t="str">
            <v>완료</v>
          </cell>
          <cell r="J247">
            <v>38507</v>
          </cell>
          <cell r="L247">
            <v>38507.472222222219</v>
          </cell>
          <cell r="M247" t="str">
            <v>서희</v>
          </cell>
        </row>
        <row r="248">
          <cell r="B248">
            <v>242</v>
          </cell>
          <cell r="C248" t="str">
            <v>cyj9910409</v>
          </cell>
          <cell r="D248" t="str">
            <v>최유정</v>
          </cell>
          <cell r="E248" t="str">
            <v>011-897-1656</v>
          </cell>
          <cell r="F248" t="str">
            <v>cyjmkc21@naver.com</v>
          </cell>
          <cell r="G248" t="str">
            <v>메크로보호해제</v>
          </cell>
          <cell r="H248" t="str">
            <v>재고관리현황에서 시트(제품현황)제품이 27개밖에 안나옵니다.
더많이 나올수 있도록 해줄수는 없는지.
시트 보호 해제를 하라고 뜨고 비밀 번호를 입력하라고 하는데~
품목은 많이 쓸수있는데~ 제품현황에 27개 이상은 안나옵니다~ ^^
어떻게 해결해야 하는지....
제품현황에 제품별로 금액 누계도 해주실수 있는지.</v>
          </cell>
          <cell r="I248" t="str">
            <v>완료</v>
          </cell>
          <cell r="J248">
            <v>38507</v>
          </cell>
          <cell r="K248" t="str">
            <v>전화통화(6/7 17:01 수정분 메일발송)</v>
          </cell>
          <cell r="L248">
            <v>38510.645833333336</v>
          </cell>
          <cell r="M248" t="str">
            <v>서희</v>
          </cell>
        </row>
        <row r="249">
          <cell r="B249">
            <v>243</v>
          </cell>
          <cell r="C249" t="str">
            <v>plusgolf</v>
          </cell>
          <cell r="D249" t="str">
            <v>모현숙</v>
          </cell>
          <cell r="E249" t="str">
            <v xml:space="preserve">02-776-5454 </v>
          </cell>
          <cell r="F249" t="str">
            <v>momori1@naver.com</v>
          </cell>
          <cell r="G249" t="str">
            <v>엑셀자동화</v>
          </cell>
          <cell r="H249" t="str">
            <v>현금흐름분석에 대한 문서를 
매크로를 활용하여 엑셀자동화문서로 전환하여 주십시요.</v>
          </cell>
          <cell r="I249" t="str">
            <v>완료</v>
          </cell>
          <cell r="J249">
            <v>38507</v>
          </cell>
          <cell r="K249" t="str">
            <v>(6/4 14:40 통화 파일받음)</v>
          </cell>
          <cell r="L249">
            <v>38513.271527777775</v>
          </cell>
          <cell r="M249" t="str">
            <v>서희</v>
          </cell>
        </row>
        <row r="250">
          <cell r="B250">
            <v>244</v>
          </cell>
          <cell r="C250" t="str">
            <v>plusgolf</v>
          </cell>
          <cell r="D250" t="str">
            <v>모현숙</v>
          </cell>
          <cell r="E250" t="str">
            <v xml:space="preserve">02-776-5454 </v>
          </cell>
          <cell r="F250" t="str">
            <v>momori1@naver.com</v>
          </cell>
          <cell r="G250" t="str">
            <v>엑셀자동화</v>
          </cell>
          <cell r="H250" t="str">
            <v>수지 및 현금흐름 분석에 대한 문서를
매크로를 활용하여 엑셀 자동화 문서로 만들어 주세요.</v>
          </cell>
          <cell r="I250" t="str">
            <v>완료</v>
          </cell>
          <cell r="J250">
            <v>38507</v>
          </cell>
          <cell r="K250" t="str">
            <v>메일처리</v>
          </cell>
          <cell r="L250">
            <v>38513.447916666664</v>
          </cell>
          <cell r="M250" t="str">
            <v>서희</v>
          </cell>
        </row>
        <row r="251">
          <cell r="B251">
            <v>245</v>
          </cell>
          <cell r="C251" t="str">
            <v>cj8016</v>
          </cell>
          <cell r="D251" t="str">
            <v>김미희</v>
          </cell>
          <cell r="E251" t="str">
            <v>032-564-9430</v>
          </cell>
          <cell r="F251" t="str">
            <v>mhsandy@naver.com</v>
          </cell>
          <cell r="G251" t="str">
            <v>직원관리대장</v>
          </cell>
          <cell r="H251" t="str">
            <v>직원들 이름, 민증번호, 전화번호. 계좌번호 등등을 입력할수 있는 
엑셀자동화 서비스 요청합니다. (거래처관리대장처럼)</v>
          </cell>
          <cell r="I251" t="str">
            <v>완료</v>
          </cell>
          <cell r="J251">
            <v>38507</v>
          </cell>
          <cell r="K251" t="str">
            <v>전화통화함(6/27 11:26)</v>
          </cell>
          <cell r="L251">
            <v>38530.70208333333</v>
          </cell>
          <cell r="M251" t="str">
            <v>기호</v>
          </cell>
        </row>
        <row r="252">
          <cell r="B252">
            <v>246</v>
          </cell>
          <cell r="C252" t="str">
            <v>dox123</v>
          </cell>
          <cell r="D252" t="str">
            <v>조원준</v>
          </cell>
          <cell r="E252" t="str">
            <v xml:space="preserve">019-248-9538 </v>
          </cell>
          <cell r="F252" t="str">
            <v>dox123@empal.com</v>
          </cell>
          <cell r="G252" t="str">
            <v>날짜에 맞춰 자동 입력되는 법</v>
          </cell>
          <cell r="H252" t="str">
            <v>안녕하세요.. 
관리자님... 수고가 많으십니다.
실력이 많이 부족해 도움을 청합니다......
문서를 보시면 시트가 입력, 매출일보, 수금일보,총무일보 이렇게 4개로 되어 있습니다.
입력란을 보시면 아시겠지만, 날짜별로 매출과 수금란에 개인별 실적을 입력하면, 매출일보와 수금일보, 총무일보의 금일 매출 및 수금란에 자동으로 입력되도록 만들었으면 합니다.
지금까지는 입력란에 자료 입력하고, 매출,수금,총무일보의 각각의 란에 셀주소를 일일이 수정하는 방</v>
          </cell>
          <cell r="I252" t="str">
            <v>완료</v>
          </cell>
          <cell r="J252">
            <v>38509</v>
          </cell>
          <cell r="L252">
            <v>38514.537499999999</v>
          </cell>
          <cell r="M252" t="str">
            <v>서희</v>
          </cell>
        </row>
        <row r="253">
          <cell r="B253">
            <v>247</v>
          </cell>
          <cell r="C253" t="str">
            <v>encomm</v>
          </cell>
          <cell r="D253" t="str">
            <v>박정이</v>
          </cell>
          <cell r="E253" t="str">
            <v>02-2107-7099</v>
          </cell>
          <cell r="F253" t="str">
            <v>jepark@gencomm.co.kr</v>
          </cell>
          <cell r="G253" t="str">
            <v>재직증명서 자동화서류</v>
          </cell>
          <cell r="H253" t="str">
            <v xml:space="preserve">다름이 아니라, 아래 첨부한 귀사 제공 재직 증명서가 보안이 높거나 인증서가 있어서 매크로가 수행이 되지 않는다고 합니다. 그래서 출력하기나 기타 옮겨가기가 이루어 지지 않습니다. 확인 해 주시기 바랍니다. 
그리고 우리 회사의 로고와 법인인감을 함께 인쇄하고 싶은데 그것은 어떻게 해야 하나요?
</v>
          </cell>
          <cell r="I253" t="str">
            <v>완료</v>
          </cell>
          <cell r="J253">
            <v>38510</v>
          </cell>
          <cell r="K253" t="str">
            <v>전화통화(6/7 14:12 매크로사용법 설명)</v>
          </cell>
          <cell r="L253">
            <v>38510.602083333331</v>
          </cell>
          <cell r="M253" t="str">
            <v>서희</v>
          </cell>
        </row>
        <row r="254">
          <cell r="B254">
            <v>248</v>
          </cell>
          <cell r="C254" t="str">
            <v>cgplus</v>
          </cell>
          <cell r="D254" t="str">
            <v>이장원</v>
          </cell>
          <cell r="E254" t="str">
            <v xml:space="preserve">032-549-9224 </v>
          </cell>
          <cell r="F254" t="str">
            <v>win-59@hanmail.net</v>
          </cell>
          <cell r="G254" t="str">
            <v>일일지출내역</v>
          </cell>
          <cell r="H254" t="str">
            <v>일일지출내역을서식에적용 (필타처리)</v>
          </cell>
          <cell r="I254" t="str">
            <v>완료</v>
          </cell>
          <cell r="J254">
            <v>38510</v>
          </cell>
          <cell r="K254" t="str">
            <v>전화통화(6/7 15:05)</v>
          </cell>
          <cell r="L254">
            <v>38512.729166666664</v>
          </cell>
          <cell r="M254" t="str">
            <v>서희</v>
          </cell>
        </row>
        <row r="255">
          <cell r="B255">
            <v>249</v>
          </cell>
          <cell r="C255" t="str">
            <v>medipaln</v>
          </cell>
          <cell r="D255" t="str">
            <v>윤정석</v>
          </cell>
          <cell r="E255" t="str">
            <v>017-611-0708</v>
          </cell>
          <cell r="F255" t="str">
            <v>yunnijjang@nate.com</v>
          </cell>
          <cell r="G255" t="str">
            <v>퇴직금계산양식에서 세율 변경 요청</v>
          </cell>
          <cell r="H255" t="str">
            <v>퇴직소득세액이 낮춰졌는데 예전것으로 세율이 되어있는것 같습니다.
세율이 변경된 자료를 보내드리니 확인후 수정해주세요. ^^</v>
          </cell>
          <cell r="I255" t="str">
            <v>완료</v>
          </cell>
          <cell r="J255">
            <v>38511</v>
          </cell>
          <cell r="K255" t="str">
            <v>전화통화(6/8 15:00 )</v>
          </cell>
          <cell r="L255">
            <v>38511.590277777781</v>
          </cell>
          <cell r="M255" t="str">
            <v>서희</v>
          </cell>
        </row>
        <row r="256">
          <cell r="B256">
            <v>250</v>
          </cell>
          <cell r="C256" t="str">
            <v>3DAUMJBL</v>
          </cell>
          <cell r="D256" t="str">
            <v>정종필</v>
          </cell>
          <cell r="E256" t="str">
            <v xml:space="preserve">051-831-8825 </v>
          </cell>
          <cell r="F256" t="str">
            <v>daum8825@naver.com</v>
          </cell>
          <cell r="G256" t="str">
            <v>자재 입출고 현황</v>
          </cell>
          <cell r="H256" t="str">
            <v>자재입고와 출고.그리고 현재고량 을 파악할수있는 서식</v>
          </cell>
          <cell r="I256" t="str">
            <v>완료</v>
          </cell>
          <cell r="J256">
            <v>38511</v>
          </cell>
          <cell r="L256">
            <v>38511.696527777778</v>
          </cell>
          <cell r="M256" t="str">
            <v>서희</v>
          </cell>
        </row>
        <row r="257">
          <cell r="B257">
            <v>251</v>
          </cell>
          <cell r="C257" t="str">
            <v>saymiki07</v>
          </cell>
          <cell r="D257" t="str">
            <v>김경미</v>
          </cell>
          <cell r="E257" t="str">
            <v>010-9389-2483</v>
          </cell>
          <cell r="F257" t="str">
            <v>saymiki07@naver.com</v>
          </cell>
          <cell r="G257" t="str">
            <v>개인별 레벨업 중요성분석현황표</v>
          </cell>
          <cell r="H257" t="str">
            <v>파일 첨부한 양식 6/10까지 부탁드리겠습니다.</v>
          </cell>
          <cell r="I257" t="str">
            <v>완료</v>
          </cell>
          <cell r="J257">
            <v>38512</v>
          </cell>
          <cell r="K257" t="str">
            <v>메일처리</v>
          </cell>
          <cell r="L257">
            <v>38513.561111111114</v>
          </cell>
          <cell r="M257" t="str">
            <v>기호</v>
          </cell>
        </row>
        <row r="258">
          <cell r="B258">
            <v>252</v>
          </cell>
          <cell r="C258" t="str">
            <v>jungeul</v>
          </cell>
          <cell r="D258" t="str">
            <v>정순기</v>
          </cell>
          <cell r="E258" t="str">
            <v>031-434-7033</v>
          </cell>
          <cell r="F258" t="str">
            <v>jungsunkie@korea.com</v>
          </cell>
          <cell r="G258" t="str">
            <v>엑셀 특수문자표</v>
          </cell>
          <cell r="H258" t="str">
            <v>엑셀 지식컨텐츠를 보고 있는데요.
회사에서는 특수문자를 많이쓰는데. 특수문자는 없네요
특수문자표도 있으면 좋을텐데요</v>
          </cell>
          <cell r="I258" t="str">
            <v>완료</v>
          </cell>
          <cell r="J258">
            <v>38513</v>
          </cell>
          <cell r="L258">
            <v>38513.587500000001</v>
          </cell>
          <cell r="M258" t="str">
            <v>서희</v>
          </cell>
        </row>
        <row r="259">
          <cell r="B259">
            <v>253</v>
          </cell>
          <cell r="C259" t="str">
            <v>sedeco</v>
          </cell>
          <cell r="D259" t="str">
            <v>우은미</v>
          </cell>
          <cell r="E259" t="str">
            <v>031-866-8131</v>
          </cell>
          <cell r="F259" t="str">
            <v>mailereunmi@hanamil.net</v>
          </cell>
          <cell r="G259" t="str">
            <v>급)기본양식에서 조금만 수정해주세요..</v>
          </cell>
          <cell r="H259" t="str">
            <v>급여명세서 자동화서식을 이용하려구 하는데요....
인원이 많아서 칸수가 모자라요......수정좀 해주세요...
오늘이 급여날이라.......금방 되나요???ㅜ.ㅜ
넉넉히 10명추가해 주세요.......</v>
          </cell>
          <cell r="I259" t="str">
            <v>완료</v>
          </cell>
          <cell r="J259">
            <v>38513</v>
          </cell>
          <cell r="L259">
            <v>38513.62222222222</v>
          </cell>
          <cell r="M259" t="str">
            <v>기호</v>
          </cell>
        </row>
        <row r="260">
          <cell r="B260">
            <v>254</v>
          </cell>
          <cell r="C260" t="str">
            <v>balllee</v>
          </cell>
          <cell r="D260" t="str">
            <v>공정리</v>
          </cell>
          <cell r="E260" t="str">
            <v>016-585-4753</v>
          </cell>
          <cell r="F260" t="str">
            <v>balllee@hanmir.com</v>
          </cell>
          <cell r="G260" t="str">
            <v>설비투자지침서</v>
          </cell>
          <cell r="H260" t="str">
            <v>설비투자지침서나 투자계획서를 엑셀자동화서식으로 부탁드립니다.
경제성분석도 되어 있으면 감사하겠습니다.</v>
          </cell>
          <cell r="I260" t="str">
            <v>완료</v>
          </cell>
          <cell r="J260">
            <v>38513</v>
          </cell>
          <cell r="K260" t="str">
            <v>메일처리</v>
          </cell>
          <cell r="L260">
            <v>38513.637499999997</v>
          </cell>
          <cell r="M260" t="str">
            <v>기호</v>
          </cell>
        </row>
        <row r="261">
          <cell r="B261">
            <v>255</v>
          </cell>
          <cell r="C261" t="str">
            <v>jeonty</v>
          </cell>
          <cell r="D261" t="str">
            <v>전태열</v>
          </cell>
          <cell r="E261" t="str">
            <v>019~519~2692</v>
          </cell>
          <cell r="F261" t="str">
            <v>jeonty@dreamwiz.com</v>
          </cell>
          <cell r="G261" t="str">
            <v>일 생산 실적</v>
          </cell>
          <cell r="H261" t="str">
            <v>안녕 하세요
문서 작성상 의문 사항에 대해 문의 해결을 요청합니다
* 의문점 : 엑셀 문서 서식에서 품명 및 규격셀에서 
자동 필터 찾기시 다른 셀이 보이지 않습니다 
첨부 파일을 참고 하시고 의문점을 풀어 주십시요.</v>
          </cell>
          <cell r="I261" t="str">
            <v>완료</v>
          </cell>
          <cell r="J261">
            <v>38515</v>
          </cell>
          <cell r="K261" t="str">
            <v>유선처리</v>
          </cell>
          <cell r="L261">
            <v>38516.465277777781</v>
          </cell>
          <cell r="M261" t="str">
            <v>서희</v>
          </cell>
        </row>
        <row r="262">
          <cell r="B262">
            <v>256</v>
          </cell>
          <cell r="C262" t="str">
            <v>puyo2911</v>
          </cell>
          <cell r="D262" t="str">
            <v>부여축협</v>
          </cell>
          <cell r="E262" t="str">
            <v>010-4871-2902</v>
          </cell>
          <cell r="F262" t="str">
            <v>qlddj54@yahoo.co.kr</v>
          </cell>
          <cell r="G262" t="str">
            <v>한우회 농가 관리 기록부</v>
          </cell>
          <cell r="H262" t="str">
            <v>농가코드를 치면 아래 양식현황이 나올수 있었으면 합니다
현재 액셀 자료에 아래 사항이 입력 되어 있으니 관리대장에
아래 코드별 붙여넣기 하면 농하 관리기록부 바코드란에 바코드만
입력하면 농가 현황이 다 출력될수 있었으면 합니다
농가관리사항은 계속하여 농가의 상황이 변화함에 따라서 기록 되어져야
하는 상황이니 기존 입력된부분을 출력이 되고 나머지는 
수기로 입력되 수 있었으면 합니다.
더운날씨에 건강 유의 하시고 항상 승리하시길..</v>
          </cell>
          <cell r="I262" t="str">
            <v>완료</v>
          </cell>
          <cell r="J262">
            <v>38516</v>
          </cell>
          <cell r="K262" t="str">
            <v>전화통화함</v>
          </cell>
          <cell r="L262">
            <v>38516.574305555558</v>
          </cell>
          <cell r="M262" t="str">
            <v>서희</v>
          </cell>
        </row>
        <row r="263">
          <cell r="B263">
            <v>257</v>
          </cell>
          <cell r="C263" t="str">
            <v>cgplus</v>
          </cell>
          <cell r="D263" t="str">
            <v>이장원</v>
          </cell>
          <cell r="E263" t="str">
            <v>032-549-9224</v>
          </cell>
          <cell r="F263" t="str">
            <v>win-59@hanmail.net</v>
          </cell>
          <cell r="G263" t="str">
            <v>수입내역서</v>
          </cell>
          <cell r="H263" t="str">
            <v>수내역서를 구분 필터처리요망 수고하세요/감사합니다</v>
          </cell>
          <cell r="I263" t="str">
            <v>완료</v>
          </cell>
          <cell r="J263">
            <v>38516</v>
          </cell>
          <cell r="L263">
            <v>38516.642361111109</v>
          </cell>
          <cell r="M263" t="str">
            <v>서희</v>
          </cell>
        </row>
        <row r="264">
          <cell r="B264">
            <v>258</v>
          </cell>
          <cell r="C264" t="str">
            <v>rhkdtks63</v>
          </cell>
          <cell r="D264" t="str">
            <v>박혜미</v>
          </cell>
          <cell r="E264" t="str">
            <v>061-763-1485</v>
          </cell>
          <cell r="F264" t="str">
            <v>mh1735@naver.com</v>
          </cell>
          <cell r="G264" t="str">
            <v>(주)광산금속유리급여명세서</v>
          </cell>
          <cell r="H264" t="str">
            <v>팩스를보내겠습니다.부탁드립니다. 그런데 팩스가계속 통화중이네요.</v>
          </cell>
          <cell r="I264" t="str">
            <v>완료</v>
          </cell>
          <cell r="J264">
            <v>38516</v>
          </cell>
          <cell r="K264" t="str">
            <v>전화통화함(6/14 14:00경)</v>
          </cell>
          <cell r="L264">
            <v>38517.654861111114</v>
          </cell>
          <cell r="M264" t="str">
            <v>기호</v>
          </cell>
        </row>
        <row r="265">
          <cell r="B265">
            <v>259</v>
          </cell>
          <cell r="C265" t="str">
            <v>ads4545</v>
          </cell>
          <cell r="D265" t="str">
            <v>김성중</v>
          </cell>
          <cell r="E265" t="str">
            <v>016-211-6116</v>
          </cell>
          <cell r="F265" t="str">
            <v>sjk6116@yahoo.co.kr</v>
          </cell>
          <cell r="G265" t="str">
            <v>매입매출 자동화서식 수정보완 요청</v>
          </cell>
          <cell r="H265" t="str">
            <v>기 보내주신 매입매출 자동화서식을 정말 잘사용하고 있습니다.
다시한번 감사를 드립니다.
사용중에 일부 아래와 같은 내용의 수정 및 보완이 필요하여 
요청을 드립니다.
- 아 래 -
1. 월별지출항목과 각월별 매입내역이 일부항목
(도로비,기타)매치가 안됨
2. 월별매입 집계가 안되는 것이 있음
3. 각월별 매입내역의 출금액합과 현금구매액수와의
자동계산이 추가 필요함
-월별 출금액대 현금구매액 집계표 필요
사용중인 자동화서식은 김기호님 e-mail로</v>
          </cell>
          <cell r="I265" t="str">
            <v>완료</v>
          </cell>
          <cell r="J265">
            <v>38516</v>
          </cell>
          <cell r="L265">
            <v>38518.47152777778</v>
          </cell>
          <cell r="M265" t="str">
            <v>기호</v>
          </cell>
        </row>
        <row r="266">
          <cell r="B266">
            <v>260</v>
          </cell>
          <cell r="C266" t="str">
            <v>kyh1965</v>
          </cell>
          <cell r="D266" t="str">
            <v>이남현</v>
          </cell>
          <cell r="E266" t="str">
            <v>011-9615-9619</v>
          </cell>
          <cell r="F266" t="str">
            <v>txxt@nate.com</v>
          </cell>
          <cell r="G266" t="str">
            <v>공제 대상 가족수에 따른 적용</v>
          </cell>
          <cell r="H266" t="str">
            <v>공제 대상 가족수가 1명으로 한정되어 있는거 같더라구요
서식은 세무,회계_00014.xls 을 다운 받은 파일입니다.
이분분에 가족수를 기제 하는 곳이 있어서 수에 따른 공제금이 나왔으면합니다.
그리고 한가지만더요.
직원중에 나이가 많으신 분들은 국민연금과 건강보험을 내지 않는사람도
몇명있습니다.
선택을해서 국민연금 건강보험 차감이 안되게 할수있으면 좋겠습니다.
감사합니다.
좀전에 신청했는데..
다시 로그인 하니까 신청이 된지 안된건지 몰라서 다시</v>
          </cell>
          <cell r="I266" t="str">
            <v>완료</v>
          </cell>
          <cell r="J266">
            <v>38516</v>
          </cell>
          <cell r="K266" t="str">
            <v>전화통화안됨(6/16 10:00경)</v>
          </cell>
          <cell r="L266">
            <v>38519.470833333333</v>
          </cell>
          <cell r="M266" t="str">
            <v>기호</v>
          </cell>
        </row>
        <row r="267">
          <cell r="B267">
            <v>261</v>
          </cell>
          <cell r="C267" t="str">
            <v>helena760</v>
          </cell>
          <cell r="D267" t="str">
            <v>전선옥</v>
          </cell>
          <cell r="E267" t="str">
            <v>018-266-4394</v>
          </cell>
          <cell r="F267" t="str">
            <v>halana760@naver.com</v>
          </cell>
          <cell r="G267" t="str">
            <v>주문서 서식하나 부탁드립니다</v>
          </cell>
          <cell r="H267" t="str">
            <v>주문서인데 품목과 사이즈를 좀더 효율적으로 관리를 하고자 합니다.
품목에는 몰드올인원(7001) 사이즈는 A형 75, 80,85,90
B형 75,80,85
레이스올인원(7002)사이즈는 A형75,80,85,90
B형 75,80,85,90,95
C형 80,85
몰드브라 (1001) 사이즈는 A 형75,80,85,90
B형 75,80,85
레이스브라(1002)사이즈는 A형75,80,85,90,9
B형 75,80,85,90,95
C형 80,85
트윈올인원(5</v>
          </cell>
          <cell r="I267" t="str">
            <v>완료</v>
          </cell>
          <cell r="J267">
            <v>38516</v>
          </cell>
          <cell r="L267">
            <v>38519.748611111114</v>
          </cell>
          <cell r="M267" t="str">
            <v>서희</v>
          </cell>
        </row>
        <row r="268">
          <cell r="B268">
            <v>262</v>
          </cell>
          <cell r="C268" t="str">
            <v>puyo2911</v>
          </cell>
          <cell r="D268" t="str">
            <v>이병환</v>
          </cell>
          <cell r="E268" t="str">
            <v>010-4871-2902</v>
          </cell>
          <cell r="F268" t="str">
            <v>qlddj54@yahoo.co.kr</v>
          </cell>
          <cell r="G268" t="str">
            <v>한우과 관리기록부 (수정분)</v>
          </cell>
          <cell r="H268" t="str">
            <v>농가코드를 치면 아래 양식현황이 나올수 있었으면 합니다
현재 액셀 자료에 아래 사항이 입력 되어 있으니 관리대장에
아래 코드별 붙여넣기 하면 농하 관리기록부 바코드란에 바코드만
입력하면 농가 현황이 다 출력될수 있었으면 합니다
농가관리사항은 계속하여 농가의 상황이 변화함에 따라서 기록 되어져야
하는 상황이니 기존 입력된부분을 출력이 되고 나머지는 
수기로 입력되 수 있었으면 합니다.
더운날씨에 건강 유의 하시고 항상 승리하시길..</v>
          </cell>
          <cell r="I268" t="str">
            <v>완료</v>
          </cell>
          <cell r="J268">
            <v>38516</v>
          </cell>
          <cell r="K268" t="str">
            <v>전화통화함(6/13 13:30경)</v>
          </cell>
          <cell r="L268">
            <v>38523.620138888888</v>
          </cell>
          <cell r="M268" t="str">
            <v>서희</v>
          </cell>
        </row>
        <row r="269">
          <cell r="B269">
            <v>263</v>
          </cell>
          <cell r="C269" t="str">
            <v>nonris</v>
          </cell>
          <cell r="D269" t="str">
            <v>조용호</v>
          </cell>
          <cell r="E269" t="str">
            <v xml:space="preserve">017-213-2220 </v>
          </cell>
          <cell r="F269" t="str">
            <v>nonris@empal.com</v>
          </cell>
          <cell r="G269" t="str">
            <v>금전출납 결산보기</v>
          </cell>
          <cell r="H269" t="str">
            <v>수입지출내역에서 통장입출금 관계와 현찰 입금,지출 관계 적용하고 수익금 리스트 의 수익금 적용하여 월별 총수익금 결산방법이 너무 어렵 네여 꼭좀 부탁드립니다.</v>
          </cell>
          <cell r="I269" t="str">
            <v>완료</v>
          </cell>
          <cell r="J269">
            <v>38516</v>
          </cell>
          <cell r="K269" t="str">
            <v>지연되어 처리못함.완료처리(12/21 14:53)</v>
          </cell>
          <cell r="L269">
            <v>38707.620138888888</v>
          </cell>
          <cell r="M269" t="str">
            <v>기호</v>
          </cell>
        </row>
        <row r="270">
          <cell r="B270">
            <v>264</v>
          </cell>
          <cell r="C270" t="str">
            <v>jangcc</v>
          </cell>
          <cell r="D270" t="str">
            <v>(주)거성산업</v>
          </cell>
          <cell r="E270" t="str">
            <v>041-582-2977</v>
          </cell>
          <cell r="F270" t="str">
            <v>qkr107@korea.com</v>
          </cell>
          <cell r="G270" t="str">
            <v>퇴직금 자동서식 요청</v>
          </cell>
          <cell r="H270" t="str">
            <v>입사일-퇴사일 넣고 월 급여 넣고
자동으로 계산하는 퇴지금 정산 자동 서식좀
신청합니다
수고하세요</v>
          </cell>
          <cell r="I270" t="str">
            <v>완료</v>
          </cell>
          <cell r="J270">
            <v>38517</v>
          </cell>
          <cell r="L270">
            <v>38517.654861111114</v>
          </cell>
          <cell r="M270" t="str">
            <v>기호</v>
          </cell>
        </row>
        <row r="271">
          <cell r="B271">
            <v>265</v>
          </cell>
          <cell r="C271" t="str">
            <v>a3sc</v>
          </cell>
          <cell r="D271" t="str">
            <v>남궁현</v>
          </cell>
          <cell r="E271" t="str">
            <v>02-6292-3020</v>
          </cell>
          <cell r="F271" t="str">
            <v>n1070@naver.com</v>
          </cell>
          <cell r="G271" t="str">
            <v>명함관리</v>
          </cell>
          <cell r="H271" t="str">
            <v>명함관리 사용할 수 있게 해주세요</v>
          </cell>
          <cell r="I271" t="str">
            <v>완료</v>
          </cell>
          <cell r="J271">
            <v>38517</v>
          </cell>
          <cell r="K271" t="str">
            <v>메일처리</v>
          </cell>
          <cell r="L271">
            <v>38518.493055555555</v>
          </cell>
          <cell r="M271" t="str">
            <v>기호</v>
          </cell>
        </row>
        <row r="272">
          <cell r="B272">
            <v>266</v>
          </cell>
          <cell r="C272" t="str">
            <v>puyo2911</v>
          </cell>
          <cell r="D272" t="str">
            <v>이병환</v>
          </cell>
          <cell r="E272" t="str">
            <v>010-4871-2902</v>
          </cell>
          <cell r="F272" t="str">
            <v>qlddj54@yahoo.co.kr</v>
          </cell>
          <cell r="G272" t="str">
            <v>한우회 농가별 관리 기록부</v>
          </cell>
          <cell r="H272" t="str">
            <v>농가코드를 치면 아래 양식현황이 나올수 있었으면 합니다
현재 액셀 자료에 아래 사항이 입력 되어 있으니 관리대장에
아래 코드별 붙여넣기 하면 농하 관리기록부 바코드란에 바코드만
입력하면 농가 현황이 다 출력될수 있었으면 합니다
농가관리사항은 계속하여 농가의 상황이 변화함에 따라서 기록 되어져야
하는 상황이니 기존 입력된부분을 출력이 되고 나머지는 
수기로 입력되 수 있었으면 합니다.
더운날씨에 건강 유의 하시고 항상 승리하시길..
조합현황이 추가 되</v>
          </cell>
          <cell r="I272" t="str">
            <v>완료</v>
          </cell>
          <cell r="J272">
            <v>38517</v>
          </cell>
          <cell r="K272" t="str">
            <v>메일처리</v>
          </cell>
          <cell r="L272">
            <v>38518.583333333336</v>
          </cell>
          <cell r="M272" t="str">
            <v>서희</v>
          </cell>
        </row>
        <row r="273">
          <cell r="B273">
            <v>267</v>
          </cell>
          <cell r="C273" t="str">
            <v>knk5220</v>
          </cell>
          <cell r="D273" t="str">
            <v>박연숙</v>
          </cell>
          <cell r="E273" t="str">
            <v>02-711-5220</v>
          </cell>
          <cell r="F273" t="str">
            <v>minitel@naver.com</v>
          </cell>
          <cell r="G273" t="str">
            <v>자동화서식 신청합니다.</v>
          </cell>
          <cell r="H273" t="str">
            <v>엑셀자동화서식 신청</v>
          </cell>
          <cell r="I273" t="str">
            <v>완료</v>
          </cell>
          <cell r="J273">
            <v>38518</v>
          </cell>
          <cell r="K273" t="str">
            <v>메일처리</v>
          </cell>
          <cell r="L273">
            <v>38518.713194444441</v>
          </cell>
          <cell r="M273" t="str">
            <v>기호</v>
          </cell>
        </row>
        <row r="274">
          <cell r="B274">
            <v>268</v>
          </cell>
          <cell r="C274" t="str">
            <v>arlont</v>
          </cell>
          <cell r="D274" t="str">
            <v>이완규</v>
          </cell>
          <cell r="E274" t="str">
            <v>011-792-0395</v>
          </cell>
          <cell r="F274" t="str">
            <v>arlont@empal.com</v>
          </cell>
          <cell r="G274" t="str">
            <v>광고대행사용 위탁 계산서를 부탁드립니다.</v>
          </cell>
          <cell r="H274" t="str">
            <v>예전에 비즈폼에서 제공받은 계산서 폼이 있습니다.
광고회사에서 많이 쓰는계산서라 다른계산서와은 조금은 다릅니다.
그런데....이것이 자동계산이되지않고.....또 메 칸칸 마다 수동으로 입력하는 것이라 여간 불편한것이 아닙니다.
거기다가 숫자란에 숫자가 입력되지않아서 옵션에서 "텍스트" 로 해놓고 쓰고 있기때문에 계산을 일일히 해서 입력하는 수밖엔 없더군요. 
공급자와 공급받는자칸에 한쪽에 한번만쓰면 자동으로 다음장에도 그 내용이 들어갈수 있겠금 부탁드</v>
          </cell>
          <cell r="I274" t="str">
            <v>완료</v>
          </cell>
          <cell r="J274">
            <v>38518</v>
          </cell>
          <cell r="K274" t="str">
            <v>메일처리</v>
          </cell>
          <cell r="L274">
            <v>38518.720138888886</v>
          </cell>
          <cell r="M274" t="str">
            <v>기호</v>
          </cell>
        </row>
        <row r="275">
          <cell r="B275">
            <v>269</v>
          </cell>
          <cell r="C275" t="str">
            <v>cjy2329</v>
          </cell>
          <cell r="D275" t="str">
            <v>김미정</v>
          </cell>
          <cell r="E275" t="str">
            <v>010-5533-8070</v>
          </cell>
          <cell r="F275" t="str">
            <v>cjy2329@naver.com</v>
          </cell>
          <cell r="G275" t="str">
            <v>채권자주소</v>
          </cell>
          <cell r="H275" t="str">
            <v>먼저 신청한 채권자 일람표와 연관이 있습니다.(서식 감솨^^)
일람표에서 자동정렬된 은행들이 주소에 옮겨질 수 있도록 해 주시구요
해당 은행을 클릭할 경우 주소,전화번호등이 자동입력될 수 있도록 프로
그램을 만들어 주실 수 있나요?
주소록이 따로 있어야 하나염 --;; 수고하십시오. 감사합니다</v>
          </cell>
          <cell r="I275" t="str">
            <v>완료</v>
          </cell>
          <cell r="J275">
            <v>38518</v>
          </cell>
          <cell r="L275">
            <v>38518.743055555555</v>
          </cell>
          <cell r="M275" t="str">
            <v>서희</v>
          </cell>
        </row>
        <row r="276">
          <cell r="B276">
            <v>270</v>
          </cell>
          <cell r="C276" t="str">
            <v>nicecompany</v>
          </cell>
          <cell r="D276" t="str">
            <v>송강은</v>
          </cell>
          <cell r="E276" t="str">
            <v>02-332-7791</v>
          </cell>
          <cell r="F276" t="str">
            <v>kesong@nicecompany.co.kr</v>
          </cell>
          <cell r="G276" t="str">
            <v>입출고관리대장</v>
          </cell>
          <cell r="H276" t="str">
            <v>수고 많습니다.
엑셀자동화서식 중 입출고관리대장을 사용하던 중 수정될 사항이 있어
메일 드립니다.
1. 제품현황 워크시트에서 재고수량 란에 0도 표시되었으면 합니다.
2. 입고현황 및 출고현황에서 노란 셀 부분의 입력 숫자를 늘렸으면 
합니다.
대부분의 업체가 최소한 1,000개 이상은 증가 가능해야 한다고 생각
합니다.
3. 입고현황 및 출고현황에서 글자의 정렬이 고르지 않습니다.
왼쪽, 가운데, 오른쪽 정렬이 일관성 있게 되었으면 합니다. 또 금</v>
          </cell>
          <cell r="I276" t="str">
            <v>완료</v>
          </cell>
          <cell r="J276">
            <v>38518</v>
          </cell>
          <cell r="L276">
            <v>38520.431944444441</v>
          </cell>
          <cell r="M276" t="str">
            <v>기호</v>
          </cell>
        </row>
        <row r="277">
          <cell r="B277">
            <v>271</v>
          </cell>
          <cell r="C277" t="str">
            <v>kyh1965</v>
          </cell>
          <cell r="D277" t="str">
            <v>이남현</v>
          </cell>
          <cell r="E277" t="str">
            <v>011-9615-9619</v>
          </cell>
          <cell r="F277" t="str">
            <v>txxt@nate.com</v>
          </cell>
          <cell r="G277" t="str">
            <v>신청한 서식중에서..</v>
          </cell>
          <cell r="H277" t="str">
            <v>안녕하십니까 서식은 잘 받았습니다.
넘 좋구요..
사용하기 편합니다. 하지만
문제점이 저희들 직원이 조금 많습니다.
100명이 조금 넘거든요?
그래서 더 추가를 해주셨으면 합니다.
그리고 국민연금만 빼는 옵션이 있으면 된다고 하네요..
그리고 한가지더 질문요..
서식은 몇번이나 신청이 가능한가요?
두번이라고 나온거 같던데요.
횟수로 두번인가요 아니면 양식이 두번인가요 수정이 두번인가요?
그리고 한가지더요.. 4대보험취득신고 엑셀자료를 받았는데</v>
          </cell>
          <cell r="I277" t="str">
            <v>완료</v>
          </cell>
          <cell r="J277">
            <v>38519</v>
          </cell>
          <cell r="K277" t="str">
            <v>전화안받음(6/16 14:28)</v>
          </cell>
          <cell r="L277">
            <v>38519.583333333336</v>
          </cell>
          <cell r="M277" t="str">
            <v>기호</v>
          </cell>
        </row>
        <row r="278">
          <cell r="B278">
            <v>272</v>
          </cell>
          <cell r="C278" t="str">
            <v>kyh1965</v>
          </cell>
          <cell r="D278" t="str">
            <v>이남현</v>
          </cell>
          <cell r="E278" t="str">
            <v>011-9615-9619</v>
          </cell>
          <cell r="F278" t="str">
            <v>txxt@nate.com</v>
          </cell>
          <cell r="G278" t="str">
            <v>방금 다시 수정요청했는데요.</v>
          </cell>
          <cell r="H278" t="str">
            <v>급여 명세서 출력하면 첫번째만 나와버리네요.
여러명을 입력해두고 출력을 했는뎅.
1번에 입력한 사람만 나오더라구요
이것은 제가 잘못한것인가요?</v>
          </cell>
          <cell r="I278" t="str">
            <v>완료</v>
          </cell>
          <cell r="J278">
            <v>38519</v>
          </cell>
          <cell r="K278" t="str">
            <v>전화안받음(6/16 14:28)</v>
          </cell>
          <cell r="L278">
            <v>38519.583333333336</v>
          </cell>
          <cell r="M278" t="str">
            <v>기호</v>
          </cell>
        </row>
        <row r="279">
          <cell r="B279">
            <v>273</v>
          </cell>
          <cell r="C279" t="str">
            <v>fussokorea</v>
          </cell>
          <cell r="D279" t="str">
            <v>이성자</v>
          </cell>
          <cell r="E279" t="str">
            <v>031-683-2015</v>
          </cell>
          <cell r="F279" t="str">
            <v>sjysw0816@hotmail.com</v>
          </cell>
          <cell r="G279" t="str">
            <v>잔업시간 및 수당계산서</v>
          </cell>
          <cell r="H279" t="str">
            <v>저희회사의 근무시간및 잔업시간은 다음과같읍니다.
잔업수당이 야근수당과 심야수당으로 나뉘어져있으므로 기존에 올라와있
는 잔업시간및 수당계산서에 팩스와 같이 추가요청드립니다.</v>
          </cell>
          <cell r="I279" t="str">
            <v>완료</v>
          </cell>
          <cell r="J279">
            <v>38519</v>
          </cell>
          <cell r="L279">
            <v>38521</v>
          </cell>
          <cell r="M279" t="str">
            <v>서희</v>
          </cell>
        </row>
        <row r="280">
          <cell r="B280">
            <v>274</v>
          </cell>
          <cell r="C280" t="str">
            <v>fussokorea</v>
          </cell>
          <cell r="D280" t="str">
            <v>이성자</v>
          </cell>
          <cell r="E280" t="str">
            <v>031-683-2015</v>
          </cell>
          <cell r="F280" t="str">
            <v>sjysw0816@hotmail.com</v>
          </cell>
          <cell r="G280" t="str">
            <v>잔업시간및 수당계산서 내용변경요청건</v>
          </cell>
          <cell r="H280" t="str">
            <v>안녕하세요? 어제 엑셀문서 신청한건중에
계산식에 있어서 수정을 하고자 합니다. 죄송합니다.
변경전 ) (기본급+업무수당)/30/8*1.5 ~
변경후) (기본급+업무수당)/226*1.5 ~ 로 수정해서 자업해주세요
그러니까 급여총액 나누기 30일 나누기 8시간이
나누기 226시간으로 변경됩니다. 모두 동일적용 됩니다. 죄송합니다.</v>
          </cell>
          <cell r="I280" t="str">
            <v>완료</v>
          </cell>
          <cell r="J280">
            <v>38520</v>
          </cell>
          <cell r="L280">
            <v>38520.5625</v>
          </cell>
          <cell r="M280" t="str">
            <v>서희</v>
          </cell>
        </row>
        <row r="281">
          <cell r="B281">
            <v>275</v>
          </cell>
          <cell r="C281" t="str">
            <v>plusgolf</v>
          </cell>
          <cell r="D281" t="str">
            <v>모현숙</v>
          </cell>
          <cell r="E281" t="str">
            <v>02-776-5454</v>
          </cell>
          <cell r="F281" t="str">
            <v>momori1@naver.com</v>
          </cell>
          <cell r="G281" t="str">
            <v>엑셀자동화 문서</v>
          </cell>
          <cell r="H281" t="str">
            <v>매크로를 활용한 엑셀자동화 문서로 변경을 요청합니다.</v>
          </cell>
          <cell r="I281" t="str">
            <v>완료</v>
          </cell>
          <cell r="J281">
            <v>38520</v>
          </cell>
          <cell r="L281">
            <v>38520.743055555555</v>
          </cell>
          <cell r="M281" t="str">
            <v>서희</v>
          </cell>
        </row>
        <row r="282">
          <cell r="B282">
            <v>276</v>
          </cell>
          <cell r="C282" t="str">
            <v>JUNEUNG</v>
          </cell>
          <cell r="D282" t="str">
            <v>윤금선</v>
          </cell>
          <cell r="E282" t="str">
            <v>02-2263-4823</v>
          </cell>
          <cell r="F282" t="str">
            <v>juneung@hanmir.com</v>
          </cell>
          <cell r="G282" t="str">
            <v>서식요청합니다.</v>
          </cell>
          <cell r="H282" t="str">
            <v>한글파일은 있는데 엑셀파일이없네요
근로수만 입력하면 지급한 금액이나왔습 좋겠습니다..
근로수두 일수만 테크하면 나올수있도록
부탁드립니다..</v>
          </cell>
          <cell r="I282" t="str">
            <v>완료</v>
          </cell>
          <cell r="J282">
            <v>38520</v>
          </cell>
          <cell r="L282">
            <v>38523.44027777778</v>
          </cell>
          <cell r="M282" t="str">
            <v>서희</v>
          </cell>
        </row>
        <row r="283">
          <cell r="B283">
            <v>277</v>
          </cell>
          <cell r="C283" t="str">
            <v>mtk2388</v>
          </cell>
          <cell r="D283" t="str">
            <v>엠엔테크코리아</v>
          </cell>
          <cell r="E283" t="str">
            <v>010-9511-3008</v>
          </cell>
          <cell r="F283" t="str">
            <v>mtk2388@naver.com</v>
          </cell>
          <cell r="G283" t="str">
            <v>명함관리프로그램 수정</v>
          </cell>
          <cell r="H283" t="str">
            <v>안녕하십니까....
저희는 일일 접수대장을 실시간 접수하는작업을 원합니다.
즉,,,날짜,지역,성명,성별,나이,주소,연락처,주간,야간,차소유,미소유,면접현황,문자보내기,비고등 일부 독립적으로 검색이가능하게 했으면해요..
그리고,검색결과가 프린터되어야하구요...</v>
          </cell>
          <cell r="I283" t="str">
            <v>완료</v>
          </cell>
          <cell r="J283">
            <v>38520</v>
          </cell>
          <cell r="L283">
            <v>38524.722222222219</v>
          </cell>
          <cell r="M283" t="str">
            <v>서희</v>
          </cell>
        </row>
        <row r="284">
          <cell r="B284">
            <v>278</v>
          </cell>
          <cell r="C284" t="str">
            <v>ilyangno1</v>
          </cell>
          <cell r="D284" t="str">
            <v>정현찬</v>
          </cell>
          <cell r="E284" t="str">
            <v>02)570-3747</v>
          </cell>
          <cell r="F284" t="str">
            <v>hcchung@ilyang.co.kr</v>
          </cell>
          <cell r="G284" t="str">
            <v>명함 입력 관리 프로그램 Ver 2.0(수정) 요청</v>
          </cell>
          <cell r="H284" t="str">
            <v>안녕하세요 김기호님^__^*
저희 회사에서는 전국 각 사업장에서 사용하는 명함을 본사 총무팀에서 취합해서 일괄적으로 명합업체에 신청하고 있습니다. 위 프로그램의 서식을 변경하여 사용하고져 하오니 부탁드립니다.
[변경내용]
1. 명함입력관리프로그램sheet에서 입력창을 추가하려고 합니다.
1) 신청일자(신청부서)
2) 처리완료일자(취합부서:총무팀)
3) 신청매수(ex 200부, 300부 등)
4) 영문표기(앞면:한글표기, 뒷면: 영문표기 사용시)
5)</v>
          </cell>
          <cell r="I284" t="str">
            <v>완료</v>
          </cell>
          <cell r="J284">
            <v>38520</v>
          </cell>
          <cell r="K284" t="str">
            <v>전화통화함(6/17 17:50경) 6/20 연락주기로함.</v>
          </cell>
          <cell r="L284">
            <v>38526.584722222222</v>
          </cell>
          <cell r="M284" t="str">
            <v>기호</v>
          </cell>
        </row>
        <row r="285">
          <cell r="B285">
            <v>279</v>
          </cell>
          <cell r="C285" t="str">
            <v>dooson7</v>
          </cell>
          <cell r="D285" t="str">
            <v>이선애</v>
          </cell>
          <cell r="E285" t="str">
            <v>053-476-9100</v>
          </cell>
          <cell r="F285" t="str">
            <v>acegol@ilovesign.net</v>
          </cell>
          <cell r="G285" t="str">
            <v>일일보고서-엑셀자동화 서식부탁드립니다.</v>
          </cell>
          <cell r="H285" t="str">
            <v>1.먼저 파일을 참조하시기 바랍니다.
2.입금내역및 각각의 내역의 폭이 동일하길 바랍니다.
3.전월미수내역의 하단부분에는 전일미수금액의 누계란이 있었으면 좋겠읍니다.
4.입력폼, 출력폼, 누계정보, 누계의 형식으로 구성을 바랍니다.
5.일별 각 출력폼의 누적 보전을 바랍니다.
6.누계정보및 누계에서 각내역들의 세부내역이 나타날수 있었으면 좋겠읍니다.
7.월별로 각 내역들의 세부내역이 총누계금액으로 나타날수 있었읍니다.
그리고 이것이 같은 출력폼으로 출력</v>
          </cell>
          <cell r="I285" t="str">
            <v>완료</v>
          </cell>
          <cell r="J285">
            <v>38520</v>
          </cell>
          <cell r="K285" t="str">
            <v>자리에없음(6/20 15:47)</v>
          </cell>
          <cell r="L285">
            <v>38532.607638888891</v>
          </cell>
          <cell r="M285" t="str">
            <v>기호</v>
          </cell>
        </row>
        <row r="286">
          <cell r="B286">
            <v>280</v>
          </cell>
          <cell r="C286" t="str">
            <v>ys67953895</v>
          </cell>
          <cell r="D286" t="str">
            <v>윤석관</v>
          </cell>
          <cell r="E286" t="str">
            <v>02-332-4371</v>
          </cell>
          <cell r="F286" t="str">
            <v>ysuckkwan@naver.com</v>
          </cell>
          <cell r="G286" t="str">
            <v>거래처별내역서</v>
          </cell>
          <cell r="H286" t="str">
            <v>경리장부</v>
          </cell>
          <cell r="I286" t="str">
            <v>완료</v>
          </cell>
          <cell r="J286">
            <v>38521</v>
          </cell>
          <cell r="K286" t="str">
            <v>메일처리</v>
          </cell>
          <cell r="L286">
            <v>38523.411111111112</v>
          </cell>
          <cell r="M286" t="str">
            <v>기호</v>
          </cell>
        </row>
        <row r="287">
          <cell r="B287">
            <v>281</v>
          </cell>
          <cell r="C287" t="str">
            <v>sinto5700</v>
          </cell>
          <cell r="D287" t="str">
            <v>곽종찬</v>
          </cell>
          <cell r="E287" t="str">
            <v>02-2209-5700</v>
          </cell>
          <cell r="F287" t="str">
            <v>dudghk0904@yanoo.co.kr</v>
          </cell>
          <cell r="G287" t="str">
            <v>좀 부탁드립니다.</v>
          </cell>
          <cell r="H287" t="str">
            <v>첨부파일을 보시면 이해하실거라 믿습니다.제가 대충 폼만 잡았습니다.전문가 분들이니까 쉽게 이해하실거라 압니다.</v>
          </cell>
          <cell r="I287" t="str">
            <v>완료</v>
          </cell>
          <cell r="J287">
            <v>38521</v>
          </cell>
          <cell r="L287">
            <v>38524.441666666666</v>
          </cell>
          <cell r="M287" t="str">
            <v>서희</v>
          </cell>
        </row>
        <row r="288">
          <cell r="B288">
            <v>282</v>
          </cell>
          <cell r="C288" t="str">
            <v>wjsgkdwn</v>
          </cell>
          <cell r="D288" t="str">
            <v>동해식품</v>
          </cell>
          <cell r="E288" t="str">
            <v>016-353-6893</v>
          </cell>
          <cell r="F288" t="str">
            <v>jhj6893@yahoo.co.kr</v>
          </cell>
          <cell r="G288" t="str">
            <v>금전출납부</v>
          </cell>
          <cell r="H288" t="str">
            <v>첨부파일은 현재 기입및출력용입니다. - 1일용임
입력에서 출력까지(1일)
각계정별관리
거래처별관리</v>
          </cell>
          <cell r="I288" t="str">
            <v>완료</v>
          </cell>
          <cell r="J288">
            <v>38521</v>
          </cell>
          <cell r="L288">
            <v>38581.729166666664</v>
          </cell>
          <cell r="M288" t="str">
            <v>서희</v>
          </cell>
        </row>
        <row r="289">
          <cell r="B289">
            <v>283</v>
          </cell>
          <cell r="C289" t="str">
            <v>nicecompany</v>
          </cell>
          <cell r="D289" t="str">
            <v>송강은</v>
          </cell>
          <cell r="E289" t="str">
            <v>02-332-7791</v>
          </cell>
          <cell r="F289" t="str">
            <v>kesong@nicecompany.co.kr</v>
          </cell>
          <cell r="G289" t="str">
            <v>세금계산서 보완사항</v>
          </cell>
          <cell r="H289" t="str">
            <v>안녕하세요.
최근의 세금계산서 서식이 거래처 정리도 할 수 있어
아주 마음에 듭니다.
다만 제가 사용함에 있어 몇가지 아쉬운 점을 적으니 수정보완해 
주시면 감사하겠습니다.
1. 거래처입력 시트에서 주소/업태/업종 란의 너비를 조금씩 확대하고
미리보기 설정을 가로로 해 주시면 감사하겠습니다.
2. 입력폼 시트에서 기존 버전에서는 있던 영수함/청구함 라디오 버튼이
사라져 버려서 아쉬움이 남습니다. 버튼 부탁드립니다.
이 부분을 마저 보완해서 보내주</v>
          </cell>
          <cell r="I289" t="str">
            <v>완료</v>
          </cell>
          <cell r="J289">
            <v>38523</v>
          </cell>
          <cell r="L289">
            <v>38524.486111111109</v>
          </cell>
          <cell r="M289" t="str">
            <v>서희</v>
          </cell>
        </row>
        <row r="290">
          <cell r="B290">
            <v>284</v>
          </cell>
          <cell r="C290" t="str">
            <v>mtk2388</v>
          </cell>
          <cell r="D290" t="str">
            <v>유재식</v>
          </cell>
          <cell r="E290" t="str">
            <v>053-524-2323</v>
          </cell>
          <cell r="F290" t="str">
            <v>mtk2388@naver.com</v>
          </cell>
          <cell r="G290" t="str">
            <v>급여계산 자동화서식요청 프로그램</v>
          </cell>
          <cell r="H290" t="str">
            <v>안녕하세요.....또 요청을 하게되네요..
저희가 회사가 여러개 있어서 회사마다 급여계산하는 방법이 전부달라서요
심야수당, 잔업수당,특근수당,등 여러가지 기준이달러서요,,,
저희가 바라는것은 출근/퇴근 시간만 입력하면 각종수당이 계산이되어서 프린터(급여명세서)까지 되었으면 해서요.
그러니까..회사별로 급여산정 기준은 저희가 수식으로 별도로 입력만하면 
되니까요...</v>
          </cell>
          <cell r="I290" t="str">
            <v>완료</v>
          </cell>
          <cell r="J290">
            <v>38523</v>
          </cell>
          <cell r="L290">
            <v>38538.482638888891</v>
          </cell>
          <cell r="M290" t="str">
            <v>서희</v>
          </cell>
        </row>
        <row r="291">
          <cell r="B291">
            <v>285</v>
          </cell>
          <cell r="C291" t="str">
            <v>sonkr</v>
          </cell>
          <cell r="D291" t="str">
            <v>손경락</v>
          </cell>
          <cell r="E291" t="str">
            <v>019-541-4249</v>
          </cell>
          <cell r="F291" t="str">
            <v>skr_kr@yahoo.co.kr</v>
          </cell>
          <cell r="G291" t="str">
            <v>암호를 알려주세요</v>
          </cell>
          <cell r="H291" t="str">
            <v>총무,관리 [엑셀자동화서식] 재고관리대장 의 서식을 다운로드 받아 약간의 수정만 하면 저희 업무와 맞을것 같은데 하지만 시트보호해제 암호가 걸려있더군요!
알려주실수 있나요? 부탁드려요!</v>
          </cell>
          <cell r="I291" t="str">
            <v>완료</v>
          </cell>
          <cell r="J291">
            <v>38525</v>
          </cell>
          <cell r="L291">
            <v>38526.415972222225</v>
          </cell>
          <cell r="M291" t="str">
            <v>기호</v>
          </cell>
        </row>
        <row r="292">
          <cell r="B292">
            <v>286</v>
          </cell>
          <cell r="C292" t="str">
            <v>marine0692</v>
          </cell>
          <cell r="D292" t="str">
            <v>차용식</v>
          </cell>
          <cell r="E292" t="str">
            <v>011-626-3338</v>
          </cell>
          <cell r="F292" t="str">
            <v>marine0692@hanmail.net</v>
          </cell>
          <cell r="G292" t="str">
            <v>주문관리</v>
          </cell>
          <cell r="H292" t="str">
            <v>관급자제 청구서입니다.</v>
          </cell>
          <cell r="I292" t="str">
            <v>완료</v>
          </cell>
          <cell r="J292">
            <v>38525</v>
          </cell>
          <cell r="L292">
            <v>38530.602777777778</v>
          </cell>
          <cell r="M292" t="str">
            <v>서희</v>
          </cell>
        </row>
        <row r="293">
          <cell r="B293">
            <v>287</v>
          </cell>
          <cell r="C293" t="str">
            <v>jobhanaro</v>
          </cell>
          <cell r="D293" t="str">
            <v>홍진기</v>
          </cell>
          <cell r="E293" t="str">
            <v>010-7755-9194</v>
          </cell>
          <cell r="F293" t="str">
            <v>jobhanaro@naver.com</v>
          </cell>
          <cell r="G293" t="str">
            <v>출근부및 노무도급비</v>
          </cell>
          <cell r="H293" t="str">
            <v>안녕하세요?
노무도급비 청구내역과 출근부를 요청합니다.
견본은 팩스로 보내드리겠습니다...</v>
          </cell>
          <cell r="I293" t="str">
            <v>완료</v>
          </cell>
          <cell r="J293">
            <v>38525</v>
          </cell>
          <cell r="K293" t="str">
            <v>팩스 안왔음 재요청(6/25 11:27)</v>
          </cell>
          <cell r="L293">
            <v>38531.668055555558</v>
          </cell>
          <cell r="M293" t="str">
            <v>서희</v>
          </cell>
        </row>
        <row r="294">
          <cell r="B294">
            <v>288</v>
          </cell>
          <cell r="C294" t="str">
            <v>bostonjo</v>
          </cell>
          <cell r="D294" t="str">
            <v>최연실</v>
          </cell>
          <cell r="E294" t="str">
            <v>016-9494-2436</v>
          </cell>
          <cell r="F294" t="str">
            <v>achaim@hanmail.net</v>
          </cell>
          <cell r="G294" t="str">
            <v>물품재고관리</v>
          </cell>
          <cell r="H294" t="str">
            <v>일반 재고관리의 입출고만 있는것이 아니라
물건을 판매처에 미리 선납해놓고 사용한것에관해서만
세금계산서를 발행합니다.
어떤업체에 날짜별 품목별 선납수량과 사용수량, 그 사용수량중 세금계산서발행여부 수량 어떻게 할수있을까요...
그리고 품목별로 사무실재고도 알아야하구요.. 
가능한 빨리 연락부탁드립니다...ㅠ.ㅠ</v>
          </cell>
          <cell r="I294" t="str">
            <v>완료</v>
          </cell>
          <cell r="J294">
            <v>38525</v>
          </cell>
          <cell r="L294">
            <v>38539.597222222219</v>
          </cell>
          <cell r="M294" t="str">
            <v>기호</v>
          </cell>
        </row>
        <row r="295">
          <cell r="B295">
            <v>289</v>
          </cell>
          <cell r="C295" t="str">
            <v>dooson7</v>
          </cell>
          <cell r="D295" t="str">
            <v>이선애</v>
          </cell>
          <cell r="E295" t="str">
            <v>016-519-2025</v>
          </cell>
          <cell r="F295" t="str">
            <v>botech@ilovesign.net</v>
          </cell>
          <cell r="G295" t="str">
            <v>엑셀서식양식입니다. 보완부탁드립니다.</v>
          </cell>
          <cell r="H295" t="str">
            <v>1.입력부 와 출력부로 나누어서 견적서를 좀 만들어 주세요.
2.출력부의 출력양식은 그대로 유지해주시구요..
좀 서둘러서 부탁드립니다.</v>
          </cell>
          <cell r="I295" t="str">
            <v>완료</v>
          </cell>
          <cell r="J295">
            <v>38526</v>
          </cell>
          <cell r="L295">
            <v>38527.447222222225</v>
          </cell>
          <cell r="M295" t="str">
            <v>서희</v>
          </cell>
        </row>
        <row r="296">
          <cell r="B296">
            <v>290</v>
          </cell>
          <cell r="C296" t="str">
            <v>krehab</v>
          </cell>
          <cell r="D296" t="str">
            <v>연구원</v>
          </cell>
          <cell r="E296" t="str">
            <v>02-3432-0347</v>
          </cell>
          <cell r="F296" t="str">
            <v>krehab@kornet.net</v>
          </cell>
          <cell r="G296" t="str">
            <v>도서목록서식</v>
          </cell>
          <cell r="H296" t="str">
            <v>안녕하세요. 저희 연구원의 규모가 그리 크지는 않아 
도서목록을 담당할 사서가 없습니다.
이에 비즈폼에 요청하는 바입니다.
검색기능을 가진 서식이었으면 합니다.
기본적인 도서명 년도 발행처 등록일 저자 도서종류 주제분류 내용 저자 등을 생각하고 있습니다.
알고 있는 서식이 없어서 참고 서식은 보낼 수 없음을 양해바랍니다.
그럼 부탁드립니다.</v>
          </cell>
          <cell r="I296" t="str">
            <v>완료</v>
          </cell>
          <cell r="J296">
            <v>38526</v>
          </cell>
          <cell r="L296">
            <v>38530.651388888888</v>
          </cell>
          <cell r="M296" t="str">
            <v>서희</v>
          </cell>
        </row>
        <row r="297">
          <cell r="B297">
            <v>291</v>
          </cell>
          <cell r="C297" t="str">
            <v>fussokorea</v>
          </cell>
          <cell r="D297" t="str">
            <v>이성자</v>
          </cell>
          <cell r="E297" t="str">
            <v>031-683-2015</v>
          </cell>
          <cell r="F297" t="str">
            <v>sjysw0816@hotmail.com</v>
          </cell>
          <cell r="G297" t="str">
            <v>잔업시간및 수당계산(수정요청건)</v>
          </cell>
          <cell r="H297" t="str">
            <v>안녕하세요? 요청한 자료는 잘 받았읍니다.
일부 수정할사항이 있어서 요청드립니다
요청내용은 팩스로 송부하오니 참고하시고 죄송하지만 수정작업이 요번주내로 가능한지요?</v>
          </cell>
          <cell r="I297" t="str">
            <v>완료</v>
          </cell>
          <cell r="J297">
            <v>38526</v>
          </cell>
          <cell r="L297">
            <v>38526</v>
          </cell>
          <cell r="M297" t="str">
            <v>서희</v>
          </cell>
        </row>
        <row r="298">
          <cell r="B298">
            <v>292</v>
          </cell>
          <cell r="C298" t="str">
            <v>encomm</v>
          </cell>
          <cell r="D298" t="str">
            <v>박정이</v>
          </cell>
          <cell r="E298" t="str">
            <v>02-2107-7099</v>
          </cell>
          <cell r="F298" t="str">
            <v>jepark@gencomm.co.kr</v>
          </cell>
          <cell r="G298" t="str">
            <v>자금흐름계획</v>
          </cell>
          <cell r="H298" t="str">
            <v>첨부화일에 내용 적어 놓았습니다.
부탁 드립니다.
저희 회사는 토일에 근무하지 않고, 제가 다음주에는 회사에 있지 않습니다.
따라서 7월 4일에 연락 주시기 바랍니다.
그럼 부탁 드리겠습니다.</v>
          </cell>
          <cell r="I298" t="str">
            <v>완료</v>
          </cell>
          <cell r="J298">
            <v>38527</v>
          </cell>
          <cell r="L298">
            <v>38562.586805555555</v>
          </cell>
          <cell r="M298" t="str">
            <v>서희</v>
          </cell>
        </row>
        <row r="299">
          <cell r="B299">
            <v>293</v>
          </cell>
          <cell r="C299" t="str">
            <v>hyun7432</v>
          </cell>
          <cell r="D299" t="str">
            <v>김현주</v>
          </cell>
          <cell r="E299" t="str">
            <v>042-822-6501</v>
          </cell>
          <cell r="F299" t="str">
            <v>hyun7432@nate.com</v>
          </cell>
          <cell r="G299" t="str">
            <v>매입,매출 세금계산서의 집계 프로그램</v>
          </cell>
          <cell r="H299" t="str">
            <v>부가세 신고 3개월 마다.. 수기로 집계내기가 어려워서 그런데...요
매입세금계산서와 매출 세금계산서의 월별 합산집계를 할수 있는 프로그램좀 만들어 주심 안될런지요..
참고로.. 신용카드 매출,매입은 별도로 처리될수 있게 만들어 주심 고맙겠읍니다.</v>
          </cell>
          <cell r="I299" t="str">
            <v>완료</v>
          </cell>
          <cell r="J299">
            <v>38530</v>
          </cell>
          <cell r="L299">
            <v>38533.489583333336</v>
          </cell>
          <cell r="M299" t="str">
            <v>서희</v>
          </cell>
        </row>
        <row r="300">
          <cell r="B300">
            <v>294</v>
          </cell>
          <cell r="C300" t="str">
            <v>ysoo1234</v>
          </cell>
          <cell r="D300" t="str">
            <v>김영수</v>
          </cell>
          <cell r="E300" t="str">
            <v>016-340-0135</v>
          </cell>
          <cell r="F300" t="str">
            <v>ysoo1234@naver.com</v>
          </cell>
          <cell r="G300" t="str">
            <v>일일보고서</v>
          </cell>
          <cell r="H300" t="str">
            <v>먼저 만들어 놓은 일일보고서(수입,지출 등...계정과목별..) 를 참고해서 저희도 사용을 하려 하는데 푸른색부분(월계정과목별 지출누계)은 서식이 저장되서 만지면 않된다고 하는데 저희가 사용하는 계정과목에 맞게 변겅할수는 없는건가요? 가능하다면...저희가 사용하는 과목으로 변경 부탁드립니다.... 급 여 
식 대 
외 주 비 
임 대 료 
관리비등 
유 류 비 
차량유지 
통 신 비 
사무용품 
회 식 비 
접 대 
공 과 금 
도 로 비 
경조사비 
가</v>
          </cell>
          <cell r="I300" t="str">
            <v>완료</v>
          </cell>
          <cell r="J300">
            <v>38530</v>
          </cell>
          <cell r="L300">
            <v>38534.451388888891</v>
          </cell>
          <cell r="M300" t="str">
            <v>서희</v>
          </cell>
        </row>
        <row r="301">
          <cell r="B301">
            <v>295</v>
          </cell>
          <cell r="C301" t="str">
            <v>ysoo1234</v>
          </cell>
          <cell r="D301" t="str">
            <v>김영수</v>
          </cell>
          <cell r="E301" t="str">
            <v>016-340-0135</v>
          </cell>
          <cell r="F301" t="str">
            <v>ysoo1234@naver.com</v>
          </cell>
          <cell r="G301" t="str">
            <v>급여대장,명세표...</v>
          </cell>
          <cell r="H301" t="str">
            <v xml:space="preserve">급여대장,명세표를 만들려 하는데여..저희는 4대보험이 안되는 계약직 직원이 많거든여..(사업소득원천징수대상 3.3%)
그툴로 해서 만들어 주셨으면 좋겠어여... 다른거 봤는데 </v>
          </cell>
          <cell r="I301" t="str">
            <v>완료</v>
          </cell>
          <cell r="J301">
            <v>38530</v>
          </cell>
          <cell r="L301">
            <v>38539.5625</v>
          </cell>
          <cell r="M301" t="str">
            <v>서희</v>
          </cell>
        </row>
        <row r="302">
          <cell r="B302">
            <v>296</v>
          </cell>
          <cell r="C302" t="str">
            <v>kdc7114</v>
          </cell>
          <cell r="D302" t="str">
            <v>오은주</v>
          </cell>
          <cell r="E302" t="str">
            <v>031-668-7114</v>
          </cell>
          <cell r="F302" t="str">
            <v>oej@kdcom.co.kr</v>
          </cell>
          <cell r="G302" t="str">
            <v>A/S접수현황</v>
          </cell>
          <cell r="H302" t="str">
            <v>A/S 관리를 한눈에 볼 수 있게
일일 접수현황과 거래처별 접수현황을 보고자 합니다.</v>
          </cell>
          <cell r="I302" t="str">
            <v>완료</v>
          </cell>
          <cell r="J302">
            <v>38530</v>
          </cell>
          <cell r="L302">
            <v>38539.759722222225</v>
          </cell>
          <cell r="M302" t="str">
            <v>기호</v>
          </cell>
        </row>
        <row r="303">
          <cell r="B303">
            <v>297</v>
          </cell>
          <cell r="C303" t="str">
            <v>neochu</v>
          </cell>
          <cell r="D303" t="str">
            <v>유창호</v>
          </cell>
          <cell r="E303" t="str">
            <v>010-4820-4780</v>
          </cell>
          <cell r="F303" t="str">
            <v>neochu@nate.com</v>
          </cell>
          <cell r="G303" t="str">
            <v>총무,관리_00115 양식중</v>
          </cell>
          <cell r="H303" t="str">
            <v>자동화서식 8page 총무,관리_00115 양식중,
1. 일별입력폼: 
1-1. 본사란을 없애고 지사란을 영업1팀,2팀,3팀, 4팀, 5팀, 특판팀,으로 만들고 싶습니다. 담당자는 각팀 5명으로 하고요.
1-2. 구분란에 품목을 3개정도 넣어서 각 품목별 소계와 합계도 나오도록 하고 싶습니다.
1-3. 반품란에 각 품목별로 반품액수가 입력되어 실제로 정확한 합계(일별, 월별합계)가 나오면 좋겠습니다.
1-4. 종합시트가 하나 추가되어 품목별 월별,</v>
          </cell>
          <cell r="I303" t="str">
            <v>완료</v>
          </cell>
          <cell r="J303">
            <v>38530</v>
          </cell>
          <cell r="L303">
            <v>38540.756944444445</v>
          </cell>
          <cell r="M303" t="str">
            <v>서희</v>
          </cell>
        </row>
        <row r="304">
          <cell r="B304">
            <v>298</v>
          </cell>
          <cell r="C304" t="str">
            <v>hyun7432</v>
          </cell>
          <cell r="D304" t="str">
            <v>김현주</v>
          </cell>
          <cell r="E304" t="str">
            <v>042-822-6501</v>
          </cell>
          <cell r="F304" t="str">
            <v>hyun7432@nate.com</v>
          </cell>
          <cell r="G304" t="str">
            <v>자재납품용 파렛트의 거래처별입출고관리프로그램.....</v>
          </cell>
          <cell r="H304" t="str">
            <v>안녕하세요... 벽돌공장을 하고 있읍니다... 벽돌은 파렛트에 포장되어서 출하되는데요... 파렛트가격은 물품대금에 포함되어 있지 않은 관계로 일부로 건설현장에서 회수해야 하는 실정이라..
거래처(현장)별로 벽돌, 블럭 2종류의 파렛트의 입출고 관리가 이루어 저야 하는데.. 지금은 수기를 하고 있는 상태입니다.
공장내에 있는 파렛트 재고량은 파악할 필요 없지만, 현장별로 출하된 파렛트의 입고,출고, 미회수량의 관리가 필요합니다..
엑셀 자동화 서식으로 가</v>
          </cell>
          <cell r="I304" t="str">
            <v>완료</v>
          </cell>
          <cell r="J304">
            <v>38530</v>
          </cell>
          <cell r="L304">
            <v>38544.464583333334</v>
          </cell>
          <cell r="M304" t="str">
            <v>서희</v>
          </cell>
        </row>
        <row r="305">
          <cell r="B305">
            <v>299</v>
          </cell>
          <cell r="C305" t="str">
            <v>hubq1500</v>
          </cell>
          <cell r="D305" t="str">
            <v>허병택</v>
          </cell>
          <cell r="E305" t="str">
            <v>010-3302-1500</v>
          </cell>
          <cell r="F305" t="str">
            <v>hubq1500@empal.com</v>
          </cell>
          <cell r="G305" t="str">
            <v>수금현황 및 미수금 현황파악 件</v>
          </cell>
          <cell r="H305" t="str">
            <v>귀사의 무궁한 발전을 기원합니다.
다름이 아니오라 당사에서 일일수금현황 및 미수금 현황을 파악하여 업체를 상대로 수금체크를 하고 있습니다. 
엑셀에서 일반적인 서식을 하고 있으나 수작업에는 한계를 벗어나지 못하고 행정업무에 많은 시간을 보내고 있습니다.
일일,주간,월간 수금이 들어온 내역 및 수금예정을 자동화 서식으로 진행을 하고자 합니다. 
지금하고 있는 파일을 발송하오니 참고하시어 업무에 협조를 바랍니다.</v>
          </cell>
          <cell r="I305" t="str">
            <v>완료</v>
          </cell>
          <cell r="J305">
            <v>38530</v>
          </cell>
          <cell r="L305">
            <v>38565.447222222225</v>
          </cell>
          <cell r="M305" t="str">
            <v>기호</v>
          </cell>
        </row>
        <row r="306">
          <cell r="B306">
            <v>300</v>
          </cell>
          <cell r="C306" t="str">
            <v>0336448689</v>
          </cell>
          <cell r="D306" t="str">
            <v>백승동</v>
          </cell>
          <cell r="E306" t="str">
            <v>010-3179-8693</v>
          </cell>
          <cell r="F306" t="str">
            <v>kosd0322@empal.com</v>
          </cell>
          <cell r="G306" t="str">
            <v>차량정비 서식좀 구할수 있을까요?</v>
          </cell>
          <cell r="H306" t="str">
            <v>차량 정비내역을 한눈에 볼수있는 서식이 있는지요..
차량대수는 20대정도구요, 월별 일별로 있었음 더 좋겠습니다.
서식이 있음 좀 부탁드립니다.
차량운행내역도 같은 조건으로 있으면 좀 보내주세요..
부탁드립니다.</v>
          </cell>
          <cell r="I306" t="str">
            <v>완료</v>
          </cell>
          <cell r="J306">
            <v>38530</v>
          </cell>
          <cell r="K306" t="str">
            <v>7/19 다시 전화주기로함(7/18 14:15)</v>
          </cell>
          <cell r="L306">
            <v>38574.630555555559</v>
          </cell>
          <cell r="M306" t="str">
            <v>기호</v>
          </cell>
        </row>
        <row r="307">
          <cell r="B307">
            <v>301</v>
          </cell>
          <cell r="C307" t="str">
            <v>motus</v>
          </cell>
          <cell r="D307" t="str">
            <v>김영숙</v>
          </cell>
          <cell r="E307" t="str">
            <v>031-905-3300</v>
          </cell>
          <cell r="F307" t="str">
            <v>kys1973@motus.co.kr</v>
          </cell>
          <cell r="G307" t="str">
            <v>미수회수계획 대비 실적과 수금지체율 볼수있는 서식</v>
          </cell>
          <cell r="H307" t="str">
            <v>영업부 판매대금에 대한 매월 미수회수계획대비하여 당월 회수실적을 보고 싶으며.
또한, 영업부가 초기에 세운 미수회수계획에 비하여 수금이 얼마나 지체되었는지 알고싶습니다.
폼도 같이 만들어주시면...</v>
          </cell>
          <cell r="I307" t="str">
            <v>완료</v>
          </cell>
          <cell r="J307">
            <v>38531</v>
          </cell>
          <cell r="L307">
            <v>38547.75</v>
          </cell>
          <cell r="M307" t="str">
            <v>서희</v>
          </cell>
        </row>
        <row r="308">
          <cell r="B308">
            <v>302</v>
          </cell>
          <cell r="C308" t="str">
            <v>fussokorea</v>
          </cell>
          <cell r="D308" t="str">
            <v>이성자</v>
          </cell>
          <cell r="E308" t="str">
            <v>031-683-2015</v>
          </cell>
          <cell r="F308" t="str">
            <v>sjysw0816@hotmail.com</v>
          </cell>
          <cell r="G308" t="str">
            <v>잔업시간및수당계산건</v>
          </cell>
          <cell r="H308" t="str">
            <v>안녕하세요?
앞전에 전화로 말씀드렸듯이 야간시간중에 일부 변경되는 곳이 있어서 
연락드립니다.
18:00 ~ 18:30 석식
18:30 ~ 22:00 야근근무
22:00 ~ 06:00 심야근무 
(24:00~01:00- 야식시간및휴식입니다. -수당계산안함(-1h)
철야후 4h 추가수당 없어짐!
평일 철야하고 휴일철야시 수당적용은 변동없음 - 이상-</v>
          </cell>
          <cell r="I308" t="str">
            <v>완료</v>
          </cell>
          <cell r="J308">
            <v>38532</v>
          </cell>
          <cell r="L308">
            <v>38533.468055555553</v>
          </cell>
          <cell r="M308" t="str">
            <v>서희</v>
          </cell>
        </row>
        <row r="309">
          <cell r="B309">
            <v>303</v>
          </cell>
          <cell r="C309" t="str">
            <v>marine0692</v>
          </cell>
          <cell r="D309" t="str">
            <v>차용식</v>
          </cell>
          <cell r="E309" t="str">
            <v>011-626-3338</v>
          </cell>
          <cell r="F309" t="str">
            <v>marine0692@hanmail.net</v>
          </cell>
          <cell r="G309" t="str">
            <v>대금청구</v>
          </cell>
          <cell r="H309" t="str">
            <v>죄송한데요
조금서식이 바꿔서 그러는데
다시좀 부탁함다</v>
          </cell>
          <cell r="I309" t="str">
            <v>완료</v>
          </cell>
          <cell r="J309">
            <v>38532</v>
          </cell>
          <cell r="L309">
            <v>38534.701388888891</v>
          </cell>
          <cell r="M309" t="str">
            <v>서희</v>
          </cell>
        </row>
        <row r="310">
          <cell r="B310">
            <v>304</v>
          </cell>
          <cell r="C310" t="str">
            <v>ihan6333</v>
          </cell>
          <cell r="D310" t="str">
            <v>강현우</v>
          </cell>
          <cell r="E310" t="str">
            <v>016-305-1885</v>
          </cell>
          <cell r="F310" t="str">
            <v>doragiman@nate.com</v>
          </cell>
          <cell r="G310" t="str">
            <v>재신청합니다. 건설공사현장 원가관리서식</v>
          </cell>
          <cell r="H310" t="str">
            <v>건설공사현장의 원가관리와 관련하여 공종,자재,업체별등 기타 품목,계정별로 도급원가대비하여 관리할수 있는 양식을 만들수 있나요.. 아니면 기 작성된 양식이 있나요..
너무 광범위한 요구인가요?
부탁드립니다.</v>
          </cell>
          <cell r="I310" t="str">
            <v>완료</v>
          </cell>
          <cell r="J310">
            <v>38532</v>
          </cell>
          <cell r="K310" t="str">
            <v>전화 안받아서 관련서식 메일로 요청(7/12 11:20) / 전화 안받아 재차 문의메일 발송(7/18 15:26)</v>
          </cell>
          <cell r="L310">
            <v>38555.62222222222</v>
          </cell>
          <cell r="M310" t="str">
            <v>기호</v>
          </cell>
        </row>
        <row r="311">
          <cell r="B311">
            <v>305</v>
          </cell>
          <cell r="C311" t="str">
            <v>hantec1870</v>
          </cell>
          <cell r="D311" t="str">
            <v>임성수</v>
          </cell>
          <cell r="E311" t="str">
            <v>011-9942-4739</v>
          </cell>
          <cell r="F311" t="str">
            <v>zoplxs@nate.com</v>
          </cell>
          <cell r="G311" t="str">
            <v>자재 재고및 입출고 내역 관리</v>
          </cell>
          <cell r="H311" t="str">
            <v>월말에 이월이 되면 자재 재고와 입출고 수량을 맞출려고 만든 서식인데 자재중에는 자재를 같이 쓰는 제품들이 있습니다.
이월재고와 입출고 수량을 한눈에 볼수 있게 정리 좀 부탁드립니다.</v>
          </cell>
          <cell r="I311" t="str">
            <v>완료</v>
          </cell>
          <cell r="J311">
            <v>38532</v>
          </cell>
          <cell r="K311" t="str">
            <v>전화 안받음(7/12 16:58)</v>
          </cell>
          <cell r="L311">
            <v>38548.652777777781</v>
          </cell>
          <cell r="M311" t="str">
            <v>기호</v>
          </cell>
        </row>
        <row r="312">
          <cell r="B312">
            <v>306</v>
          </cell>
          <cell r="C312" t="str">
            <v>ismine</v>
          </cell>
          <cell r="D312" t="str">
            <v>정군철</v>
          </cell>
          <cell r="E312" t="str">
            <v>02-3142-9297</v>
          </cell>
          <cell r="F312" t="str">
            <v>okbari@ismine.co.kr</v>
          </cell>
          <cell r="G312" t="str">
            <v>급여대장에 고용보험/산재보험 추가건</v>
          </cell>
          <cell r="H312" t="str">
            <v>비즈폼에서 다운받은 엑셀 자동화서식인데요
근데 공제 부분에 고용보험과 산재보험이 없어요
요거 추가해서 수정 부탁드립니다
가능하죠/?
암튼 부탁드리며 수고하세요</v>
          </cell>
          <cell r="I312" t="str">
            <v>완료</v>
          </cell>
          <cell r="J312">
            <v>38533</v>
          </cell>
          <cell r="L312">
            <v>38534.727777777778</v>
          </cell>
          <cell r="M312" t="str">
            <v>기호</v>
          </cell>
        </row>
        <row r="313">
          <cell r="B313">
            <v>307</v>
          </cell>
          <cell r="C313" t="str">
            <v>dslimited</v>
          </cell>
          <cell r="D313" t="str">
            <v>이경한</v>
          </cell>
          <cell r="E313" t="str">
            <v>031-499-1468</v>
          </cell>
          <cell r="F313" t="str">
            <v>henermi@paran.com</v>
          </cell>
          <cell r="G313" t="str">
            <v>철자재류중량계산서</v>
          </cell>
          <cell r="H313" t="str">
            <v>기존 엑셀자동화서비스에서 철근중량보고서를 다운받아 사용하고 있습니다. 그런데 그 문서에는 철판 환봉 파이프만 있더군요.
H-빔, 엥글, 잔넬까지만 추가해 만들어주셨으면 감사하겠습니다.</v>
          </cell>
          <cell r="I313" t="str">
            <v>완료</v>
          </cell>
          <cell r="J313">
            <v>38533</v>
          </cell>
          <cell r="L313">
            <v>38533</v>
          </cell>
          <cell r="M313" t="str">
            <v>서희</v>
          </cell>
        </row>
        <row r="314">
          <cell r="B314">
            <v>308</v>
          </cell>
          <cell r="C314" t="str">
            <v>ismine</v>
          </cell>
          <cell r="D314" t="str">
            <v>정군철</v>
          </cell>
          <cell r="E314" t="str">
            <v>011-9088-4415</v>
          </cell>
          <cell r="F314" t="str">
            <v>okbari@ismine.co.kr</v>
          </cell>
          <cell r="G314" t="str">
            <v>급여대장 받았는데요..ㅠ.ㅠ 수정부탁해요</v>
          </cell>
          <cell r="H314" t="str">
            <v>급여대장 엑셀 자동화서식 잘 받았습니다.
근데 아뿔사....ㅠ.ㅠ
공제내역에 포함시켜달라고했던 산재보험 있쟌아요
산재보험은 급여대장에서는 제외시켜야 한다고 합니다.
죄송하지만 엑셀 파일첨부합니다---
공제내역에서 산재보험을 제외시켜주세요
번거롭게 해서 너무 죄송합니다.
암튼 수고하세요</v>
          </cell>
          <cell r="I314" t="str">
            <v>완료</v>
          </cell>
          <cell r="J314">
            <v>38534</v>
          </cell>
          <cell r="L314">
            <v>38537.556944444441</v>
          </cell>
          <cell r="M314" t="str">
            <v>기호</v>
          </cell>
        </row>
        <row r="315">
          <cell r="B315">
            <v>309</v>
          </cell>
          <cell r="C315" t="str">
            <v>three128</v>
          </cell>
          <cell r="D315" t="str">
            <v>이성태</v>
          </cell>
          <cell r="E315" t="str">
            <v>010-3120-1958</v>
          </cell>
          <cell r="F315" t="str">
            <v>three2002@naver.com</v>
          </cell>
          <cell r="G315" t="str">
            <v>거래처 작업현황</v>
          </cell>
          <cell r="H315" t="str">
            <v>저희는 모타,펌프 수리업체인데 수리를해주고 며칠있다가 수금을할려고
하니 언제 무엇을 수리했는지 또 이업체에 미결재 금액이 얼마인지 알수가
업어서 거래업체 중 하나씩 입,출금을 알수있고 수리내역을 알수있는 
방법이 업나요</v>
          </cell>
          <cell r="I315" t="str">
            <v>완료</v>
          </cell>
          <cell r="J315">
            <v>38534</v>
          </cell>
          <cell r="K315" t="str">
            <v>관련서식없음 그냥 1차 작성해서 보내기로함(7/18 15:52)</v>
          </cell>
          <cell r="L315">
            <v>38554.558333333334</v>
          </cell>
          <cell r="M315" t="str">
            <v>기호</v>
          </cell>
        </row>
        <row r="316">
          <cell r="B316">
            <v>310</v>
          </cell>
          <cell r="C316" t="str">
            <v>fussokorea</v>
          </cell>
          <cell r="D316" t="str">
            <v>이성자</v>
          </cell>
          <cell r="E316" t="str">
            <v>031-683-2015</v>
          </cell>
          <cell r="F316" t="str">
            <v>sjysw0816@hotmail.com</v>
          </cell>
          <cell r="G316" t="str">
            <v>출퇴근 기록부</v>
          </cell>
          <cell r="H316" t="str">
            <v>현재 올라와있는 서식중에 출퇴근기록부가 일주일 단위로 근무시간을 
표기하도록 나와있는데요
저희는 실제로 근무한 시간하고 중간에 외출,지각,조퇴를 한시간을 따로
집계하고 싶읍니다.
가능하다면 1달을 한장에 표기가 가능하지요...(인원이 몇명안되는지라)
나머지 자세한 사항은 팩스로 보내드립니다.</v>
          </cell>
          <cell r="I316" t="str">
            <v>완료</v>
          </cell>
          <cell r="J316">
            <v>38534</v>
          </cell>
          <cell r="L316">
            <v>38553.553472222222</v>
          </cell>
          <cell r="M316" t="str">
            <v>서희</v>
          </cell>
        </row>
        <row r="317">
          <cell r="B317">
            <v>311</v>
          </cell>
          <cell r="C317" t="str">
            <v>fussokorea</v>
          </cell>
          <cell r="D317" t="str">
            <v>이성자</v>
          </cell>
          <cell r="E317" t="str">
            <v>031-683-2015</v>
          </cell>
          <cell r="F317" t="str">
            <v>sjysw0816@hotmail.com</v>
          </cell>
          <cell r="G317" t="str">
            <v>견적서 자동 분류</v>
          </cell>
          <cell r="H317" t="str">
            <v>저희회사에서는 견적서를 작성하고 출력해서 화일보관함에 보관하고
발송완료된 견적서를 일일이 수기로 리스트를 작성합니다.
그러니 작성된 견적서를 리스트를 보고 통계를 내기란 불가능합니다.
그래서 지금 현재 사용하고 있는 견적서에 리스트가 연결되어
작성즉시 바로 견적서작성 리슽에 올리고 그 리스트에는 견적서 제목과
업체명 발송담당자, 연락처등이 표기되어 질수 있도록 양식을 만들어주세요
견적서는 가~하 까지 가나다순으로 정리하고있읍니다.
우선 저희</v>
          </cell>
          <cell r="I317" t="str">
            <v>완료</v>
          </cell>
          <cell r="J317">
            <v>38534</v>
          </cell>
          <cell r="L317">
            <v>38561.479166666664</v>
          </cell>
          <cell r="M317" t="str">
            <v>서희</v>
          </cell>
        </row>
        <row r="318">
          <cell r="B318">
            <v>312</v>
          </cell>
          <cell r="C318" t="str">
            <v>peterchangkh</v>
          </cell>
          <cell r="D318" t="str">
            <v>장경호</v>
          </cell>
          <cell r="E318" t="str">
            <v>010-3117-6174</v>
          </cell>
          <cell r="F318" t="str">
            <v>peterchangkh@hotmail.com</v>
          </cell>
          <cell r="G318" t="str">
            <v>세금계산서</v>
          </cell>
          <cell r="H318" t="str">
            <v xml:space="preserve">세금계산서입니다.
기존에셀자동화 서식에서 
공급가애과 세액이 입력후 출력시 
공란으로 나옵니다.
제가 발못이용하는지 확인바랍니다 </v>
          </cell>
          <cell r="I318" t="str">
            <v>완료</v>
          </cell>
          <cell r="J318">
            <v>38534</v>
          </cell>
          <cell r="L318">
            <v>38534</v>
          </cell>
          <cell r="M318" t="str">
            <v>서희</v>
          </cell>
        </row>
        <row r="319">
          <cell r="B319">
            <v>313</v>
          </cell>
          <cell r="C319" t="str">
            <v>neochu</v>
          </cell>
          <cell r="D319" t="str">
            <v>유창호</v>
          </cell>
          <cell r="E319" t="str">
            <v>010-4820-4780</v>
          </cell>
          <cell r="F319" t="str">
            <v>neochu@nate.com</v>
          </cell>
          <cell r="G319" t="str">
            <v>영업관리(년간 매출수금계획 및 실적)</v>
          </cell>
          <cell r="H319" t="str">
            <v xml:space="preserve">안녕하세요?
1. 첨부하는 폼에서 분기별(3개월단위) 소계, 반기별(상반기, 하반기) 소계, 년간 합계가 다 나타나도록 하면 좋겠습니다.
2. 매출에 대한 계획과 실적만 나타나므로, 한시트에 매출 수금도 함께 나타나면 매우 좋을것 같습니다.
* 만약 수금이 함께 들어갈 수 있다면 수금란에는 최초의 한칸(1월달 전 칸)은 이월되는 미수금란이 하나 필요하겠죠...
수고하십시오. </v>
          </cell>
          <cell r="I319" t="str">
            <v>완료</v>
          </cell>
          <cell r="J319">
            <v>38535</v>
          </cell>
          <cell r="L319">
            <v>38542.465277777781</v>
          </cell>
          <cell r="M319" t="str">
            <v>서희</v>
          </cell>
        </row>
        <row r="320">
          <cell r="B320">
            <v>314</v>
          </cell>
          <cell r="C320" t="str">
            <v>dox123</v>
          </cell>
          <cell r="D320" t="str">
            <v>조원준</v>
          </cell>
          <cell r="E320" t="str">
            <v>019-248-9538</v>
          </cell>
          <cell r="F320" t="str">
            <v>dox123@empal.com</v>
          </cell>
          <cell r="G320" t="str">
            <v>수정부탁드립니다.</v>
          </cell>
          <cell r="H320" t="str">
            <v xml:space="preserve">안녕하십니까? 
더운 여름날씨에 수고가 많으십니다.
다름이 아니라 작성해주신 서식을 너무나 유용하게 잘 쓰고 있습니다.
그런데 사용중 문제점이 생겨 이렇게 수정을 부탁드리는 글을 띄웁니다.
문제는 보통 회사에서 30일이나 31일자로 마감이 끝나면 상관이 없는데
실무상 마지막 주를 기준으로 마감할때는 다음달 초까지 넘어갈 경우가 있는데, 이럴때는 똑같은 1일이나 2일이 두번 나오니까 어떻게 해야 할 줄을 모르겠더라구요....
수고스러우시더라도 다시 한번 </v>
          </cell>
          <cell r="I320" t="str">
            <v>완료</v>
          </cell>
          <cell r="J320">
            <v>38536</v>
          </cell>
          <cell r="L320">
            <v>38537.420138888891</v>
          </cell>
          <cell r="M320" t="str">
            <v>서희</v>
          </cell>
        </row>
        <row r="321">
          <cell r="B321">
            <v>315</v>
          </cell>
          <cell r="C321" t="str">
            <v>sp2500</v>
          </cell>
          <cell r="D321" t="str">
            <v>오현주</v>
          </cell>
          <cell r="E321" t="str">
            <v>02-2601-0798</v>
          </cell>
          <cell r="F321" t="str">
            <v>ohwooyes@lycos.co.kr</v>
          </cell>
          <cell r="G321" t="str">
            <v>세금계산서</v>
          </cell>
          <cell r="H321" t="str">
            <v>엑셀자동화서식(세금계산서)거래처자동입력서식에 단가란에 입력하면 공급가액과세액이 자동입력되는데 단가란에는 기입될 필요가 없어서 공급가액과 세액만 자동 입력되게 할 수 있을까요?
* 단가란에만 숫자가 입력되지 않게만 해주시면 됩니다.거래처입력폼은 꼭 필요하구요.</v>
          </cell>
          <cell r="I321" t="str">
            <v>완료</v>
          </cell>
          <cell r="J321">
            <v>38537</v>
          </cell>
          <cell r="L321">
            <v>38537.715277777781</v>
          </cell>
          <cell r="M321" t="str">
            <v>서희</v>
          </cell>
        </row>
        <row r="322">
          <cell r="B322">
            <v>316</v>
          </cell>
          <cell r="C322" t="str">
            <v>khsangsa3</v>
          </cell>
          <cell r="D322" t="str">
            <v>한주희</v>
          </cell>
          <cell r="E322" t="str">
            <v>010-6401-2704</v>
          </cell>
          <cell r="F322" t="str">
            <v>heehan5@naver.com</v>
          </cell>
          <cell r="G322" t="str">
            <v>일용노무비지급명세서</v>
          </cell>
          <cell r="H322" t="str">
            <v>안녕하세요. 몇달전에 전화로 세율을 알아야 한다고 하셨죠...
부탁드립니다.</v>
          </cell>
          <cell r="I322" t="str">
            <v>완료</v>
          </cell>
          <cell r="J322">
            <v>38537</v>
          </cell>
          <cell r="L322">
            <v>38538.440972222219</v>
          </cell>
          <cell r="M322" t="str">
            <v>기호</v>
          </cell>
        </row>
        <row r="323">
          <cell r="B323">
            <v>317</v>
          </cell>
          <cell r="C323" t="str">
            <v>jungeul</v>
          </cell>
          <cell r="D323" t="str">
            <v>정순기</v>
          </cell>
          <cell r="E323" t="str">
            <v>031-434-7033</v>
          </cell>
          <cell r="F323" t="str">
            <v>jungsunkie@korea.com</v>
          </cell>
          <cell r="G323" t="str">
            <v>철근중량계산 수정에 관한 건</v>
          </cell>
          <cell r="H323" t="str">
            <v>중량계산 공식을 fax로 송부하오니 참보하시어 수정하여 주시기 바랍니다.
fax명 스텐레스 중량 환산법</v>
          </cell>
          <cell r="I323" t="str">
            <v>완료</v>
          </cell>
          <cell r="J323">
            <v>38537</v>
          </cell>
          <cell r="L323">
            <v>38547</v>
          </cell>
          <cell r="M323" t="str">
            <v>서희</v>
          </cell>
        </row>
        <row r="324">
          <cell r="B324">
            <v>318</v>
          </cell>
          <cell r="C324" t="str">
            <v>songjhwa</v>
          </cell>
          <cell r="D324" t="str">
            <v>송진화</v>
          </cell>
          <cell r="E324" t="str">
            <v>02-855-1560</v>
          </cell>
          <cell r="F324" t="str">
            <v>songjhwa71@hanmail.net</v>
          </cell>
          <cell r="G324" t="str">
            <v>부채. 외상매입금 장부</v>
          </cell>
          <cell r="H324" t="str">
            <v>일반 회사에서 사용하는 부채 장부와
외상 매입금 장부를 신청합니다.
엑셀 자동서식으로 편리한 사용이 
편리하면서 한눈에 보기 좋았음 합니다</v>
          </cell>
          <cell r="I324" t="str">
            <v>완료</v>
          </cell>
          <cell r="J324">
            <v>38537</v>
          </cell>
          <cell r="K324" t="str">
            <v>2개중 하나만 작성하여 보냄(8/1 15:04)</v>
          </cell>
          <cell r="L324">
            <v>38565.62777777778</v>
          </cell>
          <cell r="M324" t="str">
            <v>기호</v>
          </cell>
        </row>
        <row r="325">
          <cell r="B325">
            <v>319</v>
          </cell>
          <cell r="C325" t="str">
            <v>sp2500</v>
          </cell>
          <cell r="D325" t="str">
            <v>오현주</v>
          </cell>
          <cell r="E325" t="str">
            <v>02-2601-0798</v>
          </cell>
          <cell r="F325" t="str">
            <v>ohwooyes@lycos.co.kr</v>
          </cell>
          <cell r="G325" t="str">
            <v>계산서</v>
          </cell>
          <cell r="H325" t="str">
            <v>새로운 서식 잘 받았구요 . 지금 사용중인 계산서에도 거래처입력란이 필요해서 또 신청합니다.조금 급한데 오늘 해주시면 감사하겠습니다.</v>
          </cell>
          <cell r="I325" t="str">
            <v>완료</v>
          </cell>
          <cell r="J325">
            <v>38538</v>
          </cell>
          <cell r="L325">
            <v>38538.597222222219</v>
          </cell>
          <cell r="M325" t="str">
            <v>서희</v>
          </cell>
        </row>
        <row r="326">
          <cell r="B326">
            <v>320</v>
          </cell>
          <cell r="C326" t="str">
            <v>puyo2911</v>
          </cell>
          <cell r="D326" t="str">
            <v>부여축협</v>
          </cell>
          <cell r="E326" t="str">
            <v>010-4871-2902</v>
          </cell>
          <cell r="F326" t="str">
            <v>qlddj54@yahoo.co.kr</v>
          </cell>
          <cell r="G326" t="str">
            <v>한우회 관리 기록부 ( 수정 )</v>
          </cell>
          <cell r="H326" t="str">
            <v>한우회 관리 기록부 잘 만들어 주셔서 감사 합니다
양축현황을 조금 변경하였으니 어려우시더라도 변경하여 주시면
유용하게 사용하겠습니다 부탁드립니다
더위에 건강유의하시고 항상 행복하시길....</v>
          </cell>
          <cell r="I326" t="str">
            <v>완료</v>
          </cell>
          <cell r="J326">
            <v>38538</v>
          </cell>
          <cell r="K326" t="str">
            <v>빠른진행 요청(7/26 08:55)</v>
          </cell>
          <cell r="L326">
            <v>38561.720833333333</v>
          </cell>
          <cell r="M326" t="str">
            <v>서희</v>
          </cell>
        </row>
        <row r="327">
          <cell r="B327">
            <v>321</v>
          </cell>
          <cell r="C327" t="str">
            <v>aheroine77</v>
          </cell>
          <cell r="D327" t="str">
            <v>강희경</v>
          </cell>
          <cell r="E327" t="str">
            <v>010-3102-8965</v>
          </cell>
          <cell r="F327" t="str">
            <v>aheroine77@nate.com</v>
          </cell>
          <cell r="G327" t="str">
            <v>.</v>
          </cell>
          <cell r="H327" t="str">
            <v>.</v>
          </cell>
          <cell r="I327" t="str">
            <v>완료</v>
          </cell>
          <cell r="J327">
            <v>38539</v>
          </cell>
          <cell r="L327">
            <v>38539.600694444445</v>
          </cell>
          <cell r="M327" t="str">
            <v>기호</v>
          </cell>
        </row>
        <row r="328">
          <cell r="B328">
            <v>322</v>
          </cell>
          <cell r="C328" t="str">
            <v>no1tree</v>
          </cell>
          <cell r="D328" t="str">
            <v>배경금</v>
          </cell>
          <cell r="E328" t="str">
            <v>011-9612-7712</v>
          </cell>
          <cell r="F328" t="str">
            <v>no1tree@naver.com</v>
          </cell>
          <cell r="G328" t="str">
            <v>잠부정리 및 세목관련 자료요청</v>
          </cell>
          <cell r="H328" t="str">
            <v>바닥재 사업입니다.
거래처가 많은 관계로 일자별 수입 내역정리후 월말에 거래처별 미수현황및 년말 거래처별 입, 출고 현황을 알고 싶습니다.
기초장부정리후에 세목별 데이타가 나올수 있는 프로그램을 원합니다.
총계정원장에 의해 손익계산서가 나올수 있는거죠?
자세한 내용은 장부정리 샘플 작성후 7월 7일에 팩스로 보내드리겠습니다.
그리고 지금 간편장부를 다운로드 받을려고 하는데 열기가 알수 없음으로 나와 서식이 다운로드 되지 않습니다.
제가 처음이라 잘 몰라</v>
          </cell>
          <cell r="I328" t="str">
            <v>완료</v>
          </cell>
          <cell r="J328">
            <v>38539</v>
          </cell>
          <cell r="L328">
            <v>38553.625</v>
          </cell>
          <cell r="M328" t="str">
            <v>서희</v>
          </cell>
        </row>
        <row r="329">
          <cell r="B329">
            <v>323</v>
          </cell>
          <cell r="C329" t="str">
            <v>etd8744</v>
          </cell>
          <cell r="D329" t="str">
            <v>도수희</v>
          </cell>
          <cell r="E329" t="str">
            <v>042-541-8744</v>
          </cell>
          <cell r="F329" t="str">
            <v>etd083@nate.com</v>
          </cell>
          <cell r="G329" t="str">
            <v>세금계산서</v>
          </cell>
          <cell r="H329" t="str">
            <v>세금계산서 자동화양식 문제가 좀 있는것같네요..
아니면 제가 잘 못해서인지..
가입은 했는데 안되면 돈이아깝자나요,,
세금계산서 자동화양식을 보시면..
작은 ㅁ안(날짜,공란수,그다음에 오는 금액)에 숫자도 채워지지 않고..
그리고.. 공급자 보관용 글씨도 빨간색으로 나오는데..
글씨는 검정색으로 해야되지않겠습니까??
그리고 일련번호 메기는 방법도...
최대한 빠른 답변 부탁드립니다....</v>
          </cell>
          <cell r="I329" t="str">
            <v>완료</v>
          </cell>
          <cell r="J329">
            <v>38541</v>
          </cell>
          <cell r="K329" t="str">
            <v>7/9 9:30 다시 전화하기로 함(7/8 17:29)</v>
          </cell>
          <cell r="L329">
            <v>38542.423611111109</v>
          </cell>
          <cell r="M329" t="str">
            <v>기호</v>
          </cell>
        </row>
        <row r="330">
          <cell r="B330">
            <v>324</v>
          </cell>
          <cell r="C330" t="str">
            <v>nerbabu</v>
          </cell>
          <cell r="D330" t="str">
            <v>이혜원</v>
          </cell>
          <cell r="E330" t="str">
            <v>02-2264-7217</v>
          </cell>
          <cell r="F330" t="str">
            <v>nerbabu@hanmail.net</v>
          </cell>
          <cell r="G330" t="str">
            <v>현금출납부</v>
          </cell>
          <cell r="H330" t="str">
            <v>다른분들이 신청했던것을 사용하려 했는데..
저랑 마니 틀려서요~
제가 한번 만들어 보긴 했었는데..
수식어가 안맞는지..안뜨더라구요..
입력하는곳에서 자금일보쪽 날짜를 치면 전체적으로 화면이 뜰수 있게..
하고 싶습니다.
한번 보시고 전화주세요</v>
          </cell>
          <cell r="I330" t="str">
            <v>완료</v>
          </cell>
          <cell r="J330">
            <v>38541</v>
          </cell>
          <cell r="L330">
            <v>38555.625</v>
          </cell>
          <cell r="M330" t="str">
            <v>서희</v>
          </cell>
        </row>
        <row r="331">
          <cell r="B331">
            <v>325</v>
          </cell>
          <cell r="C331" t="str">
            <v>k865000</v>
          </cell>
          <cell r="D331" t="str">
            <v>오성자원</v>
          </cell>
          <cell r="E331" t="str">
            <v>031-429-6000</v>
          </cell>
          <cell r="F331" t="str">
            <v>ospaper5@hanmail.net</v>
          </cell>
          <cell r="G331" t="str">
            <v>구입거래처관리</v>
          </cell>
          <cell r="H331" t="str">
            <v>거래처명,거래한날짜,물품명, 물품단가, 연락처, 주소,비고 이런순으로 목차을 해주세요</v>
          </cell>
          <cell r="I331" t="str">
            <v>완료</v>
          </cell>
          <cell r="J331">
            <v>38541</v>
          </cell>
          <cell r="L331">
            <v>38554.70208333333</v>
          </cell>
          <cell r="M331" t="str">
            <v>기호</v>
          </cell>
        </row>
        <row r="332">
          <cell r="B332">
            <v>326</v>
          </cell>
          <cell r="C332" t="str">
            <v>mytorose</v>
          </cell>
          <cell r="D332" t="str">
            <v>임현주</v>
          </cell>
          <cell r="E332" t="str">
            <v>010-9790-8052</v>
          </cell>
          <cell r="F332" t="str">
            <v>toto_toro@hotmail.com</v>
          </cell>
          <cell r="G332" t="str">
            <v xml:space="preserve">급여대장을 . . </v>
          </cell>
          <cell r="H332" t="str">
            <v xml:space="preserve">
우리회사 급여대장 양식인데요 .. 
여기에 주민세 , 근로소득세 , 건강보험료 , 국민연금을 .. 자동으로 
입력되게 해주세요 . .ㅠㅠ </v>
          </cell>
          <cell r="I332" t="str">
            <v>완료</v>
          </cell>
          <cell r="J332">
            <v>38542</v>
          </cell>
          <cell r="L332">
            <v>38545.605555555558</v>
          </cell>
          <cell r="M332" t="str">
            <v>서희</v>
          </cell>
        </row>
        <row r="333">
          <cell r="B333">
            <v>327</v>
          </cell>
          <cell r="C333" t="str">
            <v>seojin73</v>
          </cell>
          <cell r="D333" t="str">
            <v>유충식</v>
          </cell>
          <cell r="E333" t="str">
            <v>011-561-7317</v>
          </cell>
          <cell r="F333" t="str">
            <v>ub7317@yahoo.co.kr</v>
          </cell>
          <cell r="G333" t="str">
            <v>택배관리/운송장출력 프로그램</v>
          </cell>
          <cell r="H333" t="str">
            <v>저희회사에서는 거래처별로 화물/택배로 보냅니다.
보낼시 일일이 박스에 기록하여보내다보니 불편합니다
관리프로그램을 엑셀로 만들고 싶습니다.
그리고 박스에 부착하는 운송장 을 출력하고싶습니다.
가능한지요</v>
          </cell>
          <cell r="I333" t="str">
            <v>완료</v>
          </cell>
          <cell r="J333">
            <v>38542</v>
          </cell>
          <cell r="L333">
            <v>38554.724305555559</v>
          </cell>
          <cell r="M333" t="str">
            <v>기호</v>
          </cell>
        </row>
        <row r="334">
          <cell r="B334">
            <v>328</v>
          </cell>
          <cell r="C334" t="str">
            <v>khss7964</v>
          </cell>
          <cell r="D334" t="str">
            <v>김혜순</v>
          </cell>
          <cell r="E334" t="str">
            <v>019-391-7964</v>
          </cell>
          <cell r="F334" t="str">
            <v>khss7964@naver.com</v>
          </cell>
          <cell r="G334" t="str">
            <v>가로 견적서</v>
          </cell>
          <cell r="H334" t="str">
            <v>가로 견적서를 구합니다 자재비 노무비 경비가 들어간 견적서</v>
          </cell>
          <cell r="I334" t="str">
            <v>완료</v>
          </cell>
          <cell r="J334">
            <v>38544</v>
          </cell>
          <cell r="L334">
            <v>38555.406944444447</v>
          </cell>
          <cell r="M334" t="str">
            <v>기호</v>
          </cell>
        </row>
        <row r="335">
          <cell r="B335">
            <v>329</v>
          </cell>
          <cell r="C335" t="str">
            <v>bmj1202</v>
          </cell>
          <cell r="D335" t="str">
            <v>백문정</v>
          </cell>
          <cell r="E335" t="str">
            <v>017-657-7298</v>
          </cell>
          <cell r="F335" t="str">
            <v>chan4021@naver.com</v>
          </cell>
          <cell r="G335" t="str">
            <v>서식요청</v>
          </cell>
          <cell r="H335" t="str">
            <v>백문정님께서 보내신 내용
&gt;신설회사라 고쳐야 할 부분도 많고, 체계가 잡히지 않아 많이 어수선하네요..
&gt;설명이 미흡하더라도 잘 부탁드립니다.
&gt;신설 상조회사 입니다.
&gt;회원제로 운영이 되고 있습니다. 가정행사대행으로 상품가격이 198만원 252만원
&gt;312만원 3개로 분류되며, 장례, 웨딩,고희,돌등등....1상품 1구좌입니다.
&gt;월16,500원씩 일시불,5년납,10년납입니다.
&gt;198만원 상품을 1구좌 넣은 고객이 3번 불입을 한뒤 행사를 치루게 되</v>
          </cell>
          <cell r="I335" t="str">
            <v>완료</v>
          </cell>
          <cell r="J335">
            <v>38544</v>
          </cell>
          <cell r="K335" t="str">
            <v>확인/문의 메일 발송(8/2 14:30) / 현재 전화를 받을 수 없는 상태라 다시 전화하기로 함(8/10 16:30) / 회원관리프로그램 제작 문의메일 발송(8/19 11:30) / 자체프로그램 구입하기로 함(8/19 17:14)</v>
          </cell>
          <cell r="L335">
            <v>38583.718055555553</v>
          </cell>
          <cell r="M335" t="str">
            <v>기호</v>
          </cell>
        </row>
        <row r="336">
          <cell r="B336">
            <v>330</v>
          </cell>
          <cell r="C336" t="str">
            <v>98744369</v>
          </cell>
          <cell r="D336" t="str">
            <v>양세일</v>
          </cell>
          <cell r="E336" t="str">
            <v>011-9896-5431</v>
          </cell>
          <cell r="F336" t="str">
            <v>j98744369@hotmail.com</v>
          </cell>
          <cell r="G336" t="str">
            <v>주소록으로 라벨 만들기</v>
          </cell>
          <cell r="H336" t="str">
            <v>기존 서식으로 사용은 해봤으나 추가해야 할 부분도 있고 수정도 해야할 부분이 있어서요
라벨주소 데이터에 들어갈 것이 우편번호, 주소, 수신자로 되어 있는데 거기에 담당자를 더 넣을수 있을까요? 데이터에는 들어가는데 라벨용지에도 들어갔음 합니다.
주소가 긴 것은 잘리더라구요 그래서인데 글씨체나 크기를 조절할수는 없을까요?</v>
          </cell>
          <cell r="I336" t="str">
            <v>완료</v>
          </cell>
          <cell r="J336">
            <v>38544</v>
          </cell>
          <cell r="L336">
            <v>38547.75</v>
          </cell>
          <cell r="M336" t="str">
            <v>서희</v>
          </cell>
        </row>
        <row r="337">
          <cell r="B337">
            <v>331</v>
          </cell>
          <cell r="C337" t="str">
            <v>hshong51</v>
          </cell>
          <cell r="D337" t="str">
            <v>홍형식</v>
          </cell>
          <cell r="E337" t="str">
            <v>011-249-7713</v>
          </cell>
          <cell r="F337" t="str">
            <v>hshong2003@yahoo.co.kr</v>
          </cell>
          <cell r="G337" t="str">
            <v>계산서 엑셀자동화 서식 신청</v>
          </cell>
          <cell r="H337" t="str">
            <v>계산서 엑셀 자동화서식 신청합니다.</v>
          </cell>
          <cell r="I337" t="str">
            <v>완료</v>
          </cell>
          <cell r="J337">
            <v>38544</v>
          </cell>
          <cell r="L337">
            <v>38545.479166666664</v>
          </cell>
          <cell r="M337" t="str">
            <v>서희</v>
          </cell>
        </row>
        <row r="338">
          <cell r="B338">
            <v>332</v>
          </cell>
          <cell r="C338" t="str">
            <v>ljj2506</v>
          </cell>
          <cell r="D338" t="str">
            <v>최윤희</v>
          </cell>
          <cell r="E338" t="str">
            <v>041-665-0831</v>
          </cell>
          <cell r="F338" t="str">
            <v>ljj1348@naver.com</v>
          </cell>
          <cell r="G338" t="str">
            <v>견적서양식(재료,노무,경비)</v>
          </cell>
          <cell r="H338" t="str">
            <v>공사비명세서</v>
          </cell>
          <cell r="I338" t="str">
            <v>완료</v>
          </cell>
          <cell r="J338">
            <v>38544</v>
          </cell>
          <cell r="L338">
            <v>38545.618055555555</v>
          </cell>
          <cell r="M338" t="str">
            <v>서희</v>
          </cell>
        </row>
        <row r="339">
          <cell r="B339">
            <v>333</v>
          </cell>
          <cell r="C339" t="str">
            <v>cytrade7</v>
          </cell>
          <cell r="D339" t="str">
            <v>김나라</v>
          </cell>
          <cell r="E339" t="str">
            <v>02-711-2095</v>
          </cell>
          <cell r="F339" t="str">
            <v>cytrade7@yahoo.co.kr</v>
          </cell>
          <cell r="G339" t="str">
            <v>수익비용으로 본 매입매출이익률및 월결산</v>
          </cell>
          <cell r="H339" t="str">
            <v>매달 입금과 출금을 계정별로 구분하여 일자별 계정별로 결산을 할수있도록 했으면 합니다 또한 종합시트를 만들어서 큰 계정별로 세부항목등을 나열할수 있었으면 좋겠습니다. 
첨부파일은 일자별로만든 서식폼을 A로 계정별로 만든 서식폼을 B로하고
종합서식폼은 폼을 만들지 못하였습니다 참고해주십시오</v>
          </cell>
          <cell r="I339" t="str">
            <v>완료</v>
          </cell>
          <cell r="J339">
            <v>38545</v>
          </cell>
          <cell r="L339">
            <v>38565.74722222222</v>
          </cell>
          <cell r="M339" t="str">
            <v>서희</v>
          </cell>
        </row>
        <row r="340">
          <cell r="B340">
            <v>334</v>
          </cell>
          <cell r="C340" t="str">
            <v>joseph7371</v>
          </cell>
          <cell r="D340" t="str">
            <v>박미정</v>
          </cell>
          <cell r="E340" t="str">
            <v>055-673-7371</v>
          </cell>
          <cell r="F340" t="str">
            <v>joseph7371@naver.com</v>
          </cell>
          <cell r="G340" t="str">
            <v>급여자동화서식관련(월급제+시급제)</v>
          </cell>
          <cell r="H340" t="str">
            <v>수고하십니다.
급여담당업무를 하고있는데요 아직 초보자라 엑셀을 사용하지만 거의 합계계산정도 하는 수준이랍니다.
저희회사는 관리직은 월급제로 현장직은 시급제로 나뉘어져 있는 실정이라 한 서식에서 총직원의 급여내역을 관리를 하고 싶습니다.
간단히 저희 회사 현 급여대장을 참고로 보내드리도록 하겠습니다.
참고 하셔서 저희 회사 실정에 맞는 급여프로그램이 만들어진다면 아주 효율적이겠습니다.</v>
          </cell>
          <cell r="I340" t="str">
            <v>완료</v>
          </cell>
          <cell r="J340">
            <v>38546</v>
          </cell>
          <cell r="L340">
            <v>38545</v>
          </cell>
          <cell r="M340" t="str">
            <v>서희</v>
          </cell>
        </row>
        <row r="341">
          <cell r="B341">
            <v>335</v>
          </cell>
          <cell r="C341" t="str">
            <v>joseph7371</v>
          </cell>
          <cell r="D341" t="str">
            <v>박미정</v>
          </cell>
          <cell r="E341" t="str">
            <v>055-673-7371</v>
          </cell>
          <cell r="F341" t="str">
            <v>joseph7371@naver.com</v>
          </cell>
          <cell r="G341" t="str">
            <v>요셉입니다.(아래신청한 내용 수정입니다)</v>
          </cell>
          <cell r="H341" t="str">
            <v>수고하십니다.
급여담당업무를 하고있는데요 아직 초보자라 엑셀을 사용하지만 거의 합계계산정도 하는 수준이랍니다.
저희회사는 관리직은 월급제로 현장직은 시급제로 나뉘어져 있는 실정이라 한 서식에서 총직원의 급여내역을 관리를 하고 싶습니다.
간단히 저희 회사 현 급여대장을 참고로 보내드리도록 하겠습니다.
참고 하셔서 저희 회사 실정에 맞는 급여프로그램이 만들어진다면 아주 효율적이겠습니다.
비밀번호:7476(급여대장)</v>
          </cell>
          <cell r="I341" t="str">
            <v>완료</v>
          </cell>
          <cell r="J341">
            <v>38546</v>
          </cell>
          <cell r="K341" t="str">
            <v>자료 보내주기로함. / 자료를 보내주지 않아 유사한 상태로 완료하여 메일 발송(10/7 14:00)</v>
          </cell>
          <cell r="L341">
            <v>38632.583333333336</v>
          </cell>
          <cell r="M341" t="str">
            <v>서희</v>
          </cell>
        </row>
        <row r="342">
          <cell r="B342">
            <v>336</v>
          </cell>
          <cell r="C342" t="str">
            <v>hyun7432</v>
          </cell>
          <cell r="D342" t="str">
            <v>김현주</v>
          </cell>
          <cell r="E342" t="str">
            <v>042-822-6501</v>
          </cell>
          <cell r="F342" t="str">
            <v>hyun7432@nate.com</v>
          </cell>
          <cell r="G342" t="str">
            <v>파렛트 입출고관리 수정부탁드립니다.</v>
          </cell>
          <cell r="H342" t="str">
            <v>현재 시점에서 미회수분이 남아 있는 현장 검색기능.. 그리고 검색기능에서 현장명에 이한 검색보다는 거래처/현장명을 같이해서 검색할수 있도록 수정 보완부탁드립니다.
그리고 입력시점에따라.. 자동으로 미회수분이 조정될수 있게도 할수 있을런지요...</v>
          </cell>
          <cell r="I342" t="str">
            <v>완료</v>
          </cell>
          <cell r="J342">
            <v>38546</v>
          </cell>
          <cell r="L342">
            <v>38573.548611111109</v>
          </cell>
          <cell r="M342" t="str">
            <v>서희</v>
          </cell>
        </row>
        <row r="343">
          <cell r="B343">
            <v>337</v>
          </cell>
          <cell r="C343" t="str">
            <v>inb21</v>
          </cell>
          <cell r="D343" t="str">
            <v>조성민</v>
          </cell>
          <cell r="E343" t="str">
            <v>016-9747-9446</v>
          </cell>
          <cell r="F343" t="str">
            <v>sokang69@hanmir.com</v>
          </cell>
          <cell r="G343" t="str">
            <v>컨테이너별 출고 재고관리 장이 필요 합니다.</v>
          </cell>
          <cell r="H343" t="str">
            <v>재고관리를 하는데...일반적인 것 보다는 조금 복잡합니다..
우선 업체별, 컨테이너별, 품목별 구분이 되어서 재고 관리를 해야 합니다.
도대체 어떻게 해야할지..잘 모르겠습니다.. 지금은 업체별, 품목별로 시트를 다 작성해서 사용하다보니 너무 복잡하고 물량이 많이 지면 관리가 되질 않습니다. 좋은 자동화 서식 하나만 작성해 주세요 ......</v>
          </cell>
          <cell r="I343" t="str">
            <v>완료</v>
          </cell>
          <cell r="J343">
            <v>38546</v>
          </cell>
          <cell r="L343">
            <v>38583.475694444445</v>
          </cell>
          <cell r="M343" t="str">
            <v>서희</v>
          </cell>
        </row>
        <row r="344">
          <cell r="B344">
            <v>338</v>
          </cell>
          <cell r="C344" t="str">
            <v>jungeul</v>
          </cell>
          <cell r="D344" t="str">
            <v>정순기</v>
          </cell>
          <cell r="E344" t="str">
            <v>031-434-7033</v>
          </cell>
          <cell r="F344" t="str">
            <v>jungsunkie@korea.com</v>
          </cell>
          <cell r="G344" t="str">
            <v>FAX 재송부의 건</v>
          </cell>
          <cell r="H344" t="str">
            <v>제가 출장을 다녀오느라고 전화를 수신치 못했습니다.
공식을 FAX로 재송부했습니다.(02-561-1926)</v>
          </cell>
          <cell r="I344" t="str">
            <v>완료</v>
          </cell>
          <cell r="J344">
            <v>38547</v>
          </cell>
          <cell r="L344">
            <v>38547</v>
          </cell>
          <cell r="M344" t="str">
            <v>서희</v>
          </cell>
        </row>
        <row r="345">
          <cell r="B345">
            <v>339</v>
          </cell>
          <cell r="C345" t="str">
            <v>dtp73</v>
          </cell>
          <cell r="D345" t="str">
            <v>김영진</v>
          </cell>
          <cell r="E345" t="str">
            <v>02-839-3757</v>
          </cell>
          <cell r="F345" t="str">
            <v>tys2005@paran.com</v>
          </cell>
          <cell r="G345" t="str">
            <v>거래명세서 엑셀서식 요청</v>
          </cell>
          <cell r="H345" t="str">
            <v>출판사용 거래서식</v>
          </cell>
          <cell r="I345" t="str">
            <v>완료</v>
          </cell>
          <cell r="J345">
            <v>38547</v>
          </cell>
          <cell r="L345">
            <v>38551.666666666664</v>
          </cell>
          <cell r="M345" t="str">
            <v>서희</v>
          </cell>
        </row>
        <row r="346">
          <cell r="B346">
            <v>340</v>
          </cell>
          <cell r="C346" t="str">
            <v>hvirus</v>
          </cell>
          <cell r="D346" t="str">
            <v>김지혜</v>
          </cell>
          <cell r="E346" t="str">
            <v>031-932-0577</v>
          </cell>
          <cell r="F346" t="str">
            <v>webmaster@no-ad.co.kr</v>
          </cell>
          <cell r="G346" t="str">
            <v>일일거래 내역</v>
          </cell>
          <cell r="H346" t="str">
            <v>소모품이나 식대를 제외한
비품구입 혹은 매출 입금등 
큰 거래의 기입 및 주거래 통장 잔액을 통장을 보지 않고도 확인할 수 있는
자동화 서식을 요청합니다.
첨부된 파일보다 훨씬 유용한 기능의 서식을 기대해볼께요</v>
          </cell>
          <cell r="I346" t="str">
            <v>완료</v>
          </cell>
          <cell r="J346">
            <v>38547</v>
          </cell>
          <cell r="L346">
            <v>38547</v>
          </cell>
          <cell r="M346" t="str">
            <v>서희</v>
          </cell>
        </row>
        <row r="347">
          <cell r="B347">
            <v>341</v>
          </cell>
          <cell r="C347" t="str">
            <v>no1tree</v>
          </cell>
          <cell r="D347" t="str">
            <v>배경금</v>
          </cell>
          <cell r="E347" t="str">
            <v>016-633-7209</v>
          </cell>
          <cell r="F347" t="str">
            <v>no1tree@naver.com</v>
          </cell>
          <cell r="G347" t="str">
            <v>재고관리 및 거래처현황</v>
          </cell>
          <cell r="H347" t="str">
            <v>전에 7월 6일에 요청한 건입니다.
7월 7일에 샘플 팩스로 넣어드리기로 했는데......
장부 샘플이 늦었습니다.
접수는 된걸로 아는데요. 자세한 샘플 지금 보내드립니다.
보시고 멜로 답변 바랍니다.</v>
          </cell>
          <cell r="I347" t="str">
            <v>완료</v>
          </cell>
          <cell r="J347">
            <v>38549</v>
          </cell>
          <cell r="L347">
            <v>38553.625</v>
          </cell>
          <cell r="M347" t="str">
            <v>서희</v>
          </cell>
        </row>
        <row r="348">
          <cell r="B348">
            <v>342</v>
          </cell>
          <cell r="C348" t="str">
            <v>bsung</v>
          </cell>
          <cell r="D348" t="str">
            <v>(주)부성철강</v>
          </cell>
          <cell r="E348" t="str">
            <v>055-238-5233</v>
          </cell>
          <cell r="F348" t="str">
            <v>dlrjdjs@nate.com</v>
          </cell>
          <cell r="G348" t="str">
            <v>판매현황</v>
          </cell>
          <cell r="H348" t="str">
            <v>일일판매현황표 입니다
규격은 HD10, HD13, HD16, HD19, HD22, HD25
D10, D13, D16, D19, D22, D25 입니다
10은 수량 하나에 941KG이고
13은 수량 하나에 955KG
16은 수량 하나에 936KG
19은 수량 하나에 1,008KG
22은 수량 하나에 997KG
25은 수량 하나에 1,019KG입니다
규격을 넣고 수량을 넣으면 중량이 입력되게 해 주세요
ex) 규격에 HD19를 넣고 수량에</v>
          </cell>
          <cell r="I348" t="str">
            <v>완료</v>
          </cell>
          <cell r="J348">
            <v>38551</v>
          </cell>
          <cell r="L348">
            <v>38553.663194444445</v>
          </cell>
          <cell r="M348" t="str">
            <v>서희</v>
          </cell>
        </row>
        <row r="349">
          <cell r="B349">
            <v>343</v>
          </cell>
          <cell r="C349" t="str">
            <v>hvirus</v>
          </cell>
          <cell r="D349" t="str">
            <v>우진광</v>
          </cell>
          <cell r="E349" t="str">
            <v>016-740-9611</v>
          </cell>
          <cell r="F349" t="str">
            <v>zzing7@no-ad.co.kr</v>
          </cell>
          <cell r="G349" t="str">
            <v>일일출납일지입니다.</v>
          </cell>
          <cell r="H349" t="str">
            <v>첨부된 서식에서 
날짜를 자동으로 부여하는 기능과 
통장 및 현금시재의 전일시재를계산하는 기능을 추가해주세요^^</v>
          </cell>
          <cell r="I349" t="str">
            <v>완료</v>
          </cell>
          <cell r="J349">
            <v>38551</v>
          </cell>
          <cell r="L349">
            <v>38561.686111111114</v>
          </cell>
          <cell r="M349" t="str">
            <v>기호</v>
          </cell>
        </row>
        <row r="350">
          <cell r="B350">
            <v>344</v>
          </cell>
          <cell r="C350" t="str">
            <v>hvirus</v>
          </cell>
          <cell r="D350" t="str">
            <v>우진광</v>
          </cell>
          <cell r="E350" t="str">
            <v>016-740-9611</v>
          </cell>
          <cell r="F350" t="str">
            <v>zzing7@no-ad.co.kr</v>
          </cell>
          <cell r="G350" t="str">
            <v>아래 출납일지 수정부분입니다.</v>
          </cell>
          <cell r="H350" t="str">
            <v>아래에 첨부된 파일을 확인하시면
입력이라는 sheet가 있습니다
이중 현금으로 출금된 부분이 
해당 날짜의 출납일지에 기재될 수 있게도 제작이 가능할런지요??
예를들어 3920,
3821,3522같은 적요는 신한2 통장계좌에서 출금되는 내용이며
신한이라고 명시된 적요는 신한주거래입니다.
현금이라고 적요가 표시된 항목은 
출납일지의 현금출납부
그외의 명시된 항목은 해당거래맞는 날짜에 자동으로 기입이 되도록이요...
설명이 너무 지저분하여 이해가</v>
          </cell>
          <cell r="I350" t="str">
            <v>완료</v>
          </cell>
          <cell r="J350">
            <v>38551</v>
          </cell>
          <cell r="L350">
            <v>38561.686111111114</v>
          </cell>
          <cell r="M350" t="str">
            <v>기호</v>
          </cell>
        </row>
        <row r="351">
          <cell r="B351">
            <v>345</v>
          </cell>
          <cell r="C351" t="str">
            <v>jnt12773</v>
          </cell>
          <cell r="D351" t="str">
            <v>김영민</v>
          </cell>
          <cell r="E351" t="str">
            <v>011-9581-0103</v>
          </cell>
          <cell r="F351" t="str">
            <v>lina1219@nate.com</v>
          </cell>
          <cell r="G351" t="str">
            <v>자동화요청</v>
          </cell>
          <cell r="H351" t="str">
            <v>안녕하세요..
어디선가 이 서식을 다운 받아서 조금 수정해서 사용하는데
몇몇가지 자동화 좀 부탁드릴려구요
첨부한 서식안에 보면 매입부분과 결제되어지는 부분을 나눠놓고 
결제도 현금지급과 어음지급을 나눠놨는데
매월 셀 색을 칠해서 식을 변경해서 하려니 번거로워서요
그래서 상단에 월별 매입금액과 현금과 어음이 검색될 수 있도록 하고 싶습니다..
부탁 좀 드릴게요</v>
          </cell>
          <cell r="I351" t="str">
            <v>완료</v>
          </cell>
          <cell r="J351">
            <v>38551</v>
          </cell>
          <cell r="L351">
            <v>38566.732638888891</v>
          </cell>
          <cell r="M351" t="str">
            <v>서희</v>
          </cell>
        </row>
        <row r="352">
          <cell r="B352">
            <v>346</v>
          </cell>
          <cell r="C352" t="str">
            <v>bluexll</v>
          </cell>
          <cell r="D352" t="str">
            <v>이영선</v>
          </cell>
          <cell r="E352" t="str">
            <v>011-9721-9008</v>
          </cell>
          <cell r="F352" t="str">
            <v>bluexll@nate.com</v>
          </cell>
          <cell r="G352" t="str">
            <v>엑셀 자동화 서식 - 인쇄 부분.</v>
          </cell>
          <cell r="H352" t="str">
            <v>문의 드립니다.
저희 음식업 중앙회는 고객자료에 연계하여 인쇄 하는 부분이 많습니다.
때문에. 일일히 수기 작성을 벗어나 자동 출력서식 양식을 요청 하고자 합니다.
1. 기본자료는 엑셀에 저장이 되있으며(신고번호,전화번호,업태,규모,업소명,업주명,주민등록번호,신고년월일 ,주소, 등) 입니다..
2. 기본 출력 양식에 맞춰...칸수가 채워져 출력이 되어야 합니다.
3. 일일히 입력 하여 출력하는것이 아닌...기존의 데이타 약 2만5천개업소의 영역을</v>
          </cell>
          <cell r="I352" t="str">
            <v>완료</v>
          </cell>
          <cell r="J352">
            <v>38551</v>
          </cell>
          <cell r="L352">
            <v>38563.416666666664</v>
          </cell>
          <cell r="M352" t="str">
            <v>서희</v>
          </cell>
        </row>
        <row r="353">
          <cell r="B353">
            <v>347</v>
          </cell>
          <cell r="C353" t="str">
            <v>cjjob</v>
          </cell>
          <cell r="D353" t="str">
            <v>청주시인력관리센터</v>
          </cell>
          <cell r="E353" t="str">
            <v>043-221-9191</v>
          </cell>
          <cell r="F353" t="str">
            <v>shine1376@yahoo.co.kr</v>
          </cell>
          <cell r="G353" t="str">
            <v>매입처별계산서합계표(갑)</v>
          </cell>
          <cell r="H353" t="str">
            <v>매입처별 계산서 합계표 (자동계산) 엑셀 양식이 있었으면 합니다..</v>
          </cell>
          <cell r="I353" t="str">
            <v>완료</v>
          </cell>
          <cell r="J353">
            <v>38552</v>
          </cell>
          <cell r="L353">
            <v>38552.451388888891</v>
          </cell>
          <cell r="M353" t="str">
            <v>서희</v>
          </cell>
        </row>
        <row r="354">
          <cell r="B354">
            <v>348</v>
          </cell>
          <cell r="C354" t="str">
            <v>sjj1089</v>
          </cell>
          <cell r="D354" t="str">
            <v>전미경</v>
          </cell>
          <cell r="E354" t="str">
            <v>011-280-6206, 031-408-4203</v>
          </cell>
          <cell r="F354" t="str">
            <v>sjj1089@naver.com</v>
          </cell>
          <cell r="G354" t="str">
            <v>거래명세서</v>
          </cell>
          <cell r="H354" t="str">
            <v>거래명세서에 업체명만입력하면 전미수금이나오고 총계가나오는 
서식을 원합니다.. 여기에있는걸로알고 가입했는데 없나보네여.
빠른 답변부탁합니다..</v>
          </cell>
          <cell r="I354" t="str">
            <v>완료</v>
          </cell>
          <cell r="J354">
            <v>38552</v>
          </cell>
          <cell r="K354" t="str">
            <v>7/20 18:30 1차 완료</v>
          </cell>
          <cell r="L354">
            <v>38586.728472222225</v>
          </cell>
          <cell r="M354" t="str">
            <v>기호</v>
          </cell>
        </row>
        <row r="355">
          <cell r="B355">
            <v>349</v>
          </cell>
          <cell r="C355" t="str">
            <v>namuco</v>
          </cell>
          <cell r="D355" t="str">
            <v>최배영</v>
          </cell>
          <cell r="E355" t="str">
            <v>011-221-5268</v>
          </cell>
          <cell r="F355" t="str">
            <v>bychoi7@hotmail.com</v>
          </cell>
          <cell r="G355" t="str">
            <v>비즈폼 로고를 없애 주세요...</v>
          </cell>
          <cell r="H355" t="str">
            <v>오늘 오전에 유선상으로 요청을 하였습니다.
내용은 "세금계산서 집계 프로그램(세무,회계-00143)" 에 대한 의뢰 입니다.
비즈폼 로고를 없에고 사용 했으면 합니다. 암호를 풀고 보내주시기로 하였는데 아직 받아보지 못하였습니다. 
빨리 받아보았으면 합니다. 다시 한번 부탁드립니다.</v>
          </cell>
          <cell r="I355" t="str">
            <v>완료</v>
          </cell>
          <cell r="J355">
            <v>38552</v>
          </cell>
          <cell r="L355">
            <v>38553.458333333336</v>
          </cell>
          <cell r="M355" t="str">
            <v>기호</v>
          </cell>
        </row>
        <row r="356">
          <cell r="B356">
            <v>350</v>
          </cell>
          <cell r="C356" t="str">
            <v>sjj1089</v>
          </cell>
          <cell r="D356" t="str">
            <v>전미경</v>
          </cell>
          <cell r="E356" t="str">
            <v>011-280-6206, 031-408-4203</v>
          </cell>
          <cell r="F356" t="str">
            <v>sjj1089@naver.com</v>
          </cell>
          <cell r="G356" t="str">
            <v>세금계산서</v>
          </cell>
          <cell r="H356" t="str">
            <v>세금계산서가 모두 단가를입력하게 되어있는데 자동으로 업체가 입력
되면서 단가입력않고 공급가액을 입력하든가 총합계를 입력하면
자동계산되는 서식은 없나여?</v>
          </cell>
          <cell r="I356" t="str">
            <v>완료</v>
          </cell>
          <cell r="J356">
            <v>38552</v>
          </cell>
          <cell r="L356">
            <v>38554.489583333336</v>
          </cell>
          <cell r="M356" t="str">
            <v>기호</v>
          </cell>
        </row>
        <row r="357">
          <cell r="B357">
            <v>351</v>
          </cell>
          <cell r="C357" t="str">
            <v>dlsxmwkq</v>
          </cell>
          <cell r="D357" t="str">
            <v>인트잡</v>
          </cell>
          <cell r="E357" t="str">
            <v>010-8677-9223</v>
          </cell>
          <cell r="F357" t="str">
            <v>shkim@intworks.co.kr</v>
          </cell>
          <cell r="G357" t="str">
            <v>명함입력프로그램</v>
          </cell>
          <cell r="H357" t="str">
            <v>명함입력프로그램인데여...
기존에 있는것은 다른시트에는 적용이 되지 않더라구여,,아님 제가 못하는것인지...
엑셀 시트를 여러개 만들어 놓고 이름을 입력하면 찾는 방식은 없나여?
예를들어 1번시트는 가 2번은 나 3번은 다........이런식으로 만들어 놓고 검색창에 이름만으로 찾을수 있는거여,,,</v>
          </cell>
          <cell r="I357" t="str">
            <v>완료</v>
          </cell>
          <cell r="J357">
            <v>38552</v>
          </cell>
          <cell r="L357">
            <v>38566.597222222219</v>
          </cell>
          <cell r="M357" t="str">
            <v>기호</v>
          </cell>
        </row>
        <row r="358">
          <cell r="B358">
            <v>352</v>
          </cell>
          <cell r="C358" t="str">
            <v>sonyoncom</v>
          </cell>
          <cell r="D358" t="str">
            <v>전병주</v>
          </cell>
          <cell r="E358" t="str">
            <v>02-2270-1114</v>
          </cell>
          <cell r="F358" t="str">
            <v>daepak@sonyon.co.kr</v>
          </cell>
          <cell r="G358" t="str">
            <v>퇴직금계산 및 원천징수영수증</v>
          </cell>
          <cell r="H358" t="str">
            <v xml:space="preserve">1) 퇴직금계산 방식수정
예) 3개월통상임금*년수= x1
3개월통상임금*개월수/12= x2
3개월통상임금*일수/365= x3
합계 x1 + x2 + x3 = 퇴직금합계
2) 퇴직금명세서상에 회사인적 및 개인인적사항을 기입함으로서
퇴직금원천징수영수증이 자동출력이 되도록 요망합니다. </v>
          </cell>
          <cell r="I358" t="str">
            <v>완료</v>
          </cell>
          <cell r="J358">
            <v>38552</v>
          </cell>
          <cell r="L358">
            <v>38568.5</v>
          </cell>
          <cell r="M358" t="str">
            <v>서희</v>
          </cell>
        </row>
        <row r="359">
          <cell r="B359">
            <v>353</v>
          </cell>
          <cell r="C359" t="str">
            <v>koem</v>
          </cell>
          <cell r="D359" t="str">
            <v>박선영</v>
          </cell>
          <cell r="E359" t="str">
            <v>02-2663-9367</v>
          </cell>
          <cell r="F359" t="str">
            <v>webmaster@koeminfocom.co.kr</v>
          </cell>
          <cell r="G359" t="str">
            <v>상여금에 따른 소득세 계산</v>
          </cell>
          <cell r="H359" t="str">
            <v>폐사는 1년에 4번, [기본급의 50%]를 상여금으로 지급하고 있습니다.
현재는 [기본급+상여금]에 해당하는 소득세를 [근로소득간이세액표]에서 찾아 원천징수하고 있는데요,
원칙적으로는 상여금에 대한 소득세 산정이 다음의 계산방법에 의해 징수되어야 한다네요;;
견본서식없이도..가능할까요? 
[상여소득세 계산방법]
① (세금정산기간에 해당되는 급여월의 과세총액 + 이번상여 과세총액 ) / 세금정산기간에 선택한 개월수 = 한달 평균 과세총액
② ①번의 산출</v>
          </cell>
          <cell r="I359" t="str">
            <v>완료</v>
          </cell>
          <cell r="J359">
            <v>38553</v>
          </cell>
          <cell r="L359">
            <v>38574.5625</v>
          </cell>
          <cell r="M359" t="str">
            <v>서희</v>
          </cell>
        </row>
        <row r="360">
          <cell r="B360">
            <v>354</v>
          </cell>
          <cell r="C360" t="str">
            <v>hvirus</v>
          </cell>
          <cell r="D360" t="str">
            <v>우진광</v>
          </cell>
          <cell r="E360" t="str">
            <v>031-908-8541</v>
          </cell>
          <cell r="F360" t="str">
            <v>webmaster@no-ad.co.kr</v>
          </cell>
          <cell r="G360" t="str">
            <v>접수된 순차대로 작성한다고 되어있는데...</v>
          </cell>
          <cell r="H360" t="str">
            <v>아직도 접수만 되었고
재작은 안 되고 있네요.
접수된 순서가 아니라 
작성하기 쉬운 순서대로 인가요??</v>
          </cell>
          <cell r="I360" t="str">
            <v>완료</v>
          </cell>
          <cell r="J360">
            <v>38554</v>
          </cell>
          <cell r="L360">
            <v>38554.544444444444</v>
          </cell>
          <cell r="M360" t="str">
            <v>기호</v>
          </cell>
        </row>
        <row r="361">
          <cell r="B361">
            <v>355</v>
          </cell>
          <cell r="C361" t="str">
            <v>metro0633</v>
          </cell>
          <cell r="D361" t="str">
            <v>김희숙</v>
          </cell>
          <cell r="E361" t="str">
            <v>010-7177-3278</v>
          </cell>
          <cell r="F361" t="str">
            <v>khs83625@nate.com</v>
          </cell>
          <cell r="G361" t="str">
            <v>명함관리 엑셀 자동</v>
          </cell>
          <cell r="H361" t="str">
            <v>첫번째 명함입력관리에 입력을 하게되면 데이터 자료실로 자동으로 저장되는 기능을 부탁드립다.
두번째는 데이터 관리를 보게 되면 소속과 성명으로 나누어 지는데 이부분도 검색을 할수있도록 해주시면 좋겠습니다.
첨부되는 서식에 맞게 다른사항도 자동적으로 넘어갈수 있도록 부탁드립니다...
근데 이거 무료인거 마죠?
기업회원이닌까~??</v>
          </cell>
          <cell r="I361" t="str">
            <v>완료</v>
          </cell>
          <cell r="J361">
            <v>38554</v>
          </cell>
          <cell r="K361" t="str">
            <v>매크로 조정</v>
          </cell>
          <cell r="L361">
            <v>38565.668749999997</v>
          </cell>
          <cell r="M361" t="str">
            <v>기호</v>
          </cell>
        </row>
        <row r="362">
          <cell r="B362">
            <v>356</v>
          </cell>
          <cell r="C362" t="str">
            <v>metro0633</v>
          </cell>
          <cell r="D362" t="str">
            <v>김희숙</v>
          </cell>
          <cell r="E362" t="str">
            <v>010-7177-3278</v>
          </cell>
          <cell r="F362" t="str">
            <v>khs83625@nate.com</v>
          </cell>
          <cell r="G362" t="str">
            <v>명함관리 부탁드립니다</v>
          </cell>
          <cell r="H362" t="str">
            <v>시트에 자동으로 옮겨지도록 부탁드립니다...
빠른 시일내에 가능한지요?</v>
          </cell>
          <cell r="I362" t="str">
            <v>완료</v>
          </cell>
          <cell r="J362">
            <v>38554</v>
          </cell>
          <cell r="K362" t="str">
            <v>매크로 조정</v>
          </cell>
          <cell r="L362">
            <v>38565.668749999997</v>
          </cell>
          <cell r="M362" t="str">
            <v>기호</v>
          </cell>
        </row>
        <row r="363">
          <cell r="B363">
            <v>357</v>
          </cell>
          <cell r="C363" t="str">
            <v>daewoncnc</v>
          </cell>
          <cell r="D363" t="str">
            <v>김지훈</v>
          </cell>
          <cell r="E363" t="str">
            <v>019-574-2432</v>
          </cell>
          <cell r="F363" t="str">
            <v>daewoncnc@korea.com</v>
          </cell>
          <cell r="G363" t="str">
            <v>재고관리이원화문의</v>
          </cell>
          <cell r="H363" t="str">
            <v>첨부파일에 상세히 적었습니다.</v>
          </cell>
          <cell r="I363" t="str">
            <v>완료</v>
          </cell>
          <cell r="J363">
            <v>38554</v>
          </cell>
          <cell r="L363">
            <v>38563.408333333333</v>
          </cell>
          <cell r="M363" t="str">
            <v>기호</v>
          </cell>
        </row>
        <row r="364">
          <cell r="B364">
            <v>358</v>
          </cell>
          <cell r="C364" t="str">
            <v>ysj2555</v>
          </cell>
          <cell r="D364" t="str">
            <v>황양훈</v>
          </cell>
          <cell r="E364" t="str">
            <v>612-9596-4167</v>
          </cell>
          <cell r="F364" t="str">
            <v>rucia1229@hotmail.com</v>
          </cell>
          <cell r="G364" t="str">
            <v>엑셀서식 요청이요..</v>
          </cell>
          <cell r="H364" t="str">
            <v xml:space="preserve">저는 호주에 한국식품 무역업을 하고 있습니다..
보내드리는 서류는 제가 대충 만들어서 사용했던 것입니다..
일일이 손으로 계산하여 맨들었습니다..
엑셀루 관리 하고자 이렇게 보냅니다..
도와주십시요..
이곳에서는 단가*1.1*1.05*1.2 or 단가*1.05*1.2
두가지로 단가를 만들고 있습니다..
호주에서는 한국의 부가가치세 같은 GST라는 것이 있습니다..
적용되는 품목이 있고 부가가치세가 면제 되는 품목이 있기에 두가지로 단가를 </v>
          </cell>
          <cell r="I364" t="str">
            <v>완료</v>
          </cell>
          <cell r="J364">
            <v>38555</v>
          </cell>
          <cell r="L364">
            <v>38558.576388888891</v>
          </cell>
          <cell r="M364" t="str">
            <v>기호</v>
          </cell>
        </row>
        <row r="365">
          <cell r="B365">
            <v>359</v>
          </cell>
          <cell r="C365" t="str">
            <v>jarnets</v>
          </cell>
          <cell r="D365" t="str">
            <v>전금</v>
          </cell>
          <cell r="E365" t="str">
            <v>016-880-5160</v>
          </cell>
          <cell r="F365" t="str">
            <v>mastar1234@paran.com</v>
          </cell>
          <cell r="G365" t="str">
            <v>원가계산</v>
          </cell>
          <cell r="H365" t="str">
            <v>자동원가계산서식을 원합니다.</v>
          </cell>
          <cell r="I365" t="str">
            <v>완료</v>
          </cell>
          <cell r="J365">
            <v>38555</v>
          </cell>
          <cell r="L365">
            <v>38555.745138888888</v>
          </cell>
          <cell r="M365" t="str">
            <v>기호</v>
          </cell>
        </row>
        <row r="366">
          <cell r="B366">
            <v>360</v>
          </cell>
          <cell r="C366" t="str">
            <v>mjsj6702</v>
          </cell>
          <cell r="D366" t="str">
            <v>문신자</v>
          </cell>
          <cell r="E366" t="str">
            <v>042-636-1969</v>
          </cell>
          <cell r="F366" t="str">
            <v>mjsj@yahoo.co.kr</v>
          </cell>
          <cell r="G366" t="str">
            <v>외상매입매출서식</v>
          </cell>
          <cell r="H366" t="str">
            <v>안녕하세요?
오늘 첨으로 가입했습니다..여러 양식을 검색해봤지만 제가 찾는 양식이 보이질 않아 이렇게 신청합니다..
저희 회사는 매출,매입이 같이 발생하는 업체도 있습니다..그래서 매입(매출) , 지급란,잔액란, 품목란,수량.단가등이 꼭 있어야합니다
부탁합니다...</v>
          </cell>
          <cell r="I366" t="str">
            <v>완료</v>
          </cell>
          <cell r="J366">
            <v>38558</v>
          </cell>
          <cell r="L366">
            <v>38565.661111111112</v>
          </cell>
          <cell r="M366" t="str">
            <v>기호</v>
          </cell>
        </row>
        <row r="367">
          <cell r="B367">
            <v>361</v>
          </cell>
          <cell r="C367" t="str">
            <v>neten</v>
          </cell>
          <cell r="D367" t="str">
            <v>안효강</v>
          </cell>
          <cell r="E367" t="str">
            <v>016-517-3547</v>
          </cell>
          <cell r="F367" t="str">
            <v>sales@neten.co.kr</v>
          </cell>
          <cell r="G367" t="str">
            <v>완품과 자재연동에 관한 폼</v>
          </cell>
          <cell r="H367" t="str">
            <v>1.
a라는 생산품을 하나 만들고자하면 b,c,d,e,f라는 자재가 필요하다 가정했을경우 a생산품의 입출고 폼에따라 b,c,d,ef라는 자재가 연동되어 +,-가 되기를 원합니다. 자재시트의DB 와 생산품 시트가 달리되어있어야 하겠습니다.
2. 생산품 시트에서
생산품A,B,C가 있을때 set상품으로 출고 될시 A+B+C=set상품1 이라가정하면 set1을 +,-했을경우 생산품A,B,C역시 +,-가 되야하며 그생산품에 필요한 자재역시 +,-가 되어 연동이</v>
          </cell>
          <cell r="I367" t="str">
            <v>완료</v>
          </cell>
          <cell r="J367">
            <v>38559</v>
          </cell>
          <cell r="L367">
            <v>38576.491666666669</v>
          </cell>
          <cell r="M367" t="str">
            <v>기호</v>
          </cell>
        </row>
        <row r="368">
          <cell r="B368">
            <v>362</v>
          </cell>
          <cell r="C368" t="str">
            <v>insa1</v>
          </cell>
          <cell r="D368" t="str">
            <v>이흥욱</v>
          </cell>
          <cell r="E368" t="str">
            <v>018-248-0051</v>
          </cell>
          <cell r="F368" t="str">
            <v>uk0051@empal.com</v>
          </cell>
          <cell r="G368" t="str">
            <v>광고주 관리대장</v>
          </cell>
          <cell r="H368" t="str">
            <v>광고주의 주소,광고형태, 계약기간, 입금및미수내역등을
전체적으로 관리할수 있는 서식이 필요합니다.
첨부양식을 참고삼아 좀더 편리하고 쉽게 활용할수 있는 서식으로
만들어 주었으면 합니다... 부탁드립니다.....감사합니다.</v>
          </cell>
          <cell r="I368" t="str">
            <v>완료</v>
          </cell>
          <cell r="J368">
            <v>38561</v>
          </cell>
          <cell r="L368">
            <v>38566.611111111109</v>
          </cell>
          <cell r="M368" t="str">
            <v>서희</v>
          </cell>
        </row>
        <row r="369">
          <cell r="B369">
            <v>363</v>
          </cell>
          <cell r="C369" t="str">
            <v>trust10</v>
          </cell>
          <cell r="D369" t="str">
            <v>윤기현</v>
          </cell>
          <cell r="E369" t="str">
            <v>061-434-3554</v>
          </cell>
          <cell r="F369" t="str">
            <v>trust12@nate.com</v>
          </cell>
          <cell r="G369" t="str">
            <v>입출고 자동화</v>
          </cell>
          <cell r="H369" t="str">
            <v>거래처 물건 입출고 와 금액을 자동으로 할수 있는 방법이 필요합니다</v>
          </cell>
          <cell r="I369" t="str">
            <v>완료</v>
          </cell>
          <cell r="J369">
            <v>38561</v>
          </cell>
          <cell r="L369">
            <v>38561.494444444441</v>
          </cell>
          <cell r="M369" t="str">
            <v>서희</v>
          </cell>
        </row>
        <row r="370">
          <cell r="B370">
            <v>364</v>
          </cell>
          <cell r="C370" t="str">
            <v>daesangnusu</v>
          </cell>
          <cell r="D370" t="str">
            <v>김종근</v>
          </cell>
          <cell r="E370" t="str">
            <v>011-9237-1229</v>
          </cell>
          <cell r="F370" t="str">
            <v>daesangn@kornet.net</v>
          </cell>
          <cell r="G370" t="str">
            <v>대가표</v>
          </cell>
          <cell r="H370" t="str">
            <v>내역서(단가표)와 비슷한거구요.
용지 설정 - 가로. 단가표내용은 : 인건비-기공, 조공,(품셈단가표 2005년 기준) 전체
중장비 임대료(품셈단가표 2005년 기준), 건축페기물(품셈단가표 2005년기준), 아스팔트단가(품셈단가표 2005년기준), 레미콘단가(품셈단가표 2005년기준), 파이프(스텐래스)단가, 주철파이프단가, 각종배관파이프단가.제경기단가.
그리고 대가표 용지가 5페이지 있어야 합니다.
1페이지 - 관로탐사 (인건비)
2페이지 - 누수</v>
          </cell>
          <cell r="I370" t="str">
            <v>완료</v>
          </cell>
          <cell r="J370">
            <v>38561</v>
          </cell>
          <cell r="L370">
            <v>38567.590277777781</v>
          </cell>
          <cell r="M370" t="str">
            <v>서희</v>
          </cell>
        </row>
        <row r="371">
          <cell r="B371">
            <v>365</v>
          </cell>
          <cell r="C371" t="str">
            <v>ljh888777</v>
          </cell>
          <cell r="D371" t="str">
            <v>이주헌</v>
          </cell>
          <cell r="E371" t="str">
            <v>019-9770-8889</v>
          </cell>
          <cell r="F371" t="str">
            <v>jamesjsl@naver.com</v>
          </cell>
          <cell r="G371" t="str">
            <v>판매현황및 영업수당관리</v>
          </cell>
          <cell r="H371" t="str">
            <v>일별,주별,월별,년별
1)회사 총매출
2)그룹별 총매출
3)개인별 총매출
4)영업사원의 그룹별 매출에 따른 수당발생율
5)개인별 매출에 따른 수당발생율
6)판매관리
7)가맹점종류및 관리</v>
          </cell>
          <cell r="I371" t="str">
            <v>완료</v>
          </cell>
          <cell r="J371">
            <v>38561</v>
          </cell>
          <cell r="L371">
            <v>38576.472222222219</v>
          </cell>
          <cell r="M371" t="str">
            <v>서희</v>
          </cell>
        </row>
        <row r="372">
          <cell r="B372">
            <v>366</v>
          </cell>
          <cell r="C372" t="str">
            <v>no1tree</v>
          </cell>
          <cell r="D372" t="str">
            <v>배경금</v>
          </cell>
          <cell r="E372" t="str">
            <v>062-676-3500</v>
          </cell>
          <cell r="F372" t="str">
            <v>no1tree@naver.com</v>
          </cell>
          <cell r="G372" t="str">
            <v>미수금 회수 현황</v>
          </cell>
          <cell r="H372" t="str">
            <v>각 담당자별 미수금 회수 현황입니다.
샘플은 첨부파일로 보내드립니다.
무더운 여름 건강히 잘 보내시구요, 항상 수고해 주셔서 감사합니다.
참 그리고 엑셀 파일 문서 들어가기전에 암호 넣는 방법좀 가르쳐 주세요.
경리만이 그 파일을 열수 있도록 암호를 넣고 싶습니다.
답변 부탁 드립니다.</v>
          </cell>
          <cell r="I372" t="str">
            <v>완료</v>
          </cell>
          <cell r="J372">
            <v>38562</v>
          </cell>
          <cell r="L372">
            <v>38566.611111111109</v>
          </cell>
          <cell r="M372" t="str">
            <v>서희</v>
          </cell>
        </row>
        <row r="373">
          <cell r="B373">
            <v>367</v>
          </cell>
          <cell r="C373" t="str">
            <v>msland211</v>
          </cell>
          <cell r="D373" t="str">
            <v>(주)명산</v>
          </cell>
          <cell r="E373" t="str">
            <v>054-674-0987</v>
          </cell>
          <cell r="F373" t="str">
            <v>msland21@naver.com</v>
          </cell>
          <cell r="G373" t="str">
            <v>보호</v>
          </cell>
          <cell r="H373" t="str">
            <v>세무,회계-00014.xls 급여대장 자동화 서식에서 
도구의 보호에서 시트보호가 되어있던데 비번을 알려주실있나요?
안되면 시트보호 해제해서 보내주시는건 가능한가요?
가능하면 msland21@naver.com으로 부탁드립니다.
우리회사랑 안 맞는게 있어서요....
수고하세요</v>
          </cell>
          <cell r="I373" t="str">
            <v>완료</v>
          </cell>
          <cell r="J373">
            <v>38563</v>
          </cell>
          <cell r="L373">
            <v>38563.381249999999</v>
          </cell>
          <cell r="M373" t="str">
            <v>기호</v>
          </cell>
        </row>
        <row r="374">
          <cell r="B374">
            <v>368</v>
          </cell>
          <cell r="C374" t="str">
            <v>jyh4933</v>
          </cell>
          <cell r="D374" t="str">
            <v>정양현</v>
          </cell>
          <cell r="E374" t="str">
            <v>011-9361-3210</v>
          </cell>
          <cell r="F374" t="str">
            <v>jyh4933@naver.com</v>
          </cell>
          <cell r="G374" t="str">
            <v>신도카드 관리</v>
          </cell>
          <cell r="H374" t="str">
            <v>신도카드를 엑셀화해서 자동관리 할수 없나요</v>
          </cell>
          <cell r="I374" t="str">
            <v>완료</v>
          </cell>
          <cell r="J374">
            <v>38563</v>
          </cell>
          <cell r="L374">
            <v>38565.409722222219</v>
          </cell>
          <cell r="M374" t="str">
            <v>기호</v>
          </cell>
        </row>
        <row r="375">
          <cell r="B375">
            <v>369</v>
          </cell>
          <cell r="C375" t="str">
            <v>slowsuh</v>
          </cell>
          <cell r="D375" t="str">
            <v>서상일</v>
          </cell>
          <cell r="E375" t="str">
            <v>011-723-2123</v>
          </cell>
          <cell r="F375" t="str">
            <v>ssi8019@hanafos.com</v>
          </cell>
          <cell r="G375" t="str">
            <v>양도소득금액계산명세서/양도소득신고서</v>
          </cell>
          <cell r="H375" t="str">
            <v>양도소득금액계산명세서 [별지제84호서식 부호1] (200.4.3개정)
양도소득과세표준 신고 및 자진납부계산서 [별지제84호서식 부호]부호1(200.4.3개정)
입니다.</v>
          </cell>
          <cell r="I375" t="str">
            <v>완료</v>
          </cell>
          <cell r="J375">
            <v>38564</v>
          </cell>
          <cell r="L375">
            <v>38565.425694444442</v>
          </cell>
          <cell r="M375" t="str">
            <v>서희</v>
          </cell>
        </row>
        <row r="376">
          <cell r="B376">
            <v>370</v>
          </cell>
          <cell r="C376" t="str">
            <v>slowsuh</v>
          </cell>
          <cell r="D376" t="str">
            <v>서상일</v>
          </cell>
          <cell r="E376" t="str">
            <v>011-723-2123</v>
          </cell>
          <cell r="F376" t="str">
            <v>ssi8019@hanafos.com</v>
          </cell>
          <cell r="G376" t="str">
            <v>양도소득금액계산명세서/양도소득신고서</v>
          </cell>
          <cell r="H376" t="str">
            <v>양도소득금액계산명세서와 양도소득과세표준 신고 및 자진납부 계산서 양식입니다.</v>
          </cell>
          <cell r="I376" t="str">
            <v>완료</v>
          </cell>
          <cell r="J376">
            <v>38564</v>
          </cell>
          <cell r="L376">
            <v>38575.75</v>
          </cell>
          <cell r="M376" t="str">
            <v>서희</v>
          </cell>
        </row>
        <row r="377">
          <cell r="B377">
            <v>371</v>
          </cell>
          <cell r="C377" t="str">
            <v>jeonty</v>
          </cell>
          <cell r="D377" t="str">
            <v>전태열</v>
          </cell>
          <cell r="E377" t="str">
            <v>019~519~2692</v>
          </cell>
          <cell r="F377" t="str">
            <v>jeonty@dreamwiz.com</v>
          </cell>
          <cell r="G377" t="str">
            <v>서식 연결 바람니다</v>
          </cell>
          <cell r="H377" t="str">
            <v xml:space="preserve">안녕 하세요 
저희 회사 직원 급여 명세서를 작성하고자 함니다 
지원 및 작성을 부탁하고자 하오니 마무리를 부탁 합니다
요청 내요 
출근공수 입력에서 급여 대장 입력용 출력용 명세서 최종 요율표 까지 
향목 및 계산식을 이용하여 사람이 직접 입력을 최소화 하여 주시면 
함니다 
보험 부문은 회사와 개인을 세로로 사면 각자 누계가 용이 하리라 생각 됨니다
직원 수에 맟추어서 작성 을 요함니다. </v>
          </cell>
          <cell r="I377" t="str">
            <v>완료</v>
          </cell>
          <cell r="J377">
            <v>38565</v>
          </cell>
          <cell r="L377">
            <v>38573.673611111109</v>
          </cell>
          <cell r="M377" t="str">
            <v>서희</v>
          </cell>
        </row>
        <row r="378">
          <cell r="B378">
            <v>372</v>
          </cell>
          <cell r="C378" t="str">
            <v>itoki</v>
          </cell>
          <cell r="D378" t="str">
            <v>송상우</v>
          </cell>
          <cell r="E378" t="str">
            <v>81-80-5531-1406</v>
          </cell>
          <cell r="F378" t="str">
            <v>itokicompany@naver.com</v>
          </cell>
          <cell r="G378" t="str">
            <v>겭적작성용</v>
          </cell>
          <cell r="H378" t="str">
            <v>첨부 화일은 제가 견적작성을 위하여 각각의 비율로 나누어 만든 내부의 견적내용입니다.이것을 서식화 해주시고 자세한 내용은 엑셀안에 기입되여져 있습니다.
일본에 있는 관계로 질문있으시면 연락처나 메일주세요.메일보다는 전화가 편하구요.
그럼 부탁드립니다.</v>
          </cell>
          <cell r="I378" t="str">
            <v>완료</v>
          </cell>
          <cell r="J378">
            <v>38566</v>
          </cell>
          <cell r="L378">
            <v>38581.041666666664</v>
          </cell>
          <cell r="M378" t="str">
            <v>서희</v>
          </cell>
        </row>
        <row r="379">
          <cell r="B379">
            <v>373</v>
          </cell>
          <cell r="C379" t="str">
            <v>puyo2911</v>
          </cell>
          <cell r="D379" t="str">
            <v>이병환</v>
          </cell>
          <cell r="E379" t="str">
            <v>010-4871-2902</v>
          </cell>
          <cell r="F379" t="str">
            <v>qlddj54@yahoo.co.kr</v>
          </cell>
          <cell r="G379" t="str">
            <v>부여축협</v>
          </cell>
          <cell r="H379" t="str">
            <v>부여축협
수고 많으십니다 
수정해주신 한우회 농가관리프로그램 잘 받아 보았습니다
받아보니 몇가지 오류가 있어 수정을 부탁드립니다
1) 입력폼에서 입력할 카드출력폼을 확인하면 입력한 데이타가 나오지 않음.
2) 양축현황 비거세에 입력한 자료가 데이타폼 비고에 나옴.
3) 조합원 현황에서 직책기간에 나와야 될 일자가 성명에 나옴
4) 가족에에 성명, 나이 , 주민등록 번호 난에 오류
5) 농가관리 상황에 입력한 폼이 정확하지 않음
6) 입력폼</v>
          </cell>
          <cell r="I379" t="str">
            <v>완료</v>
          </cell>
          <cell r="J379">
            <v>38566</v>
          </cell>
          <cell r="L379">
            <v>38583.729166666664</v>
          </cell>
          <cell r="M379" t="str">
            <v>서희</v>
          </cell>
        </row>
        <row r="380">
          <cell r="B380">
            <v>374</v>
          </cell>
          <cell r="C380" t="str">
            <v>bdeng</v>
          </cell>
          <cell r="D380" t="str">
            <v>마경숙</v>
          </cell>
          <cell r="E380" t="str">
            <v>02-558-6500</v>
          </cell>
          <cell r="F380" t="str">
            <v>ks0608@lycos.co.kr</v>
          </cell>
          <cell r="G380" t="str">
            <v>4대보험 직장가입자 퇴직시 상실신고서</v>
          </cell>
          <cell r="H380" t="str">
            <v xml:space="preserve">안녕하세요. 수고가 많으십니다. 다름이 아니오라 4대보험 상실신고를 할수 있는 프로그램을 만들어주세요. </v>
          </cell>
          <cell r="I380" t="str">
            <v>완료</v>
          </cell>
          <cell r="J380">
            <v>38566</v>
          </cell>
          <cell r="L380">
            <v>38569.604166666664</v>
          </cell>
          <cell r="M380" t="str">
            <v>서희</v>
          </cell>
        </row>
        <row r="381">
          <cell r="B381">
            <v>375</v>
          </cell>
          <cell r="C381">
            <v>98744369</v>
          </cell>
          <cell r="D381" t="str">
            <v>정은정</v>
          </cell>
          <cell r="E381" t="str">
            <v>02-703-5985</v>
          </cell>
          <cell r="F381" t="str">
            <v>j98744369@hotmail.com</v>
          </cell>
          <cell r="G381" t="str">
            <v>자동화서식 부탁드립니다</v>
          </cell>
          <cell r="H381" t="str">
            <v>미수금현황표 작성</v>
          </cell>
          <cell r="I381" t="str">
            <v>완료</v>
          </cell>
          <cell r="J381">
            <v>38566</v>
          </cell>
          <cell r="L381">
            <v>38568.645833333336</v>
          </cell>
          <cell r="M381" t="str">
            <v>서희</v>
          </cell>
        </row>
        <row r="382">
          <cell r="B382">
            <v>376</v>
          </cell>
          <cell r="C382" t="str">
            <v>dd1268</v>
          </cell>
          <cell r="D382" t="str">
            <v>이상수</v>
          </cell>
          <cell r="E382" t="str">
            <v>010-4433-2009</v>
          </cell>
          <cell r="F382" t="str">
            <v>dd1268@naver.com</v>
          </cell>
          <cell r="G382" t="str">
            <v>사진철</v>
          </cell>
          <cell r="H382" t="str">
            <v>아이디 dd1268 비즈폼에 있는 사진철 엑셀로 부탁드려요</v>
          </cell>
          <cell r="I382" t="str">
            <v>완료</v>
          </cell>
          <cell r="J382">
            <v>38566</v>
          </cell>
          <cell r="L382">
            <v>38566.5</v>
          </cell>
          <cell r="M382" t="str">
            <v>서희</v>
          </cell>
        </row>
        <row r="383">
          <cell r="B383">
            <v>377</v>
          </cell>
          <cell r="C383" t="str">
            <v>dtp73</v>
          </cell>
          <cell r="D383" t="str">
            <v>김영진</v>
          </cell>
          <cell r="E383" t="str">
            <v xml:space="preserve">011-298-0736 </v>
          </cell>
          <cell r="F383" t="str">
            <v>tys2005@paran.com</v>
          </cell>
          <cell r="G383" t="str">
            <v>재고관리</v>
          </cell>
          <cell r="H383" t="str">
            <v xml:space="preserve"> 자동화 출판사 도서재고관리 자동화 신청합니다.
도서명별로 정렬이 되게 입력되었으면 합니다.
파일을 첨부하니 입력폼을 만들어서 자동으로 입력되게 해주세요..
문의사항있으시면 연락바랍니다.</v>
          </cell>
          <cell r="I383" t="str">
            <v>완료</v>
          </cell>
          <cell r="J383">
            <v>38567</v>
          </cell>
          <cell r="L383">
            <v>38586.458333333336</v>
          </cell>
          <cell r="M383" t="str">
            <v>서희</v>
          </cell>
        </row>
        <row r="384">
          <cell r="B384">
            <v>378</v>
          </cell>
          <cell r="C384" t="str">
            <v>dtp73</v>
          </cell>
          <cell r="D384" t="str">
            <v>김영진</v>
          </cell>
          <cell r="E384" t="str">
            <v>011-298-0736</v>
          </cell>
          <cell r="F384" t="str">
            <v>tys2005@paran.com</v>
          </cell>
          <cell r="G384" t="str">
            <v>거래명세서 수정</v>
          </cell>
          <cell r="H384" t="str">
            <v>전에 작성한 거래명세서에서 사업자 번호 글자 포인트가 작습니다. 좀 크게 수정해주세요.. 사업자번호만입니다. 지금 포인트가 10이면 14로 수정 바랍니다.</v>
          </cell>
          <cell r="I384" t="str">
            <v>완료</v>
          </cell>
          <cell r="J384">
            <v>38567</v>
          </cell>
          <cell r="L384">
            <v>38567.631944444445</v>
          </cell>
          <cell r="M384" t="str">
            <v>서희</v>
          </cell>
        </row>
        <row r="385">
          <cell r="B385">
            <v>379</v>
          </cell>
          <cell r="C385" t="str">
            <v>cytrade7</v>
          </cell>
          <cell r="D385" t="str">
            <v>청양통상</v>
          </cell>
          <cell r="E385" t="str">
            <v xml:space="preserve">02-711-2095 </v>
          </cell>
          <cell r="F385" t="str">
            <v xml:space="preserve">rose9435@naver.com </v>
          </cell>
          <cell r="G385" t="str">
            <v>자금일보</v>
          </cell>
          <cell r="H385" t="str">
            <v xml:space="preserve"> 저희회사는 무역회사로서 중계무역등을 하는 회사입니다..매일 자금과 관련된 사항외에 미수금현황등을 보고하는데 이에대한 서식이 좀더 체계적이었으면 합니다 현 서식은 새로나열이 어지러운점이 있기에 가로로 변화를 준 자동화서식폼이 필요하다고 느껴서 신청합니다.
저희회사의 자금일보 자체가 회사의 모든업무가 한눈에 들어올수 있도록 짜여진 폼인데 너무 산만하다는 느낌이므로 가로서식으로 누가 보아도 알수있는 서식폼을 원합니다.</v>
          </cell>
          <cell r="I385" t="str">
            <v>처리중</v>
          </cell>
          <cell r="J385">
            <v>38567</v>
          </cell>
          <cell r="K385" t="str">
            <v>인수인계(12/15 17:44) / 07.06.26 완료로 전환</v>
          </cell>
          <cell r="M385" t="str">
            <v>기호</v>
          </cell>
        </row>
        <row r="386">
          <cell r="B386">
            <v>380</v>
          </cell>
          <cell r="C386" t="str">
            <v>hvirus</v>
          </cell>
          <cell r="D386" t="str">
            <v>우진광</v>
          </cell>
          <cell r="E386" t="str">
            <v>016-740-9611</v>
          </cell>
          <cell r="F386" t="str">
            <v>webmaster@no-ad.co.kr</v>
          </cell>
          <cell r="G386" t="str">
            <v>출납일지 수정건입니다.</v>
          </cell>
          <cell r="H386" t="str">
            <v xml:space="preserve">이전에 완료해주신 출납일지를 검토해 보니
1일에 농협 잔액이 20000원 이고
입금이 2000원이 되면 총 잔액이 22000원 이 되고
2일 농협의 잔액이 22000원이 되어야 하는데...
전액 잔액의 반영이 되지 않았습니다.
확인하신 후 수정해 주시기 바랍니다.
모든 은행 및 현금시제 확인부탁드립니다.
 </v>
          </cell>
          <cell r="I386" t="str">
            <v>완료</v>
          </cell>
          <cell r="J386">
            <v>38567</v>
          </cell>
          <cell r="L386">
            <v>38572.39166666667</v>
          </cell>
          <cell r="M386" t="str">
            <v>기호</v>
          </cell>
        </row>
        <row r="387">
          <cell r="B387">
            <v>381</v>
          </cell>
          <cell r="C387" t="str">
            <v>jyh4933</v>
          </cell>
          <cell r="D387" t="str">
            <v>정양현</v>
          </cell>
          <cell r="E387" t="str">
            <v>011-9361-3210</v>
          </cell>
          <cell r="F387" t="str">
            <v>jyh4933@naver.com</v>
          </cell>
          <cell r="G387" t="str">
            <v>신도카드</v>
          </cell>
          <cell r="H387" t="str">
            <v xml:space="preserve">신도 성명을 치면 찾을수있는 명부입니다 카드작성은 우리가 하고 이름을 치면 찾을수 있으면 됩니다 </v>
          </cell>
          <cell r="I387" t="str">
            <v>완료</v>
          </cell>
          <cell r="J387">
            <v>38568</v>
          </cell>
          <cell r="K387" t="str">
            <v>아직도 제작중이라면서 짜증스럽다고 전화옴(8/11 15:45)</v>
          </cell>
          <cell r="L387">
            <v>38576.458333333336</v>
          </cell>
          <cell r="M387" t="str">
            <v>서희</v>
          </cell>
        </row>
        <row r="388">
          <cell r="B388">
            <v>382</v>
          </cell>
          <cell r="C388" t="str">
            <v>plusgolf</v>
          </cell>
          <cell r="D388" t="str">
            <v>권은경</v>
          </cell>
          <cell r="E388" t="str">
            <v xml:space="preserve">02-776-5454  </v>
          </cell>
          <cell r="F388" t="str">
            <v xml:space="preserve">momori9@naver.com </v>
          </cell>
          <cell r="G388" t="str">
            <v>문의사항</v>
          </cell>
          <cell r="H388" t="str">
            <v xml:space="preserve">예전에 비즈폼에서 만들어주셨던 서식인데요..
궁금한 사항이 있어서 문의드립니다.
</v>
          </cell>
          <cell r="I388" t="str">
            <v>완료</v>
          </cell>
          <cell r="J388">
            <v>38568</v>
          </cell>
          <cell r="L388">
            <v>38568.416666666664</v>
          </cell>
          <cell r="M388" t="str">
            <v>서희</v>
          </cell>
        </row>
        <row r="389">
          <cell r="B389">
            <v>383</v>
          </cell>
          <cell r="C389" t="str">
            <v>jjj2345</v>
          </cell>
          <cell r="D389" t="str">
            <v>김종식</v>
          </cell>
          <cell r="E389" t="str">
            <v xml:space="preserve">010-6483-2656 </v>
          </cell>
          <cell r="F389" t="str">
            <v>jjj_club@yahoo.co.kr</v>
          </cell>
          <cell r="G389" t="str">
            <v>입출고 관리대장</v>
          </cell>
          <cell r="H389" t="str">
            <v xml:space="preserve"> 제품 판매 및 대금수령 입고/출고/현재고 등의 기록이 자동서식이
되있었음 합니다... </v>
          </cell>
          <cell r="I389" t="str">
            <v>완료</v>
          </cell>
          <cell r="J389">
            <v>38568</v>
          </cell>
          <cell r="L389">
            <v>38577.458333333336</v>
          </cell>
          <cell r="M389" t="str">
            <v>서희</v>
          </cell>
        </row>
        <row r="390">
          <cell r="B390">
            <v>384</v>
          </cell>
          <cell r="C390" t="str">
            <v xml:space="preserve">jeonty </v>
          </cell>
          <cell r="D390" t="str">
            <v>전태열</v>
          </cell>
          <cell r="E390" t="str">
            <v>019~519~2692</v>
          </cell>
          <cell r="F390" t="str">
            <v>jeonty@dreamwiz.com</v>
          </cell>
          <cell r="G390" t="str">
            <v>XP활용 하기 액셀 문서 보호하기</v>
          </cell>
          <cell r="H390" t="str">
            <v xml:space="preserve">안녕 하세요 
성원에 전태열 임니다 
질문 내용
개인 문서 폴더 에 비밀 번호를 적용 하고자 함니다 
허나 현 pc XP 를 사용 하고 있습니다
XP에서 폴더에 비밀 번호 작업 방법을 가르처 주세요. </v>
          </cell>
          <cell r="I390" t="str">
            <v>완료</v>
          </cell>
          <cell r="J390">
            <v>38569</v>
          </cell>
          <cell r="L390">
            <v>38570.465277777781</v>
          </cell>
          <cell r="M390" t="str">
            <v>서희</v>
          </cell>
        </row>
        <row r="391">
          <cell r="B391">
            <v>385</v>
          </cell>
          <cell r="C391" t="str">
            <v>cen0303</v>
          </cell>
          <cell r="D391" t="str">
            <v>김재학</v>
          </cell>
          <cell r="E391" t="str">
            <v>011-316-1248</v>
          </cell>
          <cell r="F391" t="str">
            <v xml:space="preserve">ccolting@hanmail.net </v>
          </cell>
          <cell r="G391" t="str">
            <v>운행관리</v>
          </cell>
          <cell r="H391" t="str">
            <v xml:space="preserve">운행일보입력해서계산서발행및거래명세거까지발행.
그리고계산서에법인조장을찍힌채로인쇄할수 있는 서식 가능할까요 </v>
          </cell>
          <cell r="I391" t="str">
            <v>완료</v>
          </cell>
          <cell r="J391">
            <v>38570</v>
          </cell>
          <cell r="K391" t="str">
            <v>지연예정 메일 발송(8/8)</v>
          </cell>
          <cell r="L391">
            <v>38580.737500000003</v>
          </cell>
          <cell r="M391" t="str">
            <v>기호</v>
          </cell>
        </row>
        <row r="392">
          <cell r="B392">
            <v>386</v>
          </cell>
          <cell r="C392" t="str">
            <v>mrstno1</v>
          </cell>
          <cell r="D392" t="str">
            <v>손경락</v>
          </cell>
          <cell r="E392" t="str">
            <v>019-541-4249</v>
          </cell>
          <cell r="F392" t="str">
            <v>miraestar2000@yahoo.co.kr</v>
          </cell>
          <cell r="G392" t="str">
            <v>일일계량 집계</v>
          </cell>
          <cell r="H392" t="str">
            <v>일일계량 집계표 입니다. 
SHEET가 여러개가 아니고 날짜문서폼으로작성할수있는 방법이 있다던데요
첨부파일을 보내드립니다. 참고하시고 부탁드릴께요!!
아마 파일을 보시면 대춯 저희들의 의도를 알아보실겁니다.</v>
          </cell>
          <cell r="I392" t="str">
            <v>완료</v>
          </cell>
          <cell r="J392">
            <v>38573</v>
          </cell>
          <cell r="L392">
            <v>38576.631944444445</v>
          </cell>
          <cell r="M392" t="str">
            <v>서희</v>
          </cell>
        </row>
        <row r="393">
          <cell r="B393">
            <v>387</v>
          </cell>
          <cell r="C393" t="str">
            <v>salysong1</v>
          </cell>
          <cell r="D393" t="str">
            <v>송효진</v>
          </cell>
          <cell r="E393" t="str">
            <v>011-734-3216</v>
          </cell>
          <cell r="F393" t="str">
            <v>salysong@netian.com</v>
          </cell>
          <cell r="G393" t="str">
            <v>화일보호</v>
          </cell>
          <cell r="H393" t="str">
            <v>엑셀화일에 암호 거는 방법 알려주세욤...
김태열씨랑 같은 질문입니다.</v>
          </cell>
          <cell r="I393" t="str">
            <v>완료</v>
          </cell>
          <cell r="J393">
            <v>38573</v>
          </cell>
          <cell r="L393">
            <v>38573.5625</v>
          </cell>
          <cell r="M393" t="str">
            <v>서희</v>
          </cell>
        </row>
        <row r="394">
          <cell r="B394">
            <v>388</v>
          </cell>
          <cell r="C394">
            <v>98744369</v>
          </cell>
          <cell r="D394" t="str">
            <v>정은정</v>
          </cell>
          <cell r="E394" t="str">
            <v>02-703-5985</v>
          </cell>
          <cell r="F394" t="str">
            <v>j98744369@hotmail.com</v>
          </cell>
          <cell r="G394" t="str">
            <v>계정과목명세서</v>
          </cell>
          <cell r="H394" t="str">
            <v xml:space="preserve">예를들어 핸드폰요금이나 지급임차료같은 비용들이 한달에 한번씩 자동이체나 출금이 되잖아요..
그런데 이게 지급이 되지 않아서 미지급처리를 한다면..
미지급금에 포함이 되겠지요...
이걸 한눈에 보기좋게 서식으로 만들어주실수 있으신가요?
지급일자, 지급금액, 실지급일자. 실지급금액.맨나중엔 그달에 지급못한 미지급금이 나올수 있도록요..
아무리 서식을 찾아도 나오지가 않네요...
제가 설명 드린게 넘 부족할거 같은데...
아니면 이 멜을 읽으신분께서 저한테 </v>
          </cell>
          <cell r="I394" t="str">
            <v>완료</v>
          </cell>
          <cell r="J394">
            <v>38573</v>
          </cell>
          <cell r="L394">
            <v>38580.548611111109</v>
          </cell>
          <cell r="M394" t="str">
            <v>서희</v>
          </cell>
        </row>
        <row r="395">
          <cell r="B395">
            <v>389</v>
          </cell>
          <cell r="C395" t="str">
            <v>kumbo1994</v>
          </cell>
          <cell r="D395" t="str">
            <v>이영자</v>
          </cell>
          <cell r="E395" t="str">
            <v>011-1711-6293</v>
          </cell>
          <cell r="F395" t="str">
            <v>yunmi5187@hanmir.com</v>
          </cell>
          <cell r="G395" t="str">
            <v>현금출납</v>
          </cell>
          <cell r="H395" t="str">
            <v xml:space="preserve">현금출납일일자금일보에 관한건입니다.
기존자동서식에 있는 프로그램입니다. 그 서식안에 계정과목별로 월합계
가 나오게 하고 싶은데 서식이 시트보호가 되어있어 수정이 안됩니다.
가능한지요?
그리고 한가지더
입금 또는 출금액을 입력하면은 현금출납장, 자금일보, 거래처별원장까지 연결되는 프로그램자동서식이 가능한지요? 연락바랍니다. </v>
          </cell>
          <cell r="I395" t="str">
            <v>완료</v>
          </cell>
          <cell r="J395">
            <v>38574</v>
          </cell>
          <cell r="L395">
            <v>38590.689583333333</v>
          </cell>
          <cell r="M395" t="str">
            <v>서희</v>
          </cell>
        </row>
        <row r="396">
          <cell r="B396">
            <v>390</v>
          </cell>
          <cell r="C396" t="str">
            <v>blue5350</v>
          </cell>
          <cell r="D396" t="str">
            <v>(주)천일기업</v>
          </cell>
          <cell r="E396" t="str">
            <v>010-2378-3872</v>
          </cell>
          <cell r="F396" t="str">
            <v>blue5350@naver.com</v>
          </cell>
          <cell r="G396" t="str">
            <v>작업구역별 근무시간계산</v>
          </cell>
          <cell r="H396" t="str">
            <v>저희회사는 작업장이 3군데 입니다.각 작업장별로 매일의 투입인원과 각 인원별 시수를 구하고자 합니다. 물론 각작업장별로 일일 투입시수 합계도 나와야 하구요..근데 문제는 한사람이 한 작업장에서만 일을 하지 않는다는데 있습니다. 다른 작업장으로 이동을 하다보니 한작업장에 소속을 시킬수 없다는 것입니다. 따라서 A라는 사람이 다른 작업장으로 이동해서 작업을 하더라도 그날 그날 작업한 시간이 기록이 되어야합니다.
도와주실수 있으신지요?
참고로 첨부파일 보내드</v>
          </cell>
          <cell r="I396" t="str">
            <v>완료</v>
          </cell>
          <cell r="J396">
            <v>38574</v>
          </cell>
          <cell r="L396">
            <v>38608.5625</v>
          </cell>
          <cell r="M396" t="str">
            <v>서희</v>
          </cell>
        </row>
        <row r="397">
          <cell r="B397">
            <v>391</v>
          </cell>
          <cell r="C397" t="str">
            <v>mspharm21</v>
          </cell>
          <cell r="D397" t="str">
            <v>윤경선</v>
          </cell>
          <cell r="E397" t="str">
            <v>02-458-3105</v>
          </cell>
          <cell r="F397" t="str">
            <v>vethan9@nate.com</v>
          </cell>
          <cell r="G397" t="str">
            <v>거래처별 수불내역서</v>
          </cell>
          <cell r="H397" t="str">
            <v>첨부한 문서파일에 있습니다.</v>
          </cell>
          <cell r="I397" t="str">
            <v>완료</v>
          </cell>
          <cell r="J397">
            <v>38575</v>
          </cell>
          <cell r="L397">
            <v>38588.606249999997</v>
          </cell>
          <cell r="M397" t="str">
            <v>서희</v>
          </cell>
        </row>
        <row r="398">
          <cell r="B398">
            <v>392</v>
          </cell>
          <cell r="C398" t="str">
            <v>hvirus</v>
          </cell>
          <cell r="D398" t="str">
            <v>우진광</v>
          </cell>
          <cell r="E398" t="str">
            <v>031-908-8541</v>
          </cell>
          <cell r="F398" t="str">
            <v>webmaster@no-ad.co.kr</v>
          </cell>
          <cell r="G398" t="str">
            <v>수정하시다가 엑셀이 변경됬나봐요.</v>
          </cell>
          <cell r="H398" t="str">
            <v>출납일지 수정해주셨는데요^^
마지막의 연결에서
검색 버튼이 없어졌어요 ㅋㅋ
확인해주시기 바랍니다.</v>
          </cell>
          <cell r="I398" t="str">
            <v>완료</v>
          </cell>
          <cell r="J398">
            <v>38575</v>
          </cell>
          <cell r="L398">
            <v>38576.392361111109</v>
          </cell>
          <cell r="M398" t="str">
            <v>기호</v>
          </cell>
        </row>
        <row r="399">
          <cell r="B399">
            <v>393</v>
          </cell>
          <cell r="C399" t="str">
            <v>sbs6601</v>
          </cell>
          <cell r="D399" t="str">
            <v>서보선</v>
          </cell>
          <cell r="E399" t="str">
            <v>041-936-5757</v>
          </cell>
          <cell r="F399" t="str">
            <v>sbs6601@hanmail.net</v>
          </cell>
          <cell r="G399" t="str">
            <v>분양관리프로그램</v>
          </cell>
          <cell r="H399" t="str">
            <v>일반적인 상가의 분양자 관리 프로그램입니다</v>
          </cell>
          <cell r="I399" t="str">
            <v>완료</v>
          </cell>
          <cell r="J399">
            <v>38576</v>
          </cell>
          <cell r="L399">
            <v>38941.541666666664</v>
          </cell>
          <cell r="M399" t="str">
            <v>기호</v>
          </cell>
        </row>
        <row r="400">
          <cell r="B400">
            <v>394</v>
          </cell>
          <cell r="C400" t="str">
            <v>hso7764</v>
          </cell>
          <cell r="D400" t="str">
            <v>하윤정</v>
          </cell>
          <cell r="E400" t="str">
            <v>02-2633-7762</v>
          </cell>
          <cell r="F400" t="str">
            <v>haojeong@naver.com</v>
          </cell>
          <cell r="G400" t="str">
            <v>매입, 매출 거래처별 연말 결산</v>
          </cell>
          <cell r="H400" t="str">
            <v>거래처에서 받은 거래명세표를 보고 매입, 매출 장부에 기록할 매입매출장부를 만들어주시고,
매입매출장부를 입력하면 매입장부에 입력데이타가 자동으로 매입처별로 월별합계와 매입처 월별 결재 현황과 매입처별 월별 미결재 현황을 만들어주세요.
매출장부도 매입장부와 마찬가지로 만들어주세요.
김기호씨와 전화통화를 먼저 했었는데. 서식설명하면서 이메일로 제가 간단하게 자동연산 비슷하게 만든 양식을 보내드렸습니다. 다시한번 보내드리겟습니다. 궁금한 사항 있으시면 전화</v>
          </cell>
          <cell r="I400" t="str">
            <v>완료</v>
          </cell>
          <cell r="J400">
            <v>38576</v>
          </cell>
          <cell r="L400">
            <v>38583.470833333333</v>
          </cell>
          <cell r="M400" t="str">
            <v>기호</v>
          </cell>
        </row>
        <row r="401">
          <cell r="B401">
            <v>395</v>
          </cell>
          <cell r="C401" t="str">
            <v>rhkdtks63</v>
          </cell>
          <cell r="D401" t="str">
            <v>박혜미</v>
          </cell>
          <cell r="E401" t="str">
            <v>061-763-1485</v>
          </cell>
          <cell r="F401" t="str">
            <v>mh1735@naver.com</v>
          </cell>
          <cell r="G401" t="str">
            <v>상품주문서</v>
          </cell>
          <cell r="H401" t="str">
            <v>자세한 이야기는 전화로 하겠습니다.</v>
          </cell>
          <cell r="I401" t="str">
            <v>완료</v>
          </cell>
          <cell r="J401">
            <v>38576</v>
          </cell>
          <cell r="L401">
            <v>38586.652777777781</v>
          </cell>
          <cell r="M401" t="str">
            <v>서희</v>
          </cell>
        </row>
        <row r="402">
          <cell r="B402">
            <v>396</v>
          </cell>
          <cell r="C402" t="str">
            <v>mrstno1</v>
          </cell>
          <cell r="D402" t="str">
            <v>손경락</v>
          </cell>
          <cell r="E402" t="str">
            <v>019-541-4249</v>
          </cell>
          <cell r="F402" t="str">
            <v>miraestar2000@yahoo.co.kr</v>
          </cell>
          <cell r="G402" t="str">
            <v>시트보호해제문의</v>
          </cell>
          <cell r="H402" t="str">
            <v>보내주신 엑셀서식 아주 마음에 듭니다.고맙습니다.
약간의 수정을 요한데 시트보호 암호가 걸려서 수정을 못하겠어요
암호를 알려주시던지 아니면 암호를 풀어서 다시 보내주실수 있습니까
부탁드립니다.</v>
          </cell>
          <cell r="I402" t="str">
            <v>완료</v>
          </cell>
          <cell r="J402">
            <v>38576</v>
          </cell>
          <cell r="L402">
            <v>38577.423611111109</v>
          </cell>
          <cell r="M402" t="str">
            <v>서희</v>
          </cell>
        </row>
        <row r="403">
          <cell r="B403">
            <v>397</v>
          </cell>
          <cell r="C403" t="str">
            <v>kumbo1994</v>
          </cell>
          <cell r="D403" t="str">
            <v>이영자</v>
          </cell>
          <cell r="E403" t="str">
            <v>011-1711-6293</v>
          </cell>
          <cell r="F403" t="str">
            <v>yunmi5187@hanmir.com</v>
          </cell>
          <cell r="G403" t="str">
            <v>수주대장 &amp;거래처원장</v>
          </cell>
          <cell r="H403" t="str">
            <v>자료입력으로 거래명세표,세금계산서,수주대장,거래처원장까지 
일괄처리되는 자동화서식을 만들수있느지요?
제 나름대로 간단히 서식을 만들어 발송합니다.참조하시기 바라며
부탁드립니다.</v>
          </cell>
          <cell r="I403" t="str">
            <v>완료</v>
          </cell>
          <cell r="J403">
            <v>38576</v>
          </cell>
          <cell r="L403">
            <v>38621.635416666664</v>
          </cell>
          <cell r="M403" t="str">
            <v>서희</v>
          </cell>
        </row>
        <row r="404">
          <cell r="B404">
            <v>398</v>
          </cell>
          <cell r="C404" t="str">
            <v>suney6802</v>
          </cell>
          <cell r="D404" t="str">
            <v>정선희</v>
          </cell>
          <cell r="E404" t="str">
            <v>011-732-0000</v>
          </cell>
          <cell r="F404" t="str">
            <v>sunny6802@naver.com</v>
          </cell>
          <cell r="G404" t="str">
            <v>일일수입지출매출현황(월통계)</v>
          </cell>
          <cell r="H404" t="str">
            <v>안녕하세요 이동통신 관리자입니다
5개의 매장을 운영중인데요
수입,지출,매출관리,정산관리하고 싶은데요 
매장은 준텔레콤,하이테크,네트,하나,두리이구요 현재 매장에서 판매되는 현금및 카드,정산관리는 중앙에서 제가합니다 앞으로 확장사업을 대비해 관리체계를 만들고져 요청합니다
수입부분은 충전,핸드폰줄,하드케이스,충전기판매 외 
지출은 교통비,퀵비,택배비,생수,종이컵,음료,커피,녹차,식대,급여 외
카드매출,현금매출(매장기기판매)할인매출 외상관리(당일미입금분 입급</v>
          </cell>
          <cell r="I404" t="str">
            <v>완료</v>
          </cell>
          <cell r="J404">
            <v>38577</v>
          </cell>
          <cell r="L404">
            <v>38646.677083333336</v>
          </cell>
          <cell r="M404" t="str">
            <v>서희</v>
          </cell>
        </row>
        <row r="405">
          <cell r="B405">
            <v>399</v>
          </cell>
          <cell r="C405" t="str">
            <v>dtp73</v>
          </cell>
          <cell r="D405" t="str">
            <v>김영진</v>
          </cell>
          <cell r="E405" t="str">
            <v>011-298-0736</v>
          </cell>
          <cell r="F405" t="str">
            <v>tys2005@paran.com</v>
          </cell>
          <cell r="G405" t="str">
            <v>입출고관리 프로그램에서 견본발송건 추가</v>
          </cell>
          <cell r="H405" t="str">
            <v>더운데 수고가 많으시네요..
입출고관리서식에서 저희가 사용하는 견본발송건 내역에 도서명과 수량이 포함되어 있어 한꺼번에 재고관리가 되었으면 합니다.
기존 서식에서 견본발송 수량까지 계산되어 재고관리 서식을 만들어주셨으면 합니다. 화일을 첨부합니다.
연락주세요...
감사합니다.</v>
          </cell>
          <cell r="I405" t="str">
            <v>완료</v>
          </cell>
          <cell r="J405">
            <v>38580</v>
          </cell>
          <cell r="L405">
            <v>38580.541666666664</v>
          </cell>
          <cell r="M405" t="str">
            <v>서희</v>
          </cell>
        </row>
        <row r="406">
          <cell r="B406">
            <v>400</v>
          </cell>
          <cell r="C406" t="str">
            <v>dtp73</v>
          </cell>
          <cell r="D406" t="str">
            <v>김영진</v>
          </cell>
          <cell r="E406" t="str">
            <v>011-298-0736</v>
          </cell>
          <cell r="F406" t="str">
            <v>tys2005@paran.com</v>
          </cell>
          <cell r="G406" t="str">
            <v>입출고관리프로그램 서식 요청건 철회</v>
          </cell>
          <cell r="H406" t="str">
            <v>전에 부탁한 서식과 비슷하니 이번 입출고관리프로그램 요청은 삭제해주세요..
그리고 전에 부탁한 재고관리 서식은 어떻게 진행되고 있는지 궁금합니다. 시간이 오래 걸리네요...
빠른 시일내에 받을 수 있도록 해주세요..
오늘도 좋은 하루되세요..</v>
          </cell>
          <cell r="I406" t="str">
            <v>완료</v>
          </cell>
          <cell r="J406">
            <v>38580</v>
          </cell>
          <cell r="L406">
            <v>38580.541666666664</v>
          </cell>
          <cell r="M406" t="str">
            <v>서희</v>
          </cell>
        </row>
        <row r="407">
          <cell r="B407">
            <v>401</v>
          </cell>
          <cell r="C407" t="str">
            <v>bdeng</v>
          </cell>
          <cell r="D407" t="str">
            <v>마경숙</v>
          </cell>
          <cell r="E407" t="str">
            <v>017-376-0608</v>
          </cell>
          <cell r="F407" t="str">
            <v>ks0608@lycos.co.kr</v>
          </cell>
          <cell r="G407" t="str">
            <v>자금현황표</v>
          </cell>
          <cell r="H407" t="str">
            <v>안녕하세요. 더운 날씨에 고생많으십니다.
저희 회사에서는 3개에 법인 회사를 운영하고 있습니다.
그래서 한눈에 보기 편하게 자금현황표를 만들어 사용하고 싶은데 제 능력으로는 역부족입니다.
저희 회사에서 이용하는 서식을 참고로 보내드립니다.
아무쪼록 참고하시어 만들어 주시길 바랍니다.
수고하세요</v>
          </cell>
          <cell r="I407" t="str">
            <v>완료</v>
          </cell>
          <cell r="J407">
            <v>38580</v>
          </cell>
          <cell r="K407" t="str">
            <v>전화안받음(8/26 10:02) / 작성안해도 된다고함(8/26 10:07)</v>
          </cell>
          <cell r="L407">
            <v>38590.421527777777</v>
          </cell>
          <cell r="M407" t="str">
            <v>기호</v>
          </cell>
        </row>
        <row r="408">
          <cell r="B408">
            <v>402</v>
          </cell>
          <cell r="C408" t="str">
            <v>ostern77</v>
          </cell>
          <cell r="D408" t="str">
            <v>최진섭</v>
          </cell>
          <cell r="E408" t="str">
            <v>011-218-5301</v>
          </cell>
          <cell r="F408" t="str">
            <v>jinschoi77@paran.com</v>
          </cell>
          <cell r="G408" t="str">
            <v>급여대장변경요청</v>
          </cell>
          <cell r="H408" t="str">
            <v>게시되있는 급여대장에서 항목 변경
업무수당→식대
야근수당→차량보조비
특근수당→육아수당
개근수당→특별상여 로 변경해 주세요.</v>
          </cell>
          <cell r="I408" t="str">
            <v>완료</v>
          </cell>
          <cell r="J408">
            <v>38580</v>
          </cell>
          <cell r="L408">
            <v>38581.591666666667</v>
          </cell>
          <cell r="M408" t="str">
            <v>서희</v>
          </cell>
        </row>
        <row r="409">
          <cell r="B409">
            <v>403</v>
          </cell>
          <cell r="C409" t="str">
            <v>inet1414</v>
          </cell>
          <cell r="D409" t="str">
            <v>한상석</v>
          </cell>
          <cell r="E409" t="str">
            <v>02-2640-3541</v>
          </cell>
          <cell r="F409" t="str">
            <v>joseph14@hanmail.net</v>
          </cell>
          <cell r="G409" t="str">
            <v>직원관리프로그램</v>
          </cell>
          <cell r="H409" t="str">
            <v>회사 내 직원들의 인적사항 및 간단한 급여체계 등을 작성하는 직원관리
프로그램을 만들고자 합니다.
귀사의 자동화서비스 서식에 나와있는 직원관리프로그램도 좋기는 하지만
좀더 추가하여 다음과 같이 만들고자 합니다.
도움을 부탁드립니다. 자세한 것은 첨부파일로 부탁을 드립니다....</v>
          </cell>
          <cell r="I409" t="str">
            <v>완료</v>
          </cell>
          <cell r="J409">
            <v>38581</v>
          </cell>
          <cell r="L409">
            <v>38597.714583333334</v>
          </cell>
          <cell r="M409" t="str">
            <v>기호</v>
          </cell>
        </row>
        <row r="410">
          <cell r="B410">
            <v>404</v>
          </cell>
          <cell r="C410" t="str">
            <v>mirae3852</v>
          </cell>
          <cell r="D410" t="str">
            <v>채문석</v>
          </cell>
          <cell r="E410" t="str">
            <v>061-283-3852</v>
          </cell>
          <cell r="F410" t="str">
            <v>miraeteck@yahoo.co.kr</v>
          </cell>
          <cell r="G410" t="str">
            <v>부서별자재배송</v>
          </cell>
          <cell r="H410" t="str">
            <v>저희는 대기업에 자재를 납품 하는 업체인데 한달에 한번 발주가 나오는데
종류가 300가지정도 됩니다.
그런데 한종류에 나누어 주어야 할 부서가 5-10군데가 되는데 
(예: paint maker 발주수량 100개 이면 가공부:20개 공무부:50개 의장: 30)
매번 분리작업 하면서 누락되고 발주 수량과 맞지않아 고생이 많습니다.
자재번호 및 품명을 찿아 입력하여 발주수량입력,배송부서 를 선택하여 
부서별 LIST가 나왔으면 좋겠습니다.</v>
          </cell>
          <cell r="I410" t="str">
            <v>완료</v>
          </cell>
          <cell r="J410">
            <v>38581</v>
          </cell>
          <cell r="L410">
            <v>38622.663194444445</v>
          </cell>
          <cell r="M410" t="str">
            <v>서희</v>
          </cell>
        </row>
        <row r="411">
          <cell r="B411">
            <v>405</v>
          </cell>
          <cell r="C411" t="str">
            <v>nicecom</v>
          </cell>
          <cell r="D411" t="str">
            <v>조경숙</v>
          </cell>
          <cell r="E411" t="str">
            <v>011-295-2822</v>
          </cell>
          <cell r="F411" t="str">
            <v>pretty_delta@nate.com</v>
          </cell>
          <cell r="G411" t="str">
            <v>사원관리대장</v>
          </cell>
          <cell r="H411" t="str">
            <v>직원이 200명 조금넘구요!!~
예전회사 2곳에서 저희곳으로 05.06.01부터 새로하는거라
자료가 복합이 되어있어요. 그래서 하나로 통합하고 싶은데요.
사옥명,이름,주민번호,(만나이계산),부서,직책,주소,집전화,휴대전화,
입사일,급여 이런식으로했으면 합니다.
ERP를 쓰기는 하는데 이내용은 없네요!!~</v>
          </cell>
          <cell r="I411" t="str">
            <v>완료</v>
          </cell>
          <cell r="J411">
            <v>38582</v>
          </cell>
          <cell r="L411">
            <v>38590.48541666667</v>
          </cell>
          <cell r="M411" t="str">
            <v>기호</v>
          </cell>
        </row>
        <row r="412">
          <cell r="B412">
            <v>406</v>
          </cell>
          <cell r="C412" t="str">
            <v>ndf001</v>
          </cell>
          <cell r="D412" t="str">
            <v>소성진</v>
          </cell>
          <cell r="E412" t="str">
            <v>017-501-8678</v>
          </cell>
          <cell r="F412" t="str">
            <v>stso@ndf.co.kr</v>
          </cell>
          <cell r="G412" t="str">
            <v>외주업체관리</v>
          </cell>
          <cell r="H412" t="str">
            <v>자재및 외주업체관리를 수기로 하는데 정말 어렵습니다.
엑셀로 할수 있을까 싶어서 부탁드립니다.
설명은 파일안에 있습니다.</v>
          </cell>
          <cell r="I412" t="str">
            <v>완료</v>
          </cell>
          <cell r="J412">
            <v>38582</v>
          </cell>
          <cell r="L412">
            <v>38624.465277777781</v>
          </cell>
          <cell r="M412" t="str">
            <v>서희</v>
          </cell>
        </row>
        <row r="413">
          <cell r="B413">
            <v>407</v>
          </cell>
          <cell r="C413" t="str">
            <v>bdeng</v>
          </cell>
          <cell r="D413" t="str">
            <v>마경숙</v>
          </cell>
          <cell r="E413" t="str">
            <v>017-376-0608</v>
          </cell>
          <cell r="F413" t="str">
            <v>ks0608@lycos.co.kr</v>
          </cell>
          <cell r="G413" t="str">
            <v>자금일보</v>
          </cell>
          <cell r="H413" t="str">
            <v>안녕하세요. 저희 회사에서는 보내드린 양식으로 작성하고 있는데 이걸 자동화 서식으로 만들면 업무에 도움이 될거 같아 부탁드립니다.
보내드린 자료를 참고하시어 잘 만들어 주세요.
수고하세요</v>
          </cell>
          <cell r="I413" t="str">
            <v>완료</v>
          </cell>
          <cell r="J413">
            <v>38583</v>
          </cell>
          <cell r="L413">
            <v>38589.445138888892</v>
          </cell>
          <cell r="M413" t="str">
            <v>기호</v>
          </cell>
        </row>
        <row r="414">
          <cell r="B414">
            <v>408</v>
          </cell>
          <cell r="C414" t="str">
            <v>kumbo1994</v>
          </cell>
          <cell r="D414" t="str">
            <v>이영자</v>
          </cell>
          <cell r="E414" t="str">
            <v>011-1711-6293</v>
          </cell>
          <cell r="F414" t="str">
            <v>yunmi5187@hanmir.com</v>
          </cell>
          <cell r="G414" t="str">
            <v>임금대장</v>
          </cell>
          <cell r="H414" t="str">
            <v>안녕하세요?
요청하고픈 서식이 또 있어서 발송합니다,
기존 작성되어있는 건과 중복되기도 하는데 저희 회사양식과 맞지 않아
양식상에서 수정이 안돼고 해서 요청합니다.
간략하게 근태입력-임금대장-급여명세서 출력이 되는 과정입니다.
자료 발송합니다.</v>
          </cell>
          <cell r="I414" t="str">
            <v>완료</v>
          </cell>
          <cell r="J414">
            <v>38583</v>
          </cell>
          <cell r="L414">
            <v>38600.6875</v>
          </cell>
          <cell r="M414" t="str">
            <v>서희</v>
          </cell>
        </row>
        <row r="415">
          <cell r="B415">
            <v>409</v>
          </cell>
          <cell r="C415" t="str">
            <v>hrdi0114</v>
          </cell>
          <cell r="D415" t="str">
            <v>박효은</v>
          </cell>
          <cell r="E415" t="str">
            <v>061-792-0114</v>
          </cell>
          <cell r="F415" t="str">
            <v>hrdi@hrdi.or.kr</v>
          </cell>
          <cell r="G415" t="str">
            <v>금전출납부</v>
          </cell>
          <cell r="H415" t="str">
            <v>금전출납부양식의 공간을 더 더 많이 늘려서 만들어주세요
기존의 양식은 30줄이면 끝나 버려서요,,
그리고, 현금 따로 통장 따로 적을 수 있게 해주심 좋겠어요.
그러니까 한달에 2개의 금전출납양식이 들어가게요.
제가 아직 너무 부족해서요..
부탁드립니다.</v>
          </cell>
          <cell r="I415" t="str">
            <v>완료</v>
          </cell>
          <cell r="J415">
            <v>38583</v>
          </cell>
          <cell r="L415">
            <v>38586.576388888891</v>
          </cell>
          <cell r="M415" t="str">
            <v>서희</v>
          </cell>
        </row>
        <row r="416">
          <cell r="B416">
            <v>410</v>
          </cell>
          <cell r="C416" t="str">
            <v>okzobz</v>
          </cell>
          <cell r="D416" t="str">
            <v>김인성</v>
          </cell>
          <cell r="E416" t="str">
            <v>010-2882-0300</v>
          </cell>
          <cell r="F416" t="str">
            <v>okzobz@naver.com</v>
          </cell>
          <cell r="G416" t="str">
            <v>일일판매일보</v>
          </cell>
          <cell r="H416" t="str">
            <v xml:space="preserve">첨부파일 전송하겠습니다..
아이디 : okzobz
1.일일판매현황
2.입출금관리
3.전일시재
4.오늘시재
5.기타 등등 </v>
          </cell>
          <cell r="I416" t="str">
            <v>완료</v>
          </cell>
          <cell r="J416">
            <v>38583</v>
          </cell>
          <cell r="L416">
            <v>38583</v>
          </cell>
          <cell r="M416" t="str">
            <v>서희</v>
          </cell>
        </row>
        <row r="417">
          <cell r="B417">
            <v>411</v>
          </cell>
          <cell r="C417" t="str">
            <v>bmj1202</v>
          </cell>
          <cell r="D417" t="str">
            <v>백문정</v>
          </cell>
          <cell r="E417" t="str">
            <v>017-657-7298</v>
          </cell>
          <cell r="F417" t="str">
            <v>chan4021@naver.com</v>
          </cell>
          <cell r="G417" t="str">
            <v>세식요청</v>
          </cell>
          <cell r="H417" t="str">
            <v>문서파일을 첨부합니다.
기간이 얼마나 걸릴까요???
좀급한거라서....
그리고요, 비즈폼로고는 삭제가 않되나요???
파일을 보시고 필요한 부분이 있으시면 연락주세요</v>
          </cell>
          <cell r="I417" t="str">
            <v>완료</v>
          </cell>
          <cell r="J417">
            <v>38584</v>
          </cell>
          <cell r="L417">
            <v>38587.5</v>
          </cell>
          <cell r="M417" t="str">
            <v>서희</v>
          </cell>
        </row>
        <row r="418">
          <cell r="B418">
            <v>412</v>
          </cell>
          <cell r="C418" t="str">
            <v>inet1414</v>
          </cell>
          <cell r="D418" t="str">
            <v>한상석</v>
          </cell>
          <cell r="E418" t="str">
            <v>02-2640-3541</v>
          </cell>
          <cell r="F418" t="str">
            <v>joseph14@hanmail.net</v>
          </cell>
          <cell r="G418" t="str">
            <v>재직(경력)증명서</v>
          </cell>
          <cell r="H418" t="str">
            <v>재직 및 경력증명서 자동화 서비스를 신청합니다.
사이트에 올라와 있는 부분과 저희 회사에서 쓰는 양식과 다소 차이가 있어 당사 재직(경력)증명서에 맞게금 자동화양식을 신청합니다. 님의 도움을 부탁드립니다.
좋은 하루 보내세요....^^
참 당사의 양식을 팩스로 보내드립니다.....
재직증명서와 경력증명서입니다...</v>
          </cell>
          <cell r="I418" t="str">
            <v>완료</v>
          </cell>
          <cell r="J418">
            <v>38586</v>
          </cell>
          <cell r="L418">
            <v>38597.714583333334</v>
          </cell>
          <cell r="M418" t="str">
            <v>기호</v>
          </cell>
        </row>
        <row r="419">
          <cell r="B419">
            <v>413</v>
          </cell>
          <cell r="C419" t="str">
            <v>dtp73</v>
          </cell>
          <cell r="D419" t="str">
            <v>김영진</v>
          </cell>
          <cell r="E419" t="str">
            <v>011-298-0736</v>
          </cell>
          <cell r="F419" t="str">
            <v>tys2005@paran.com</v>
          </cell>
          <cell r="G419" t="str">
            <v>일계표 및 현금출납장 관리</v>
          </cell>
          <cell r="H419" t="str">
            <v>안녕하세요?
일계표와 현금출납장이 한번에 처리가 되도록 서식 부탁드립니다.
현금출납은 일별, 월별, 연별 결산이 가능하도록 해주세요..
늘 좋은 하루되세요...
감사합니다.</v>
          </cell>
          <cell r="I419" t="str">
            <v>완료</v>
          </cell>
          <cell r="J419">
            <v>38586</v>
          </cell>
          <cell r="L419">
            <v>38597.46875</v>
          </cell>
          <cell r="M419" t="str">
            <v>기호</v>
          </cell>
        </row>
        <row r="420">
          <cell r="B420">
            <v>414</v>
          </cell>
          <cell r="C420" t="str">
            <v>dtp73</v>
          </cell>
          <cell r="D420" t="str">
            <v>김영진</v>
          </cell>
          <cell r="E420" t="str">
            <v>011-298-0736</v>
          </cell>
          <cell r="F420" t="str">
            <v>tys2005@paran.com</v>
          </cell>
          <cell r="G420" t="str">
            <v>거래처 매입, 매출 관리</v>
          </cell>
          <cell r="H420" t="str">
            <v>안녕하세요?
거래처별 매입, 매출 서식 부특드립니다.
오늘도 좋은 하루되세요.
감사합니다.</v>
          </cell>
          <cell r="I420" t="str">
            <v>완료</v>
          </cell>
          <cell r="J420">
            <v>38586</v>
          </cell>
          <cell r="L420">
            <v>38597.46875</v>
          </cell>
          <cell r="M420" t="str">
            <v>기호</v>
          </cell>
        </row>
        <row r="421">
          <cell r="B421">
            <v>415</v>
          </cell>
          <cell r="C421" t="str">
            <v>plusgolf</v>
          </cell>
          <cell r="D421" t="str">
            <v>권은경</v>
          </cell>
          <cell r="E421" t="str">
            <v>02-776-5454</v>
          </cell>
          <cell r="F421" t="str">
            <v>momori9@naver.com</v>
          </cell>
          <cell r="G421" t="str">
            <v>수지분석</v>
          </cell>
          <cell r="H421" t="str">
            <v>엑셀 문서를 매크로 형식으로 바꿔주시구..
수지분석 표 부탁드립니다.
급한거라 가급적 빠른시일내에 받아볼수 있으면 좋겠어요^^</v>
          </cell>
          <cell r="I421" t="str">
            <v>완료</v>
          </cell>
          <cell r="J421">
            <v>38586</v>
          </cell>
          <cell r="L421">
            <v>38590.548611111109</v>
          </cell>
          <cell r="M421" t="str">
            <v>서희</v>
          </cell>
        </row>
        <row r="422">
          <cell r="B422">
            <v>416</v>
          </cell>
          <cell r="C422" t="str">
            <v>bus8282</v>
          </cell>
          <cell r="D422" t="str">
            <v>이미애</v>
          </cell>
          <cell r="E422" t="str">
            <v>011-9418-4655</v>
          </cell>
          <cell r="F422" t="str">
            <v>crezyeve@hotmail.com</v>
          </cell>
          <cell r="G422" t="str">
            <v>개인별 급여 지급대장,,,,</v>
          </cell>
          <cell r="H422" t="str">
            <v>월별로 직원들의 급여대장은 있는데
개인 1인의 1년치 월급여 지급내역을 정리하고 싶은데요
개인별로 이름을 클릭하면 그사람의 1년치 내역이 뜰수 있었으면 좋겠습니다.</v>
          </cell>
          <cell r="I422" t="str">
            <v>완료</v>
          </cell>
          <cell r="J422">
            <v>38586</v>
          </cell>
          <cell r="L422">
            <v>38590.6875</v>
          </cell>
          <cell r="M422" t="str">
            <v>서희</v>
          </cell>
        </row>
        <row r="423">
          <cell r="B423">
            <v>417</v>
          </cell>
          <cell r="C423" t="str">
            <v>bus8282</v>
          </cell>
          <cell r="D423" t="str">
            <v>이미애</v>
          </cell>
          <cell r="E423" t="str">
            <v>011-9418-4655</v>
          </cell>
          <cell r="F423" t="str">
            <v>aaa@naver.com</v>
          </cell>
          <cell r="G423" t="str">
            <v>개인별 1년치 급여내역표</v>
          </cell>
          <cell r="H423" t="str">
            <v>월별로 직원들의 급여대장은 있는데
개인 1인의 1년치 월급여 지급내역을 정리하고 싶은데요
개인별로 이름을 클릭하면 그사람의 1년치 내역이 뜰수 있었으면 좋겠습니다</v>
          </cell>
          <cell r="I423" t="str">
            <v>완료</v>
          </cell>
          <cell r="J423">
            <v>38586</v>
          </cell>
          <cell r="L423">
            <v>38586.723611111112</v>
          </cell>
          <cell r="M423" t="str">
            <v>서희</v>
          </cell>
        </row>
        <row r="424">
          <cell r="B424">
            <v>418</v>
          </cell>
          <cell r="C424" t="str">
            <v>dtp73</v>
          </cell>
          <cell r="D424" t="str">
            <v>김영진</v>
          </cell>
          <cell r="E424" t="str">
            <v>011-298-0736</v>
          </cell>
          <cell r="F424" t="str">
            <v>tys2005@paran.com</v>
          </cell>
          <cell r="G424" t="str">
            <v>재고관리 수정요망</v>
          </cell>
          <cell r="H424" t="str">
            <v>수고가 많으시네요..
재고관리 서식 잘 받아보았습니다.
수정할 부분이 있어 파일을 올립니다.
1. 도서별 입출고 현황은 실행이 안됨
2. 견본발송 자료입력란에 코드별로 선택할 수 있도록 수정요망
3. 도서입출고 관리
검색, 모두보기, 도서명별 정렬-실행이 안됨
4. 1년마다 이월처리는 어떻게 입력해야 하는지요?
이상 수정 부탁드립니다.
태영출판사 김영진 (011-298-0736)</v>
          </cell>
          <cell r="I424" t="str">
            <v>완료</v>
          </cell>
          <cell r="J424">
            <v>38587</v>
          </cell>
          <cell r="L424">
            <v>38587.708333333336</v>
          </cell>
          <cell r="M424" t="str">
            <v>서희</v>
          </cell>
        </row>
        <row r="425">
          <cell r="B425">
            <v>419</v>
          </cell>
          <cell r="C425" t="str">
            <v>ostern77</v>
          </cell>
          <cell r="D425" t="str">
            <v>최진섭</v>
          </cell>
          <cell r="E425" t="str">
            <v>011-218-5301</v>
          </cell>
          <cell r="F425" t="str">
            <v>jinschoi77@paran.com</v>
          </cell>
          <cell r="G425" t="str">
            <v>급여계산서</v>
          </cell>
          <cell r="H425" t="str">
            <v>지난번서식중 주민세,고용보험료, 국민연금, 건강보험료 직접입력하게 해주세요.</v>
          </cell>
          <cell r="I425" t="str">
            <v>완료</v>
          </cell>
          <cell r="J425">
            <v>38587</v>
          </cell>
          <cell r="L425">
            <v>38589.409722222219</v>
          </cell>
          <cell r="M425" t="str">
            <v>서희</v>
          </cell>
        </row>
        <row r="426">
          <cell r="B426">
            <v>420</v>
          </cell>
          <cell r="C426" t="str">
            <v>sinjin14</v>
          </cell>
          <cell r="D426" t="str">
            <v>이현주</v>
          </cell>
          <cell r="E426" t="str">
            <v>017-324-6011</v>
          </cell>
          <cell r="F426" t="str">
            <v>dlqqnsl0901@naver.com</v>
          </cell>
          <cell r="G426" t="str">
            <v>매입장, 매출장</v>
          </cell>
          <cell r="H426" t="str">
            <v>안녕하세요... 저희회사에서는 매입장, 매출장을 일괄 정리하게되어있지 않구요 거래처별로 따로 해야하거든요..
예를들어 비즈폼에 서식을납품해야 한다면
거래처명
날짜 적요 수량 단가 매출 금액 매입금액 합계 
이런식으로요 되어있구요 
매입장은 매출금액과 매입금액이 순서를 바꾸면 되구요
엑셀 자동계산되는거였음 좋겠구요
죄송한데 좀 빨리 부탁드려요...ㅠ.ㅠ</v>
          </cell>
          <cell r="I426" t="str">
            <v>완료</v>
          </cell>
          <cell r="J426">
            <v>38587</v>
          </cell>
          <cell r="L426">
            <v>38601.449999999997</v>
          </cell>
          <cell r="M426" t="str">
            <v>기호</v>
          </cell>
        </row>
        <row r="427">
          <cell r="B427">
            <v>421</v>
          </cell>
          <cell r="C427" t="str">
            <v>rhkdtks63</v>
          </cell>
          <cell r="D427" t="str">
            <v>박혜미</v>
          </cell>
          <cell r="E427" t="str">
            <v>061-763-1485</v>
          </cell>
          <cell r="F427" t="str">
            <v>mh1735@naver.com</v>
          </cell>
          <cell r="G427" t="str">
            <v>급여명세서 신청</v>
          </cell>
          <cell r="H427" t="str">
            <v>근태관리,급여명세서 서식 요청을 팩스로 하였습니다.
보시고 연락주세요</v>
          </cell>
          <cell r="I427" t="str">
            <v>완료</v>
          </cell>
          <cell r="J427">
            <v>38587</v>
          </cell>
          <cell r="L427">
            <v>38600.548611111109</v>
          </cell>
          <cell r="M427" t="str">
            <v>서희</v>
          </cell>
        </row>
        <row r="428">
          <cell r="B428">
            <v>422</v>
          </cell>
          <cell r="C428" t="str">
            <v>puyo2911</v>
          </cell>
          <cell r="D428" t="str">
            <v>이병환</v>
          </cell>
          <cell r="E428" t="str">
            <v>010-4871-2911</v>
          </cell>
          <cell r="F428" t="str">
            <v>qlddj54@yahoo.co.kr</v>
          </cell>
          <cell r="G428" t="str">
            <v>한우관리시스템 수정요청</v>
          </cell>
          <cell r="H428" t="str">
            <v>한우관리시스템 잘 받아 보았는데요 입력한 데이타가 
출력폼에서 조회되지 않습니다.</v>
          </cell>
          <cell r="I428" t="str">
            <v>완료</v>
          </cell>
          <cell r="J428">
            <v>38587</v>
          </cell>
          <cell r="L428">
            <v>38587.715277777781</v>
          </cell>
          <cell r="M428" t="str">
            <v>서희</v>
          </cell>
        </row>
        <row r="429">
          <cell r="B429">
            <v>423</v>
          </cell>
          <cell r="C429" t="str">
            <v>mrstno1</v>
          </cell>
          <cell r="D429" t="str">
            <v>손경락</v>
          </cell>
          <cell r="E429" t="str">
            <v>019-541-4249</v>
          </cell>
          <cell r="F429" t="str">
            <v>miraestar2000@yahoo.co.kr</v>
          </cell>
          <cell r="G429" t="str">
            <v>약간의 수정을 요청합니다</v>
          </cell>
          <cell r="H429" t="str">
            <v>보내주신 서식은 굉장하구요 마음에 드는데 약간의 수정을 부탁드릴께요
제자 고쳐보려고 했는데 워낙 고난이도라서...
첨부파일에 설명을 붙였으니 수정 바랍니다. 감사합니다.</v>
          </cell>
          <cell r="I429" t="str">
            <v>완료</v>
          </cell>
          <cell r="J429">
            <v>38588</v>
          </cell>
          <cell r="L429">
            <v>38588.677777777775</v>
          </cell>
          <cell r="M429" t="str">
            <v>서희</v>
          </cell>
        </row>
        <row r="430">
          <cell r="B430">
            <v>424</v>
          </cell>
          <cell r="C430" t="str">
            <v>bmj1202</v>
          </cell>
          <cell r="D430" t="str">
            <v>백문정</v>
          </cell>
          <cell r="E430" t="str">
            <v>017-657-7298</v>
          </cell>
          <cell r="F430" t="str">
            <v>chan4021@naver.com</v>
          </cell>
          <cell r="G430" t="str">
            <v>수정요함</v>
          </cell>
          <cell r="H430" t="str">
            <v>가입금액란을 없애주시고요 . 상품금액에서 지출금액을 빼서 잔액이 나왔으면 좋겠습니다. 지출액은 주문서와 기타지출사항을 합한금액입니다.
그리고 입관비 200,000만원이 자동계산 셀서식에 저장이 되서 금액에 
무조건 합산이 되어서 나옵니다.
바쁘시더라도 빠른수정부탁드릴께요...
이제 가을인것 같아요... ****기분좋은 하루 보내세요****</v>
          </cell>
          <cell r="I430" t="str">
            <v>완료</v>
          </cell>
          <cell r="J430">
            <v>38588</v>
          </cell>
          <cell r="L430">
            <v>38588.677777777775</v>
          </cell>
          <cell r="M430" t="str">
            <v>서희</v>
          </cell>
        </row>
        <row r="431">
          <cell r="B431">
            <v>425</v>
          </cell>
          <cell r="C431" t="str">
            <v>helena760</v>
          </cell>
          <cell r="D431" t="str">
            <v>전선옥</v>
          </cell>
          <cell r="E431" t="str">
            <v>018-266-4394</v>
          </cell>
          <cell r="F431" t="str">
            <v>halana760@naver.com</v>
          </cell>
          <cell r="G431" t="str">
            <v>전화로 설명을 해야할것 같아여 전화좀 부탁드립니다</v>
          </cell>
          <cell r="H431" t="str">
            <v>좀 급한거라 급으로 요청 바랍니다</v>
          </cell>
          <cell r="I431" t="str">
            <v>완료</v>
          </cell>
          <cell r="J431">
            <v>38588</v>
          </cell>
          <cell r="L431">
            <v>38589.763888888891</v>
          </cell>
          <cell r="M431" t="str">
            <v>서희</v>
          </cell>
        </row>
        <row r="432">
          <cell r="B432">
            <v>426</v>
          </cell>
          <cell r="C432" t="str">
            <v>helena760</v>
          </cell>
          <cell r="D432" t="str">
            <v>전선옥</v>
          </cell>
          <cell r="E432" t="str">
            <v>018-266-4394</v>
          </cell>
          <cell r="F432" t="str">
            <v>halana760@naver.com</v>
          </cell>
          <cell r="G432" t="str">
            <v>첫번째 서식과 관련된 첨부서류입니다</v>
          </cell>
          <cell r="H432" t="str">
            <v>사이즈도표에 있는 내용을 참고로 두번째 표안에 
윗칸에 신체둘레사이즈를 넣으면 바로밑에칸에 정확한 사이즈가
나올수 있게금 하고싶은데요</v>
          </cell>
          <cell r="I432" t="str">
            <v>완료</v>
          </cell>
          <cell r="J432">
            <v>38588</v>
          </cell>
          <cell r="L432">
            <v>38588.576388888891</v>
          </cell>
          <cell r="M432" t="str">
            <v>서희</v>
          </cell>
        </row>
        <row r="433">
          <cell r="B433">
            <v>427</v>
          </cell>
          <cell r="C433" t="str">
            <v>helena760</v>
          </cell>
          <cell r="D433" t="str">
            <v>전선옥</v>
          </cell>
          <cell r="E433" t="str">
            <v>018-266-4394</v>
          </cell>
          <cell r="F433" t="str">
            <v>halana760@naver.com</v>
          </cell>
          <cell r="G433" t="str">
            <v>첫번째 서식과 관련된 첨부서류입니다</v>
          </cell>
          <cell r="H433" t="str">
            <v>사이즈도표에 있는 내용을 참고로 두번째 표안에 
윗칸에 신체둘레사이즈를 넣으면 바로밑에칸에 정확한 사이즈가
나올수 있게금 하고싶은데요</v>
          </cell>
          <cell r="I433" t="str">
            <v>완료</v>
          </cell>
          <cell r="J433">
            <v>38588</v>
          </cell>
          <cell r="L433">
            <v>38588.576388888891</v>
          </cell>
          <cell r="M433" t="str">
            <v>서희</v>
          </cell>
        </row>
        <row r="434">
          <cell r="B434">
            <v>428</v>
          </cell>
          <cell r="C434" t="str">
            <v>shhan88</v>
          </cell>
          <cell r="D434" t="str">
            <v>박병석</v>
          </cell>
          <cell r="E434" t="str">
            <v>011-9669-8541</v>
          </cell>
          <cell r="F434" t="str">
            <v>shhan88@korea.com</v>
          </cell>
          <cell r="G434" t="str">
            <v>DM발송용 주소 입출력 서식</v>
          </cell>
          <cell r="H434" t="str">
            <v>고객에게 홍보전단 발송을 위한 주소 우편번호 입출력 서식</v>
          </cell>
          <cell r="I434" t="str">
            <v>완료</v>
          </cell>
          <cell r="J434">
            <v>38588</v>
          </cell>
          <cell r="K434" t="str">
            <v>세부적인 작성 설명 문의(9/7 9:46) / 세부적인 작성 설명 문의 및 추석연휴 미업무 알림메일발송(9/16 11:36) / 문의메일 발송(9/30 15:13) / 장기지연되어 완료처리한다는 메일발송(12/21 14:55)</v>
          </cell>
          <cell r="L434">
            <v>38707.62222222222</v>
          </cell>
          <cell r="M434" t="str">
            <v>기호</v>
          </cell>
        </row>
        <row r="435">
          <cell r="B435">
            <v>429</v>
          </cell>
          <cell r="C435" t="str">
            <v>jnt12773</v>
          </cell>
          <cell r="D435" t="str">
            <v>김영민</v>
          </cell>
          <cell r="E435" t="str">
            <v>054-430-8405</v>
          </cell>
          <cell r="F435" t="str">
            <v>lina1219@nate.com</v>
          </cell>
          <cell r="G435" t="str">
            <v>매입원장, 매출원장</v>
          </cell>
          <cell r="H435" t="str">
            <v>매입원장, 매출원장 서식이 잘 되어 있지만
조금 더 보충 수정 부탁드립니다.
지금 월별 검색이 가능하던데 기간별 검색 추가해 주시구요.
매입원장은 업체등록이 120개, 매출원장은 업체등록이 60개로
늘려야 할듯합니다.
시트 보호는 하지 않으셨으면 하고요..
vba와 시트보호 암호는 모두 풀어서 보내주세요..
되도록이면 빠른 변경 부탁드립니다.</v>
          </cell>
          <cell r="I435" t="str">
            <v>완료</v>
          </cell>
          <cell r="J435">
            <v>38588</v>
          </cell>
          <cell r="K435" t="str">
            <v>서희씨 한테서 작업 넘어옴(8/29)</v>
          </cell>
          <cell r="L435">
            <v>38597.738194444442</v>
          </cell>
          <cell r="M435" t="str">
            <v>기호</v>
          </cell>
        </row>
        <row r="436">
          <cell r="B436">
            <v>430</v>
          </cell>
          <cell r="C436" t="str">
            <v>bmj1202</v>
          </cell>
          <cell r="D436" t="str">
            <v>백문정</v>
          </cell>
          <cell r="E436" t="str">
            <v>017-657-7298</v>
          </cell>
          <cell r="F436" t="str">
            <v>chan4021@naver.com</v>
          </cell>
          <cell r="G436" t="str">
            <v>요청</v>
          </cell>
          <cell r="H436" t="str">
            <v>급여대장이 자동적으로 갑근세, 주민세, 건강, 국민 연금이 공제되었음 합니다.
기본급을 기준으로 ......
과세항목과 비과세로 나눠주시고, 비즈폼의 서식에는 비과세 품목이
없는것 같아요?? 비즈폼 로고좀 없애주시면 않될까요????
비즈폼의 자동계산급여내역을 사용을 하려고 했으나 잘 않되네요</v>
          </cell>
          <cell r="I436" t="str">
            <v>완료</v>
          </cell>
          <cell r="J436">
            <v>38588</v>
          </cell>
          <cell r="L436">
            <v>38593.725694444445</v>
          </cell>
          <cell r="M436" t="str">
            <v>서희</v>
          </cell>
        </row>
        <row r="437">
          <cell r="B437">
            <v>431</v>
          </cell>
          <cell r="C437" t="str">
            <v>alllovechj</v>
          </cell>
          <cell r="D437" t="str">
            <v>최혜정</v>
          </cell>
          <cell r="E437" t="str">
            <v>011-9211-1559</v>
          </cell>
          <cell r="F437" t="str">
            <v>alllovechj@nate.com</v>
          </cell>
          <cell r="G437" t="str">
            <v>품목별 재고현황표</v>
          </cell>
          <cell r="H437" t="str">
            <v>품목별 재고현황표를 기존 총무관리 00120.xls 파일을 당사에 맞게
첨부 엑셀파일과 같이 부탁드립니다.
그럼 수고하세요.</v>
          </cell>
          <cell r="I437" t="str">
            <v>완료</v>
          </cell>
          <cell r="J437">
            <v>38589</v>
          </cell>
          <cell r="L437">
            <v>38603.719444444447</v>
          </cell>
          <cell r="M437" t="str">
            <v>서희</v>
          </cell>
        </row>
        <row r="438">
          <cell r="B438">
            <v>432</v>
          </cell>
          <cell r="C438" t="str">
            <v>TL6761</v>
          </cell>
          <cell r="D438" t="str">
            <v>고영은</v>
          </cell>
          <cell r="E438" t="str">
            <v>02-830-6761</v>
          </cell>
          <cell r="F438" t="str">
            <v>young2006@nate.com</v>
          </cell>
          <cell r="G438" t="str">
            <v>부탁드립니다.</v>
          </cell>
          <cell r="H438" t="str">
            <v>현재 매입장에 스타일번호를 기입할수 있는 곳을 만들어 주세요
그리고 업체별 조회가 가능한것 처럼 스타일별 조회가 가능하도록 해주세요~ 의류 제조업체라 꼭 필요하거든요
거래처별모든 조회를 스타일별 조회도 가능하게 해주시면 감사하겠습니다
가능할까요?</v>
          </cell>
          <cell r="I438" t="str">
            <v>완료</v>
          </cell>
          <cell r="J438">
            <v>38589</v>
          </cell>
          <cell r="L438">
            <v>38593.576388888891</v>
          </cell>
          <cell r="M438" t="str">
            <v>서희</v>
          </cell>
        </row>
        <row r="439">
          <cell r="B439">
            <v>433</v>
          </cell>
          <cell r="C439" t="str">
            <v>qhsvksspf</v>
          </cell>
          <cell r="D439" t="str">
            <v>김영복</v>
          </cell>
          <cell r="E439" t="str">
            <v>043-537-8833</v>
          </cell>
          <cell r="F439" t="str">
            <v>cks9805@naver.com</v>
          </cell>
          <cell r="G439" t="str">
            <v>급여대장(자동서식으로요)</v>
          </cell>
          <cell r="H439" t="str">
            <v>기존의 급여대장으로 저희 회사 서식에 맞게 작성하고 싶어서 부탁드립니다.</v>
          </cell>
          <cell r="I439" t="str">
            <v>완료</v>
          </cell>
          <cell r="J439">
            <v>38589</v>
          </cell>
          <cell r="L439">
            <v>38597.765277777777</v>
          </cell>
          <cell r="M439" t="str">
            <v>서희</v>
          </cell>
        </row>
        <row r="440">
          <cell r="B440">
            <v>434</v>
          </cell>
          <cell r="C440" t="str">
            <v>engtech</v>
          </cell>
          <cell r="D440" t="str">
            <v>ted</v>
          </cell>
          <cell r="E440" t="str">
            <v>017-435-0936</v>
          </cell>
          <cell r="F440" t="str">
            <v>tedjin@naver.com</v>
          </cell>
          <cell r="G440" t="str">
            <v>시간외근무시간 자동계산 엑셀 요청</v>
          </cell>
          <cell r="H440" t="str">
            <v>생산직 사원의 3교대 근무시 출근과 퇴근 시간 입력시
시간외 근무시간이 자동으로 계산 될 수 있도록 부탁 드립니다.
근무 형태는 1번 : 07~15시, 2번 : 15~23시, 3번 : 23~07시 입니다.
** 양식에서 다운로드한 파일은 사용 설명이 부적절하고 입력해보니 곟산이 틀립니다. 빠르게 부탁드리겟습니다</v>
          </cell>
          <cell r="I440" t="str">
            <v>완료</v>
          </cell>
          <cell r="J440">
            <v>38589</v>
          </cell>
          <cell r="L440">
            <v>38603.590277777781</v>
          </cell>
          <cell r="M440" t="str">
            <v>서희</v>
          </cell>
        </row>
        <row r="441">
          <cell r="B441">
            <v>435</v>
          </cell>
          <cell r="C441" t="str">
            <v>bmj1202</v>
          </cell>
          <cell r="D441" t="str">
            <v>백문정</v>
          </cell>
          <cell r="E441" t="str">
            <v>017-657-7298</v>
          </cell>
          <cell r="F441" t="str">
            <v>chan4021@naver.com</v>
          </cell>
          <cell r="G441" t="str">
            <v>흑흑~~</v>
          </cell>
          <cell r="H441" t="str">
            <v>비즈폼 로고좀 없애주시면 안될까요???
그리고 저장을 해야 하는데 전화왔을때 이야기 했는데...
다른이름으로 저장이 되지 않아요???</v>
          </cell>
          <cell r="I441" t="str">
            <v>완료</v>
          </cell>
          <cell r="J441">
            <v>38589</v>
          </cell>
          <cell r="L441">
            <v>38590.390972222223</v>
          </cell>
          <cell r="M441" t="str">
            <v>서희</v>
          </cell>
        </row>
        <row r="442">
          <cell r="B442">
            <v>436</v>
          </cell>
          <cell r="C442" t="str">
            <v>rifatron</v>
          </cell>
          <cell r="D442" t="str">
            <v>최지은</v>
          </cell>
          <cell r="E442" t="str">
            <v xml:space="preserve">02-3446-0053 ext.560 </v>
          </cell>
          <cell r="F442" t="str">
            <v>cje5614@rifatron.com</v>
          </cell>
          <cell r="G442" t="str">
            <v>매입 매출, 미수금따른 관리 서식</v>
          </cell>
          <cell r="H442" t="str">
            <v xml:space="preserve">첨부파일과 같은 서식을 쓰고 있습니다.
말일만 되면 거진 노가다 수준인데요..
획기적으로 관리할수 있는 툴좀 만들어 주세요..
저희 회사는 DVR회사 입니다.
아래 서식도 매우 필요하고. 제품이 출하된후 교체가 많이 이루어져 관리할수 있는 최상의 솔루션을 필요로 합니다.
만들어 주세요^^
</v>
          </cell>
          <cell r="I442" t="str">
            <v>완료</v>
          </cell>
          <cell r="J442">
            <v>38589</v>
          </cell>
          <cell r="L442">
            <v>38643.458333333336</v>
          </cell>
          <cell r="M442" t="str">
            <v>서희</v>
          </cell>
        </row>
        <row r="443">
          <cell r="B443">
            <v>437</v>
          </cell>
          <cell r="C443" t="str">
            <v>mocbi1</v>
          </cell>
          <cell r="D443" t="str">
            <v>조경제</v>
          </cell>
          <cell r="E443" t="str">
            <v>011-9339-0418</v>
          </cell>
          <cell r="F443" t="str">
            <v>mocbi1@haeyoon.com</v>
          </cell>
          <cell r="G443" t="str">
            <v>엑셀을 사용하여 편리하게 송장을 출력하려 합니다.</v>
          </cell>
          <cell r="H443" t="str">
            <v>첨부된 화일과 같이 만들고 싶은데 가능 할까요...</v>
          </cell>
          <cell r="I443" t="str">
            <v>완료</v>
          </cell>
          <cell r="J443">
            <v>38589</v>
          </cell>
          <cell r="L443">
            <v>38603.633333333331</v>
          </cell>
          <cell r="M443" t="str">
            <v>기호</v>
          </cell>
        </row>
        <row r="444">
          <cell r="B444">
            <v>438</v>
          </cell>
          <cell r="C444" t="str">
            <v>snlc</v>
          </cell>
          <cell r="D444" t="str">
            <v>이진희</v>
          </cell>
          <cell r="E444" t="str">
            <v>02-586-2592</v>
          </cell>
          <cell r="F444" t="str">
            <v>gee@snlc.co.kr</v>
          </cell>
          <cell r="G444" t="str">
            <v>제목이 틀렸는데..</v>
          </cell>
          <cell r="H444" t="str">
            <v>수정이 안돼네요 시트 보호 해놔서.. 비번도 모르구용
명함관리 프로그램인데 명합이라고 되어있어요 다운받은 문서에..
-0-;;;;;;;</v>
          </cell>
          <cell r="I444" t="str">
            <v>완료</v>
          </cell>
          <cell r="J444">
            <v>38590</v>
          </cell>
          <cell r="L444">
            <v>38590.712500000001</v>
          </cell>
          <cell r="M444" t="str">
            <v>기호</v>
          </cell>
        </row>
        <row r="445">
          <cell r="B445">
            <v>439</v>
          </cell>
          <cell r="C445" t="str">
            <v>kiyounle</v>
          </cell>
          <cell r="D445" t="str">
            <v>이기연</v>
          </cell>
          <cell r="E445" t="str">
            <v>016-743-8231</v>
          </cell>
          <cell r="F445" t="str">
            <v>kiyounlee@hanmail.net</v>
          </cell>
          <cell r="G445" t="str">
            <v>입출고 재고관리</v>
          </cell>
          <cell r="H445" t="str">
            <v>거래처별 입고,출고,재고 관리 입니다.
저희는 출고업체 재고 관리도 해야됩니다.
예) A 업체에서 나무 10개 입고를 해서 9개를 이마트에출고 하면 B업체에1개 재고 이마트에9개재고 입니다.</v>
          </cell>
          <cell r="I445" t="str">
            <v>완료</v>
          </cell>
          <cell r="J445">
            <v>38590</v>
          </cell>
          <cell r="K445" t="str">
            <v>추석연휴로 인한 지연 메일 발송(9/16 11:40)</v>
          </cell>
          <cell r="L445">
            <v>38617.771527777775</v>
          </cell>
          <cell r="M445" t="str">
            <v>기호</v>
          </cell>
        </row>
        <row r="446">
          <cell r="B446">
            <v>440</v>
          </cell>
          <cell r="C446" t="str">
            <v>bmj1202</v>
          </cell>
          <cell r="D446" t="str">
            <v>백문정</v>
          </cell>
          <cell r="E446" t="str">
            <v>017-657-7298</v>
          </cell>
          <cell r="F446" t="str">
            <v>chan4021@naver.com</v>
          </cell>
          <cell r="G446" t="str">
            <v>또! 서식요망</v>
          </cell>
          <cell r="H446" t="str">
            <v xml:space="preserve">비즈폼에 보니 일계표 양식이 맘에 들어 쓰려고 합니다.1일~30까지
맨뒤에 월계가 자동으로 계산이 되더군요
월계에 지출품목이 더 다양하게는 않되나요???
그리고 일계에 그날그날 현금으로 들어오는 회원과 금액을 적는곳이
있었으면 좋겠습니다. 비즈폼로고좀 없애주시고요 3전표양식도 부탁드릴께요....... </v>
          </cell>
          <cell r="I446" t="str">
            <v>완료</v>
          </cell>
          <cell r="J446">
            <v>38590</v>
          </cell>
          <cell r="L446">
            <v>38625.604166666664</v>
          </cell>
          <cell r="M446" t="str">
            <v>서희</v>
          </cell>
        </row>
        <row r="447">
          <cell r="B447">
            <v>441</v>
          </cell>
          <cell r="C447" t="str">
            <v>seopaul</v>
          </cell>
          <cell r="D447" t="str">
            <v>서창용</v>
          </cell>
          <cell r="E447" t="str">
            <v>019-205-9493</v>
          </cell>
          <cell r="F447" t="str">
            <v>concert5@chollian.net</v>
          </cell>
          <cell r="G447" t="str">
            <v>도사관리프로그램에 대한 수정</v>
          </cell>
          <cell r="H447" t="str">
            <v xml:space="preserve">안녕하세요. 도서관리프로그램을 입력하다 보니 잘만드셨음에도 불편한 점이 발견됩니다. 
첫째는 책명을 입력하는 란이 너무작다는 겁니다. 짧은 책명도 있겠으나 긴제목을 입력할 수 있도록 
둘째는 입력날짜를 자동으로 하면 편하겠습니다. 
셋째는 저자뿐 아니라 역자를 입력할 수 있는 항목을 부탁드립니다. 
감사합니다. </v>
          </cell>
          <cell r="I447" t="str">
            <v>완료</v>
          </cell>
          <cell r="J447">
            <v>38591</v>
          </cell>
          <cell r="L447">
            <v>38593.465277777781</v>
          </cell>
          <cell r="M447" t="str">
            <v>서희</v>
          </cell>
        </row>
        <row r="448">
          <cell r="B448">
            <v>442</v>
          </cell>
          <cell r="C448" t="str">
            <v>bdeng</v>
          </cell>
          <cell r="D448" t="str">
            <v>마경숙</v>
          </cell>
          <cell r="E448" t="str">
            <v>017-376-0608</v>
          </cell>
          <cell r="F448" t="str">
            <v>crecad@korea.com</v>
          </cell>
          <cell r="G448" t="str">
            <v>상품권대장</v>
          </cell>
          <cell r="H448" t="str">
            <v>안녕하세요. 매번 너무 잘 만들어 주셔서 감사합니다.
이번에도 또 신청하게 됐습니다.
회사에서 지금 사용하고 있는 문서가 너무 복잡해서 좀더 작업하기 편하고 보시는 분도 편하게 만들고 싶습니다. 참고하셔서 만들어 주세요</v>
          </cell>
          <cell r="I448" t="str">
            <v>완료</v>
          </cell>
          <cell r="J448">
            <v>38591</v>
          </cell>
          <cell r="K448" t="str">
            <v>추석연휴로 인한 지연 메일 발송(9/16 11:42)</v>
          </cell>
          <cell r="L448">
            <v>38625.619444444441</v>
          </cell>
          <cell r="M448" t="str">
            <v>기호</v>
          </cell>
        </row>
        <row r="449">
          <cell r="B449">
            <v>443</v>
          </cell>
          <cell r="C449" t="str">
            <v>um1122</v>
          </cell>
          <cell r="D449" t="str">
            <v>이상광</v>
          </cell>
          <cell r="E449" t="str">
            <v>02-516-8136</v>
          </cell>
          <cell r="F449" t="str">
            <v>mbltour@korea.com</v>
          </cell>
          <cell r="G449" t="str">
            <v>사원관리프로그램</v>
          </cell>
          <cell r="H449" t="str">
            <v>사원관리프로그램</v>
          </cell>
          <cell r="I449" t="str">
            <v>완료</v>
          </cell>
          <cell r="J449">
            <v>38591</v>
          </cell>
          <cell r="K449" t="str">
            <v>메일답변처리(8/29)</v>
          </cell>
          <cell r="L449">
            <v>38593.401388888888</v>
          </cell>
          <cell r="M449" t="str">
            <v>기호</v>
          </cell>
        </row>
        <row r="450">
          <cell r="B450">
            <v>444</v>
          </cell>
          <cell r="C450" t="str">
            <v>bdeng</v>
          </cell>
          <cell r="D450" t="str">
            <v>마경숙</v>
          </cell>
          <cell r="E450" t="str">
            <v>017-376-0608</v>
          </cell>
          <cell r="F450" t="str">
            <v>crecad@korea.com</v>
          </cell>
          <cell r="G450" t="str">
            <v>카드사용내역서</v>
          </cell>
          <cell r="H450" t="str">
            <v>카드 사용내역서를 계정과목별로 나누어서 정리하고 있는데 많이 번거로운게 있어서 저번에 자금일보 해주신거처럼 편하게 해주셨으면 좋겠습니다.
수고하세요.</v>
          </cell>
          <cell r="I450" t="str">
            <v>완료</v>
          </cell>
          <cell r="J450">
            <v>38593</v>
          </cell>
          <cell r="L450">
            <v>38607.709027777775</v>
          </cell>
          <cell r="M450" t="str">
            <v>기호</v>
          </cell>
        </row>
        <row r="451">
          <cell r="B451">
            <v>445</v>
          </cell>
          <cell r="C451" t="str">
            <v>dtp73</v>
          </cell>
          <cell r="D451" t="str">
            <v>태영출판사 김영진</v>
          </cell>
          <cell r="E451" t="str">
            <v>02-839-3752</v>
          </cell>
          <cell r="F451" t="str">
            <v>tys2005@paran.com</v>
          </cell>
          <cell r="G451" t="str">
            <v>거래처원장 및 일계표 현금출납 자동화 요청</v>
          </cell>
          <cell r="H451" t="str">
            <v xml:space="preserve">수고가 많으시네요...
전에 신청한 화일은 취소해 주시고 이번에 보내는 화일로 작업해주세요..
작업사항
1. 엑셀 2000으로 작업요망
2. 거래명세서와 매출처원장의 내용이 중복되니 하나로 합쳐 만들어주세요
3. 거래명세서 입력폼---공급받는자(거래처), 도서명을 검색 후 선택-자동입력 방식으로 만들어주세요..(나중에 양이 많을 경우 대비하여)
4. 거래처 (매입, 매출)원장----미수금, 미지급금을 한번에 알수 있도록 해주세요
5. 제목과 항목을 </v>
          </cell>
          <cell r="I451" t="str">
            <v>완료</v>
          </cell>
          <cell r="J451">
            <v>38594</v>
          </cell>
          <cell r="L451">
            <v>38638.614583333336</v>
          </cell>
          <cell r="M451" t="str">
            <v>서희</v>
          </cell>
        </row>
        <row r="452">
          <cell r="B452">
            <v>446</v>
          </cell>
          <cell r="C452" t="str">
            <v>dtp73</v>
          </cell>
          <cell r="D452" t="str">
            <v>태영출판사</v>
          </cell>
          <cell r="E452" t="str">
            <v>02-839-3752</v>
          </cell>
          <cell r="F452" t="str">
            <v>tys2005@paran.com</v>
          </cell>
          <cell r="G452" t="str">
            <v>매입처 원장 첨부</v>
          </cell>
          <cell r="H452" t="str">
            <v>매입처 원장 첨부합니다.</v>
          </cell>
          <cell r="I452" t="str">
            <v>완료</v>
          </cell>
          <cell r="J452">
            <v>38594</v>
          </cell>
          <cell r="L452">
            <v>38597.383333333331</v>
          </cell>
          <cell r="M452" t="str">
            <v>서희</v>
          </cell>
        </row>
        <row r="453">
          <cell r="B453">
            <v>447</v>
          </cell>
          <cell r="C453" t="str">
            <v>dtp73</v>
          </cell>
          <cell r="D453" t="str">
            <v>태영출판사 김영진</v>
          </cell>
          <cell r="E453" t="str">
            <v>02-839-3752</v>
          </cell>
          <cell r="F453" t="str">
            <v>tys2005@paran.com</v>
          </cell>
          <cell r="G453" t="str">
            <v>일계표 및 현금출납장 첨부</v>
          </cell>
          <cell r="H453" t="str">
            <v>일계표 및 현금출납장 화일 첨부합니다.</v>
          </cell>
          <cell r="I453" t="str">
            <v>완료</v>
          </cell>
          <cell r="J453">
            <v>38594</v>
          </cell>
          <cell r="L453">
            <v>38610.725694444445</v>
          </cell>
          <cell r="M453" t="str">
            <v>서희</v>
          </cell>
        </row>
        <row r="454">
          <cell r="B454">
            <v>448</v>
          </cell>
          <cell r="C454" t="str">
            <v>bmj1202</v>
          </cell>
          <cell r="D454" t="str">
            <v>백문정</v>
          </cell>
          <cell r="E454" t="str">
            <v>017-657-7298</v>
          </cell>
          <cell r="F454" t="str">
            <v>chan4021@naver.com</v>
          </cell>
          <cell r="G454" t="str">
            <v>입력이..</v>
          </cell>
          <cell r="H454" t="str">
            <v>기본급이 650,000으로 입력하자 주민세와 소득세가 error 가 납니다
총공제액과 수령액도 마찬가지 고요....
수정 부탁드립니다. ***수고하세요***</v>
          </cell>
          <cell r="I454" t="str">
            <v>완료</v>
          </cell>
          <cell r="J454">
            <v>38594</v>
          </cell>
          <cell r="L454">
            <v>38594.743055555555</v>
          </cell>
          <cell r="M454" t="str">
            <v>서희</v>
          </cell>
        </row>
        <row r="455">
          <cell r="B455">
            <v>449</v>
          </cell>
          <cell r="C455" t="str">
            <v>sstcompany</v>
          </cell>
          <cell r="D455" t="str">
            <v>공나양</v>
          </cell>
          <cell r="E455" t="str">
            <v>031-943-2831</v>
          </cell>
          <cell r="F455" t="str">
            <v>uniski79@nani1004</v>
          </cell>
          <cell r="G455" t="str">
            <v>거래처관리대장</v>
          </cell>
          <cell r="H455" t="str">
            <v>엑셀 자동화 서식에 있는 양식중 거래처관리대장에서
필드 몇개만 추가해주세요. 인쇄양식 폼도 같이 수정바랍니다.
cost center, 업무, 우편번호 등 수정한 것은 알아보기 쉬우라고
빨간색으로 바꿔났어요. 거래처관리대장 그대로 가시대 일부만 
수정바랍니다.</v>
          </cell>
          <cell r="I455" t="str">
            <v>완료</v>
          </cell>
          <cell r="J455">
            <v>38595</v>
          </cell>
          <cell r="L455">
            <v>38601.773611111108</v>
          </cell>
          <cell r="M455" t="str">
            <v>기호</v>
          </cell>
        </row>
        <row r="456">
          <cell r="B456">
            <v>450</v>
          </cell>
          <cell r="C456" t="str">
            <v>sstcompany</v>
          </cell>
          <cell r="D456" t="str">
            <v>공나양</v>
          </cell>
          <cell r="E456" t="str">
            <v>031-943-2831</v>
          </cell>
          <cell r="F456" t="str">
            <v>uniski79@naver.com</v>
          </cell>
          <cell r="G456" t="str">
            <v>전표 자동서식</v>
          </cell>
          <cell r="H456" t="str">
            <v>첨부한 전표를 a4 용지에 두장이 인쇄 돼도록 해주세요.
용지 낭비가 심해서요. 적요란은 한칸만 늘려주세요.</v>
          </cell>
          <cell r="I456" t="str">
            <v>완료</v>
          </cell>
          <cell r="J456">
            <v>38595</v>
          </cell>
          <cell r="L456">
            <v>38600.435416666667</v>
          </cell>
          <cell r="M456" t="str">
            <v>기호</v>
          </cell>
        </row>
        <row r="457">
          <cell r="B457">
            <v>451</v>
          </cell>
          <cell r="C457" t="str">
            <v>sinjin14</v>
          </cell>
          <cell r="D457" t="str">
            <v>이현주</v>
          </cell>
          <cell r="E457" t="str">
            <v>017-324-6011</v>
          </cell>
          <cell r="F457" t="str">
            <v>dlqqnsl0901@naver.com</v>
          </cell>
          <cell r="G457" t="str">
            <v>세금계산서</v>
          </cell>
          <cell r="H457" t="str">
            <v>반품세금계산서와
거래명세표를 작성할때 반입은 빨강색으로 구분할수 있게 해주세요
그리구 매출장 매입장 신청한게 있는데요 ..어떻게되었는지...
급하거든요 연락주세요</v>
          </cell>
          <cell r="I457" t="str">
            <v>완료</v>
          </cell>
          <cell r="J457">
            <v>38595</v>
          </cell>
          <cell r="K457" t="str">
            <v>고객이 수기로 입력하기로 함(9/5 13:57)</v>
          </cell>
          <cell r="L457">
            <v>38600.581250000003</v>
          </cell>
          <cell r="M457" t="str">
            <v>기호</v>
          </cell>
        </row>
        <row r="458">
          <cell r="B458">
            <v>452</v>
          </cell>
          <cell r="C458" t="str">
            <v>krehab</v>
          </cell>
          <cell r="D458" t="str">
            <v>연구원</v>
          </cell>
          <cell r="E458" t="str">
            <v>02-3432-0347</v>
          </cell>
          <cell r="F458" t="str">
            <v>krehab@kornet.net</v>
          </cell>
          <cell r="G458" t="str">
            <v>일일수입지출내역 월항목별수입지출 결산</v>
          </cell>
          <cell r="H458" t="str">
            <v>안녕하세요.
일별로 수입지출항목 내역, 잔액, 영수증 넘버, 비고항을 정리하고 
이를 일일 수입지출 내역에 비추어 수입항목, 지출항목별로 자동으로 묶어 월결산을 할 수 있는가요?
이를 다른 것과 마찬가지로 입력폼과 출력폼으로 나누어
일에 대한 수고를 덜고 싶은데요.
가능하다면 서식을 만들어 주시기 바랍니다.
감사합니다.
(참고로 찾아보니 월결산서가 좋지만 일일 날짜와 내역이 세부적으로 되는 것이 필요해서요.)</v>
          </cell>
          <cell r="I458" t="str">
            <v>완료</v>
          </cell>
          <cell r="J458">
            <v>38595</v>
          </cell>
          <cell r="L458">
            <v>38618.4375</v>
          </cell>
          <cell r="M458" t="str">
            <v>서희</v>
          </cell>
        </row>
        <row r="459">
          <cell r="B459">
            <v>453</v>
          </cell>
          <cell r="C459" t="str">
            <v>sstcompany</v>
          </cell>
          <cell r="D459" t="str">
            <v>공나양</v>
          </cell>
          <cell r="E459" t="str">
            <v>031-943-2831</v>
          </cell>
          <cell r="F459" t="str">
            <v>uniski79@nate.com</v>
          </cell>
          <cell r="G459" t="str">
            <v>자금일보</v>
          </cell>
          <cell r="H459" t="str">
            <v>현재 비즈폼 자동화서식에 올라온 자금일보와 현재 제가 쓰고있는 자금일보를 합쳐 수정하고 싶습니다.
비즈폼에 있는 자동화서식-자금일보에서 받을어음과 신용카드 항목을 추가하고 싶습니다. 또 계정과목란을 cost center로 변경 수정하고 싶어요.
제가 쓰는 양식 첨부합니다.
자동화서식에 자금일보 있는것을 원본으로 제가 쓰고 있는 것과 합쳐 수정바랍니다.</v>
          </cell>
          <cell r="I459" t="str">
            <v>완료</v>
          </cell>
          <cell r="J459">
            <v>38596</v>
          </cell>
          <cell r="K459" t="str">
            <v>관련자료 요청 및추석연휴로 인한 지연 메일 발송(9/16 11:45) / 관련자료 요청 메일 발송(9/26 18:00) / 관련자료 요청 메일 발송(9/30 16:13) / 장기지연되어 완료처리한다는 메일 발송(12/21 14:57)</v>
          </cell>
          <cell r="L459">
            <v>38707.622916666667</v>
          </cell>
          <cell r="M459" t="str">
            <v>기호</v>
          </cell>
        </row>
        <row r="460">
          <cell r="B460">
            <v>454</v>
          </cell>
          <cell r="C460" t="str">
            <v>sstcompany</v>
          </cell>
          <cell r="D460" t="str">
            <v>공나양</v>
          </cell>
          <cell r="E460" t="str">
            <v>031-943-2831</v>
          </cell>
          <cell r="F460" t="str">
            <v>uniski79@nate.com</v>
          </cell>
          <cell r="G460" t="str">
            <v>자금일보 다시 요청</v>
          </cell>
          <cell r="H460" t="str">
            <v>밑에 신청한 양식이 너무 어렵고 오래 걸리실것 같아..
(매크로가 너무 많아서 제가 수정도 못하고 오류가 걱정되서요.)
첨부한 파일에서 어제 잔액이 오늘 날짜에 자동으로 넘어오게만이라도 
부탁드려요. 전화 부탁드립니다. 031-943-2831
017-677-7240</v>
          </cell>
          <cell r="I460" t="str">
            <v>완료</v>
          </cell>
          <cell r="J460">
            <v>38596</v>
          </cell>
          <cell r="L460">
            <v>38707.622916666667</v>
          </cell>
          <cell r="M460" t="str">
            <v>기호</v>
          </cell>
        </row>
        <row r="461">
          <cell r="B461">
            <v>455</v>
          </cell>
          <cell r="C461" t="str">
            <v>sgos</v>
          </cell>
          <cell r="D461" t="str">
            <v>김헌</v>
          </cell>
          <cell r="E461" t="str">
            <v>011-630-0357</v>
          </cell>
          <cell r="F461" t="str">
            <v>h25n@dreamwiz.com</v>
          </cell>
          <cell r="G461" t="str">
            <v>급여관리(근태반영)</v>
          </cell>
          <cell r="H461" t="str">
            <v>자동연계:근태,직원명부,4대보험,갑근세,주민세,퇴직금(퇴직시),등등
급여지급내역:직책,특근,연장,야간,월차,연차,생리,일급,시급,기본급
급여공제내역:국민연금,건강보험,고용보험,갑근세,주민세,지각,조퇴,결근
기타</v>
          </cell>
          <cell r="I461" t="str">
            <v>완료</v>
          </cell>
          <cell r="J461">
            <v>38596</v>
          </cell>
          <cell r="L461">
            <v>38646.668749999997</v>
          </cell>
          <cell r="M461" t="str">
            <v>영진</v>
          </cell>
        </row>
        <row r="462">
          <cell r="B462">
            <v>456</v>
          </cell>
          <cell r="C462" t="str">
            <v>gd0243</v>
          </cell>
          <cell r="D462" t="str">
            <v>신효숙</v>
          </cell>
          <cell r="E462" t="str">
            <v>062-956-2813</v>
          </cell>
          <cell r="F462" t="str">
            <v>azumma777@yahoo.co.kr</v>
          </cell>
          <cell r="G462" t="str">
            <v>거래처별 매출현황</v>
          </cell>
          <cell r="H462" t="str">
            <v>안녕하세요...거래처별 매출현황서식을 부탁드립니다..
각 거래처별 출고현황을 월별 분기별 년도별로 쉽게 볼수있는방법을요.
각 거래처에는 큰그룹이 있어서 큰그룹에 소그룹이 있는형식입니다..
예를 들면 *동부한농화학-제일농약사
대흥농약사
*지디- 각 지역별 판매소장
* (주) 영민테크
예)대그룹-소그룹-출고일-제품명-규격-수량-단가
더 설명이 필요하시면 전화주십시오...수고하세요.</v>
          </cell>
          <cell r="I462" t="str">
            <v>완료</v>
          </cell>
          <cell r="J462">
            <v>38596</v>
          </cell>
          <cell r="L462">
            <v>38615.486111111109</v>
          </cell>
          <cell r="M462" t="str">
            <v>서희</v>
          </cell>
        </row>
        <row r="463">
          <cell r="B463">
            <v>457</v>
          </cell>
          <cell r="C463" t="str">
            <v>jnt12773</v>
          </cell>
          <cell r="D463" t="str">
            <v>김영민</v>
          </cell>
          <cell r="E463" t="str">
            <v>430-8405</v>
          </cell>
          <cell r="F463" t="str">
            <v>lina1219@nate.com</v>
          </cell>
          <cell r="G463" t="str">
            <v>빠른 수정 부탁드립니다.</v>
          </cell>
          <cell r="H463" t="str">
            <v>8/24일경에 매입, 매출장부 수정보완 요청 드렸는데 
얼마나 걸릴지??
다시 올라오길 기다리며 아무 작업 못하고 있어요..
빠른 시일 내에 올려주시길 다시 한번 부탁드립니다.</v>
          </cell>
          <cell r="I463" t="str">
            <v>완료</v>
          </cell>
          <cell r="J463">
            <v>38596</v>
          </cell>
          <cell r="L463">
            <v>38597.738194444442</v>
          </cell>
          <cell r="M463" t="str">
            <v>기호</v>
          </cell>
        </row>
        <row r="464">
          <cell r="B464">
            <v>458</v>
          </cell>
          <cell r="C464" t="str">
            <v>mspharm21</v>
          </cell>
          <cell r="D464" t="str">
            <v>윤경선</v>
          </cell>
          <cell r="E464" t="str">
            <v>017-377-0790</v>
          </cell>
          <cell r="F464" t="str">
            <v>vethan9@nate.com</v>
          </cell>
          <cell r="G464" t="str">
            <v>수정요청</v>
          </cell>
          <cell r="H464" t="str">
            <v>빠른수정 부탁드립니다.
1. 담당자 data 추가
2. 검색창 보이게..
3. 비즈폼 로고를 없애주세요.</v>
          </cell>
          <cell r="I464" t="str">
            <v>완료</v>
          </cell>
          <cell r="J464">
            <v>38597</v>
          </cell>
          <cell r="L464">
            <v>38598.486111111109</v>
          </cell>
          <cell r="M464" t="str">
            <v>서희</v>
          </cell>
        </row>
        <row r="465">
          <cell r="B465">
            <v>459</v>
          </cell>
          <cell r="C465" t="str">
            <v>ara3080</v>
          </cell>
          <cell r="D465" t="str">
            <v>안철주</v>
          </cell>
          <cell r="E465" t="str">
            <v>0505-939-0001</v>
          </cell>
          <cell r="F465" t="str">
            <v>ara3080@chol.com</v>
          </cell>
          <cell r="G465" t="str">
            <v>초고속인터넷가입자관리</v>
          </cell>
          <cell r="H465" t="str">
            <v>파일에 있습니다.
수고하세요..</v>
          </cell>
          <cell r="I465" t="str">
            <v>완료</v>
          </cell>
          <cell r="J465">
            <v>38598</v>
          </cell>
          <cell r="K465" t="str">
            <v>9/21한 완료하기로 함(9/16 11:00)</v>
          </cell>
          <cell r="L465">
            <v>38616.453472222223</v>
          </cell>
          <cell r="M465" t="str">
            <v>기호</v>
          </cell>
        </row>
        <row r="466">
          <cell r="B466">
            <v>460</v>
          </cell>
          <cell r="C466" t="str">
            <v>gayagas0</v>
          </cell>
          <cell r="D466" t="str">
            <v>고재형</v>
          </cell>
          <cell r="E466" t="str">
            <v>011-867-3000</v>
          </cell>
          <cell r="F466" t="str">
            <v>cpa@bestlpg.com</v>
          </cell>
          <cell r="G466" t="str">
            <v>상품권 수불 관리</v>
          </cell>
          <cell r="H466" t="str">
            <v>저희 회사는 주유소 및 LPG 충전 사업을 영위하는 법인으로 자체 상품권을 발행하려고 합니다..
1. 상품권 종류: 일반용, 신차용 (향후 추가 가능)
2.내용: 상품권 일련번호 별로 우선 입력후 
1)발행시: 번호별로 발행일자, 성명, 주소, 핸드폰, 차량번호, 유효기간 등 입력
2)회수시: 번호별로 회수일자, 성명, 주소, 핸드폰, 차량번호, 판매금액 등 입력
3)조회
가.상품권 번호별 상태 및 관련 사항 조회(발행, 미발행, 회수 및 상기 관</v>
          </cell>
          <cell r="I466" t="str">
            <v>완료</v>
          </cell>
          <cell r="J466">
            <v>38600</v>
          </cell>
          <cell r="L466">
            <v>38635.708333333336</v>
          </cell>
          <cell r="M466" t="str">
            <v>서희</v>
          </cell>
        </row>
        <row r="467">
          <cell r="B467">
            <v>461</v>
          </cell>
          <cell r="C467" t="str">
            <v>leokim67</v>
          </cell>
          <cell r="D467" t="str">
            <v>김영기</v>
          </cell>
          <cell r="E467" t="str">
            <v>018-223-1900</v>
          </cell>
          <cell r="F467" t="str">
            <v>leokim67@nate.com</v>
          </cell>
          <cell r="G467" t="str">
            <v>순환 참조하여 반복계산이 가능하도록 하는방법을 알고싶습니다.</v>
          </cell>
          <cell r="H467" t="str">
            <v>순환 참조하여 반복계산이 가능하도록 하는방법을 알고싶습니다.
데이터들의 합계 값을 나누어 값을 구한 것을 다시 데이타에 값이 입력 되도록 하고 싶습니다.</v>
          </cell>
          <cell r="I467" t="str">
            <v>완료</v>
          </cell>
          <cell r="J467">
            <v>38600</v>
          </cell>
          <cell r="L467">
            <v>38600.744444444441</v>
          </cell>
          <cell r="M467" t="str">
            <v>기호</v>
          </cell>
        </row>
        <row r="468">
          <cell r="B468">
            <v>462</v>
          </cell>
          <cell r="C468" t="str">
            <v>ysoo1234</v>
          </cell>
          <cell r="D468" t="str">
            <v>황혜정</v>
          </cell>
          <cell r="E468" t="str">
            <v>011-9862-8548</v>
          </cell>
          <cell r="F468" t="str">
            <v>hhj48@hanmail.net</v>
          </cell>
          <cell r="G468" t="str">
            <v>입금내역~~변경요청</v>
          </cell>
          <cell r="H468" t="str">
            <v xml:space="preserve">입금내역에서~~
차입금누계 와 ~ 영업수수료 누계를 분리해서 보고 싶습니다~~
</v>
          </cell>
          <cell r="I468" t="str">
            <v>완료</v>
          </cell>
          <cell r="J468">
            <v>38600</v>
          </cell>
          <cell r="L468">
            <v>38601.604166666664</v>
          </cell>
          <cell r="M468" t="str">
            <v>서희</v>
          </cell>
        </row>
        <row r="469">
          <cell r="B469">
            <v>463</v>
          </cell>
          <cell r="C469" t="str">
            <v>ysoo1234</v>
          </cell>
          <cell r="D469" t="str">
            <v>황혜정</v>
          </cell>
          <cell r="E469" t="str">
            <v>011-9862-8548</v>
          </cell>
          <cell r="F469" t="str">
            <v>hhj48@hanmail.net</v>
          </cell>
          <cell r="G469" t="str">
            <v>수입지출내역</v>
          </cell>
          <cell r="H469" t="str">
            <v xml:space="preserve">수입지출 월별로 쓰다보면~~
.... 밑에 칸이 부족합니다~~ 
밑에 칸은 서식이 틀리더라구여`~~ </v>
          </cell>
          <cell r="I469" t="str">
            <v>완료</v>
          </cell>
          <cell r="J469">
            <v>38600</v>
          </cell>
          <cell r="L469">
            <v>38601.604166666664</v>
          </cell>
          <cell r="M469" t="str">
            <v>서희</v>
          </cell>
        </row>
        <row r="470">
          <cell r="B470">
            <v>464</v>
          </cell>
          <cell r="C470" t="str">
            <v>kumbo1994</v>
          </cell>
          <cell r="D470" t="str">
            <v>이영자</v>
          </cell>
          <cell r="E470" t="str">
            <v>010-3605-8337</v>
          </cell>
          <cell r="F470" t="str">
            <v>yunmi5187@hanmail.net</v>
          </cell>
          <cell r="G470" t="str">
            <v>현금출납</v>
          </cell>
          <cell r="H470" t="str">
            <v>세무회계-00203(1)
신청한 완료서식중 수정부분이 있어서 요청합니다.
시트에 수입입력,지출입력, 지출내역서, 현금일계표, 8월결산등이있는데
수입.지출입력을 하면 지출내역서에서 자료를 일자별로 출력이 가능한데
1일부터30일까지 마감후 수입지출을 한눈에 볼수있었으면 좋겠습니다.
그리고 현금일계표에 구분난을 늘려주세요 은행난에 계좌별로 잔액을 남겼으면 하고요 현금,어음도구분을 했으면 합니다.
그리고 결산에서 계정과목별로 일자순으로 나오는데 결산에서는 월초</v>
          </cell>
          <cell r="I470" t="str">
            <v>완료</v>
          </cell>
          <cell r="J470">
            <v>38601</v>
          </cell>
          <cell r="L470">
            <v>38601.604166666664</v>
          </cell>
          <cell r="M470" t="str">
            <v>서희</v>
          </cell>
        </row>
        <row r="471">
          <cell r="B471">
            <v>465</v>
          </cell>
          <cell r="C471" t="str">
            <v>kumbo1994</v>
          </cell>
          <cell r="D471" t="str">
            <v>이영자</v>
          </cell>
          <cell r="E471" t="str">
            <v>010-3605-8337</v>
          </cell>
          <cell r="F471" t="str">
            <v>yunmi5187@hanmail.net</v>
          </cell>
          <cell r="G471" t="str">
            <v>임금대장</v>
          </cell>
          <cell r="H471" t="str">
            <v>메일이 도착않습닌다.
ID kumbo1994 신청완료 임금대장
mail : yunmi5187@hanmail.net 입니다.</v>
          </cell>
          <cell r="I471" t="str">
            <v>완료</v>
          </cell>
          <cell r="J471">
            <v>38601</v>
          </cell>
          <cell r="L471">
            <v>38601.451388888891</v>
          </cell>
          <cell r="M471" t="str">
            <v>서희</v>
          </cell>
        </row>
        <row r="472">
          <cell r="B472">
            <v>466</v>
          </cell>
          <cell r="C472" t="str">
            <v>bdeng</v>
          </cell>
          <cell r="D472" t="str">
            <v>마경숙</v>
          </cell>
          <cell r="E472" t="str">
            <v>017-376-0608</v>
          </cell>
          <cell r="F472" t="str">
            <v>crecad@korea.com</v>
          </cell>
          <cell r="G472" t="str">
            <v>급여대장</v>
          </cell>
          <cell r="H472" t="str">
            <v>안녕하세요. 급여대장 수정 부탁드립니다.
제가 원하는 방식입니다. 저희 회사에서 4대보험을 제외하는 인원이 있어서 따로 클릭을 하면 공제가 되게 하고 안하면 안되게 해주세요.
맨앞에 기본 정보를 입력하면 뒤에는 자동으로 넘어가게 해주세요.
그리고 과세급여에서 월차수당은 삭제해주세요. 또 주민세는 원단위 절사를 해주세요. 요구하는게 너무 많았지요. 매번 덕분에 편하게 일할수 있어서 감사드립니다. 수고하세요^^</v>
          </cell>
          <cell r="I472" t="str">
            <v>완료</v>
          </cell>
          <cell r="J472">
            <v>38601</v>
          </cell>
          <cell r="L472">
            <v>38601.666666666664</v>
          </cell>
          <cell r="M472" t="str">
            <v>서희</v>
          </cell>
        </row>
        <row r="473">
          <cell r="B473">
            <v>467</v>
          </cell>
          <cell r="C473" t="str">
            <v>kumbo1994</v>
          </cell>
          <cell r="D473" t="str">
            <v>이영자</v>
          </cell>
          <cell r="E473" t="str">
            <v>010-3605-8337</v>
          </cell>
          <cell r="F473" t="str">
            <v>yunmi5187@hanmail.net</v>
          </cell>
          <cell r="G473" t="str">
            <v>수정요청건</v>
          </cell>
          <cell r="H473" t="str">
            <v>임금대장이 저희 폼에 거의 맞네요// 수고하셨습니다.
저희인원변동이 잦은관계로 30명정도로 늘려주시고 시트보호해제를
하여주시면 안됄까요// 차후 늘리거나 삽입부분이 있을때 저희쪽에서
수정을 하고픈데요//
부탁드립니다.</v>
          </cell>
          <cell r="I473" t="str">
            <v>완료</v>
          </cell>
          <cell r="J473">
            <v>38601</v>
          </cell>
          <cell r="L473">
            <v>38601.604166666664</v>
          </cell>
          <cell r="M473" t="str">
            <v>서희</v>
          </cell>
        </row>
        <row r="474">
          <cell r="B474">
            <v>468</v>
          </cell>
          <cell r="C474" t="str">
            <v>kumbo1994</v>
          </cell>
          <cell r="D474" t="str">
            <v>이영자</v>
          </cell>
          <cell r="E474" t="str">
            <v>010-3605-8337</v>
          </cell>
          <cell r="F474" t="str">
            <v>yunmi5187@hanmail.net</v>
          </cell>
          <cell r="G474" t="str">
            <v>수정요청건</v>
          </cell>
          <cell r="H474" t="str">
            <v>임금대장이 저희 폼에 거의 맞네요// 수고하셨습니다.
저희인원변동이 잦은관계로 30명정도로 늘려주시고 시트보호해제를
하여주시면 안됄까요// 차후 늘리거나 삽입부분이 있을때 저희쪽에서
수정을 하고픈데요//
부탁드립니다.</v>
          </cell>
          <cell r="I474" t="str">
            <v>완료</v>
          </cell>
          <cell r="J474">
            <v>38601</v>
          </cell>
          <cell r="L474">
            <v>38601.604166666664</v>
          </cell>
          <cell r="M474" t="str">
            <v>서희</v>
          </cell>
        </row>
        <row r="475">
          <cell r="B475">
            <v>469</v>
          </cell>
          <cell r="C475" t="str">
            <v>cen0303</v>
          </cell>
          <cell r="D475" t="str">
            <v>김재학</v>
          </cell>
          <cell r="E475" t="str">
            <v>011-316-1248</v>
          </cell>
          <cell r="F475" t="str">
            <v>ccolting@hanmail.net</v>
          </cell>
          <cell r="G475" t="str">
            <v>운행관리</v>
          </cell>
          <cell r="H475" t="str">
            <v xml:space="preserve">서식잘받아보았습니다
입력란에 필터식으로해서 마우스로클릭해서 반복구간을 입력할수는 없는지요 그리고 거래처가 같은곳은 계산서나 거래명세서를 합산하는것까지 
품목별 합산도 가능할까요 금액까지. 성의에 감사드립니다 좋은 양식부탁드립니다
</v>
          </cell>
          <cell r="I475" t="str">
            <v>완료</v>
          </cell>
          <cell r="J475">
            <v>38601</v>
          </cell>
          <cell r="L475">
            <v>38609.46875</v>
          </cell>
          <cell r="M475" t="str">
            <v>기호</v>
          </cell>
        </row>
        <row r="476">
          <cell r="B476">
            <v>470</v>
          </cell>
          <cell r="C476" t="str">
            <v>moduda0001</v>
          </cell>
          <cell r="D476" t="str">
            <v>김영수</v>
          </cell>
          <cell r="E476" t="str">
            <v>011-9703-7279</v>
          </cell>
          <cell r="F476" t="str">
            <v>moduda@hotmail.com</v>
          </cell>
          <cell r="G476" t="str">
            <v>매입매출원장현황</v>
          </cell>
          <cell r="H476" t="str">
            <v>1.저희 회사는 컴퓨터 주변기기를 유통하는 회사입니다.
2.거래처별 매입원장과 매출원장이 필요합니다...
- 월별 매입매출관리(업체별)
- 수금 및 미수금 관리
- 매입매출액의 누적사항
- 거래처별 원장 등</v>
          </cell>
          <cell r="I476" t="str">
            <v>완료</v>
          </cell>
          <cell r="J476">
            <v>38601</v>
          </cell>
          <cell r="L476">
            <v>38632.724305555559</v>
          </cell>
          <cell r="M476" t="str">
            <v>서희</v>
          </cell>
        </row>
        <row r="477">
          <cell r="B477">
            <v>471</v>
          </cell>
          <cell r="C477" t="str">
            <v>wlsdid01</v>
          </cell>
          <cell r="D477" t="str">
            <v>장민수</v>
          </cell>
          <cell r="E477" t="str">
            <v>053-359-3639</v>
          </cell>
          <cell r="F477" t="str">
            <v>like78love@naver.com</v>
          </cell>
          <cell r="G477" t="str">
            <v>자동화부탁드려요</v>
          </cell>
          <cell r="H477" t="str">
            <v xml:space="preserve">첨부파일 G50 번자리 수식입니다.
=SUMIF(담당조건,F50,조건금액) 
제가 다시 파일을 만들려고하는데요 (담당조건) &lt;&lt;&lt;을 지정하는 방법을
알고 싶어서요 
월마감을 해야되는데 월마감할때 개인별 금액은 파일이 개인별로 다 작성이 가능한데 거래처별로도 해야되는데 거래처별로 조건을 만들어서 거래처를 입력하면 위수식처럼 자동 계산되게 만들고 싶어요
예문
=SUMIF(상호,B50,조건금액)
C51번 라인은 상호자리 지정을 못해서 그냥 영역을 </v>
          </cell>
          <cell r="I477" t="str">
            <v>완료</v>
          </cell>
          <cell r="J477">
            <v>38601</v>
          </cell>
          <cell r="L477">
            <v>38601.393750000003</v>
          </cell>
          <cell r="M477" t="str">
            <v>기호</v>
          </cell>
        </row>
        <row r="478">
          <cell r="B478">
            <v>472</v>
          </cell>
          <cell r="C478" t="str">
            <v>3DAUMJBL</v>
          </cell>
          <cell r="D478" t="str">
            <v>정종필</v>
          </cell>
          <cell r="E478" t="str">
            <v>010-5875-1245</v>
          </cell>
          <cell r="F478" t="str">
            <v>jch1410@hotmail.net</v>
          </cell>
          <cell r="G478" t="str">
            <v>잔업시간 계산</v>
          </cell>
          <cell r="H478" t="str">
            <v>안녕하세요.
다음테크 입니다.
출퇴근기록부 엑셀서식을 보았읍니다.
이런씩으로 잔업시간을 자동 계산이 되었으면 합니다.
잔업시작시간17:30~21:00(3시간30분으로) 계산해줍니다
17:30~19:00(1시간30분으로)계산함</v>
          </cell>
          <cell r="I478" t="str">
            <v>완료</v>
          </cell>
          <cell r="J478">
            <v>38602</v>
          </cell>
          <cell r="L478">
            <v>38602.631944444445</v>
          </cell>
          <cell r="M478" t="str">
            <v>서희</v>
          </cell>
        </row>
        <row r="479">
          <cell r="B479">
            <v>473</v>
          </cell>
          <cell r="C479" t="str">
            <v>dyneresort</v>
          </cell>
          <cell r="D479" t="str">
            <v>김영원</v>
          </cell>
          <cell r="E479" t="str">
            <v>064)799-2600</v>
          </cell>
          <cell r="F479" t="str">
            <v>twozero00@naver.com</v>
          </cell>
          <cell r="G479" t="str">
            <v>급여대장</v>
          </cell>
          <cell r="H479" t="str">
            <v xml:space="preserve">급여대장은 기본적인것에 지급내용이 조금 바뀌었습니다(고용형태 계약직,정규직 구분할수잇게 해주세요) 급여명세서는 제가보내주는데로 만들어 주시면 고맙겠습니다 로고도 넣을수 잇음 넣어주세요^^
글고 입력폼,출력폼 ,명세서,전부다 만들어주시면 넘 고맙겠습니다
감사합니다...
</v>
          </cell>
          <cell r="I479" t="str">
            <v>완료</v>
          </cell>
          <cell r="J479">
            <v>38602</v>
          </cell>
          <cell r="L479">
            <v>38625.579861111109</v>
          </cell>
          <cell r="M479" t="str">
            <v>서희</v>
          </cell>
        </row>
        <row r="480">
          <cell r="B480">
            <v>474</v>
          </cell>
          <cell r="C480" t="str">
            <v>wittyfox</v>
          </cell>
          <cell r="D480" t="str">
            <v>피앤티월드</v>
          </cell>
          <cell r="E480" t="str">
            <v>031-482-4836</v>
          </cell>
          <cell r="F480" t="str">
            <v>wittyfoxylee@yahoo.co.kr</v>
          </cell>
          <cell r="G480" t="str">
            <v>세금계산서 서식</v>
          </cell>
          <cell r="H480" t="str">
            <v xml:space="preserve">부가세 끝자리 원단위 절사. 
현재 서식은 공급가액 끝자리를 반올림하도록 설정되어 있으나,
무조건 버림으로 만들어 주세요. 
그리고 매크로 보안설정 문제로, 키를 눌러 이동하는 것이 아닌 sheet를 변경하여 입력하는 방식이어야 합니다.
즉, 현재 제가 첨부한 세금계산서 서식에서 끝자리 버림 설정만 변경해주시면 됩니다. </v>
          </cell>
          <cell r="I480" t="str">
            <v>완료</v>
          </cell>
          <cell r="J480">
            <v>38603</v>
          </cell>
          <cell r="L480">
            <v>38603.496527777781</v>
          </cell>
          <cell r="M480" t="str">
            <v>서희</v>
          </cell>
        </row>
        <row r="481">
          <cell r="B481">
            <v>475</v>
          </cell>
          <cell r="C481" t="str">
            <v>hprint</v>
          </cell>
          <cell r="D481" t="str">
            <v>김명식</v>
          </cell>
          <cell r="E481" t="str">
            <v>011-9809-0308</v>
          </cell>
          <cell r="F481" t="str">
            <v>sig00@chol.com</v>
          </cell>
          <cell r="G481" t="str">
            <v>인쇄요금산출자동화서식요청</v>
          </cell>
          <cell r="H481" t="str">
            <v>인쇄원가산출을 위한 자동화 서식을 요청합니다.
첨부된 기 서식을 참고하여 연락주시기 바랍니다.</v>
          </cell>
          <cell r="I481" t="str">
            <v>완료</v>
          </cell>
          <cell r="J481">
            <v>38603</v>
          </cell>
          <cell r="L481">
            <v>38609.600694444445</v>
          </cell>
          <cell r="M481" t="str">
            <v>기호</v>
          </cell>
        </row>
        <row r="482">
          <cell r="B482">
            <v>476</v>
          </cell>
          <cell r="C482" t="str">
            <v>www14752</v>
          </cell>
          <cell r="D482" t="str">
            <v>채민</v>
          </cell>
          <cell r="E482" t="str">
            <v>016-9790-5264</v>
          </cell>
          <cell r="F482" t="str">
            <v>love1004pjs@nate.com</v>
          </cell>
          <cell r="G482" t="str">
            <v>출퇴근기록부</v>
          </cell>
          <cell r="H482" t="str">
            <v>출퇴근기록부 엑셀서식을 보았읍니다.
이런씩으로 특근시간을 자동 계산이 되었으면 합니다.
특근시작시간아침 8:30~17:30(8시간) 계산해줍니다
저녁 8:30 ~새벽5:30(8시간근무)계산함 이런게 계산이 가능할까요?
부탁드립니다.</v>
          </cell>
          <cell r="I482" t="str">
            <v>완료</v>
          </cell>
          <cell r="J482">
            <v>38603</v>
          </cell>
          <cell r="L482">
            <v>38604.597222222219</v>
          </cell>
          <cell r="M482" t="str">
            <v>서희</v>
          </cell>
        </row>
        <row r="483">
          <cell r="B483">
            <v>477</v>
          </cell>
          <cell r="C483" t="str">
            <v>tkdals95</v>
          </cell>
          <cell r="D483" t="str">
            <v>백승호</v>
          </cell>
          <cell r="E483" t="str">
            <v>055-255-2547</v>
          </cell>
          <cell r="F483" t="str">
            <v>jks4654@msn.com</v>
          </cell>
          <cell r="G483" t="str">
            <v>급여대장과 급여명세서 자동화서식</v>
          </cell>
          <cell r="H483" t="str">
            <v>파일을 첨부해서 보냅니다.. 액셀자동화서식부탁합니다.
그리고 4대보험금액은 직접입력할수있도록해주세요</v>
          </cell>
          <cell r="I483" t="str">
            <v>완료</v>
          </cell>
          <cell r="J483">
            <v>38603</v>
          </cell>
          <cell r="L483">
            <v>38604.489583333336</v>
          </cell>
          <cell r="M483" t="str">
            <v>서희</v>
          </cell>
        </row>
        <row r="484">
          <cell r="B484">
            <v>478</v>
          </cell>
          <cell r="C484" t="str">
            <v>lycos3501</v>
          </cell>
          <cell r="D484" t="str">
            <v>성</v>
          </cell>
          <cell r="E484" t="str">
            <v>041-522-6900</v>
          </cell>
          <cell r="F484" t="str">
            <v>lycos35002002@yahoo.co.kr</v>
          </cell>
          <cell r="G484" t="str">
            <v>세금계산서 자동화 서식</v>
          </cell>
          <cell r="H484" t="str">
            <v>세금 계산서 내용 입력하면 합산되고 예를들자면 세무사에서 사용하는 그런 양식을 다운받을수는 없는건지요</v>
          </cell>
          <cell r="I484" t="str">
            <v>완료</v>
          </cell>
          <cell r="J484">
            <v>38603</v>
          </cell>
          <cell r="L484">
            <v>38603.634722222225</v>
          </cell>
          <cell r="M484" t="str">
            <v>서희</v>
          </cell>
        </row>
        <row r="485">
          <cell r="B485">
            <v>479</v>
          </cell>
          <cell r="C485" t="str">
            <v>mocbi1</v>
          </cell>
          <cell r="D485" t="str">
            <v>조경제</v>
          </cell>
          <cell r="E485" t="str">
            <v>043-731-1266</v>
          </cell>
          <cell r="F485" t="str">
            <v>mocbi1@haeyoon.com</v>
          </cell>
          <cell r="G485" t="str">
            <v>송장출력용 수정 요청</v>
          </cell>
          <cell r="H485" t="str">
            <v>안녕하세요.
보내주신 파일 잘 받았습니다...
항상 머릿속에만 갖고있던 내용을 이렇게 현실로 만들어주셔서 너무 감사합니다..
다름이아니라 처음에 제가 요청드린 부분중에 설명이 미흡한 부분이 있어 수정을 부탁드립니다.
1.전표출력 부분에서 출력코드는 인쇄되지 않아도 됩니다.
2.출력코드는 유형별로 선택을 해서 코드에 해당되는 모든 매장을 일괄출력하기위함 입니다.-유형별 일괄 출력기능 추가... 
3.코드를 선택하여 일괄 출력시 데이타가 없는 매장은 "</v>
          </cell>
          <cell r="I485" t="str">
            <v>완료</v>
          </cell>
          <cell r="J485">
            <v>38603</v>
          </cell>
          <cell r="L485">
            <v>38604.625</v>
          </cell>
          <cell r="M485" t="str">
            <v>기호</v>
          </cell>
        </row>
        <row r="486">
          <cell r="B486">
            <v>480</v>
          </cell>
          <cell r="C486" t="str">
            <v>foxwood6371</v>
          </cell>
          <cell r="D486" t="str">
            <v>이병환</v>
          </cell>
          <cell r="E486" t="str">
            <v>010-3125-3929</v>
          </cell>
          <cell r="F486" t="str">
            <v>foxwood63712002@yahoo.co.kr</v>
          </cell>
          <cell r="G486" t="str">
            <v>일일 생산량대비 월 생산량 집계</v>
          </cell>
          <cell r="H486" t="str">
            <v>일일 생산량과 원재료 대비 불량율을 집계하기위해서 다음과 같은 서식을 작성하였으나 자동계산 방식을 접목하지 못하였으므로 이점을 보안해주셨으면 감사합니다</v>
          </cell>
          <cell r="I486" t="str">
            <v>완료</v>
          </cell>
          <cell r="J486">
            <v>38603</v>
          </cell>
          <cell r="K486" t="str">
            <v>보류</v>
          </cell>
          <cell r="L486">
            <v>38660.716666666667</v>
          </cell>
          <cell r="M486" t="str">
            <v>서희</v>
          </cell>
        </row>
        <row r="487">
          <cell r="B487">
            <v>481</v>
          </cell>
          <cell r="C487" t="str">
            <v>mocbi1</v>
          </cell>
          <cell r="D487" t="str">
            <v>조경제</v>
          </cell>
          <cell r="E487" t="str">
            <v>043-731-1266</v>
          </cell>
          <cell r="F487" t="str">
            <v>mocbi1@haeyoon.com</v>
          </cell>
          <cell r="G487" t="str">
            <v>송장출력용 수정 요청</v>
          </cell>
          <cell r="H487" t="str">
            <v>빠진 부분이 있어서 추가합니다...
간혹 송장의 자료가 300건 정도가 출력되는 경우가 있는데요
25개씩이면 총 12장인데 이럴때도 총12장중 1장, 총12장 중 2장의 식으로 출력이 되나요???</v>
          </cell>
          <cell r="I487" t="str">
            <v>완료</v>
          </cell>
          <cell r="J487">
            <v>38603</v>
          </cell>
          <cell r="L487">
            <v>38604.625</v>
          </cell>
          <cell r="M487" t="str">
            <v>기호</v>
          </cell>
        </row>
        <row r="488">
          <cell r="B488">
            <v>482</v>
          </cell>
          <cell r="C488" t="str">
            <v>mocbi1</v>
          </cell>
          <cell r="D488" t="str">
            <v>조경제</v>
          </cell>
          <cell r="E488" t="str">
            <v>043-731-1266</v>
          </cell>
          <cell r="F488" t="str">
            <v>mocbi1@haeyoon.com</v>
          </cell>
          <cell r="G488" t="str">
            <v>송장출력용 수정 요청</v>
          </cell>
          <cell r="H488" t="str">
            <v>죄송합니다...
연습으로 사용하다 보니 이상한게 있어서 또 씁니다...
한꺼 번에 적어야하는데...이해해 주세요...
매장관리부분에 15개매장 정도를 입력하니
자료입력 부분에서는 95번째 등록된 매장부터는 유효하지 않는 매장이라는 메세지가 뜹니다...(매장이 250개정도인 브랜드도 있는데...)
작업 부탁드립니다...</v>
          </cell>
          <cell r="I488" t="str">
            <v>완료</v>
          </cell>
          <cell r="J488">
            <v>38603</v>
          </cell>
          <cell r="L488">
            <v>38604.625</v>
          </cell>
          <cell r="M488" t="str">
            <v>기호</v>
          </cell>
        </row>
        <row r="489">
          <cell r="B489">
            <v>483</v>
          </cell>
          <cell r="C489" t="str">
            <v>mocbi1</v>
          </cell>
          <cell r="D489" t="str">
            <v>조경제</v>
          </cell>
          <cell r="E489" t="str">
            <v>043-731-1266</v>
          </cell>
          <cell r="F489" t="str">
            <v>mocbi1@haeyoon.com</v>
          </cell>
          <cell r="G489" t="str">
            <v>송장출력용 수정 요청4</v>
          </cell>
          <cell r="H489" t="str">
            <v>송장을 출력할때 총1매중1매인 송장도 2장으로 출력이되는데요
이럴때는 1장만 출력이되어야 합니다...
일괄 출력시 모두가 2장이 출력이된다면 종이낭비가 너무심해지네요...(만약 300개의 자료를 출력해 낼수있게 만든다면 한 매장당 12장씩 출력되면 어쩌나요....^^)</v>
          </cell>
          <cell r="I489" t="str">
            <v>완료</v>
          </cell>
          <cell r="J489">
            <v>38603</v>
          </cell>
          <cell r="L489">
            <v>38604.625</v>
          </cell>
          <cell r="M489" t="str">
            <v>기호</v>
          </cell>
        </row>
        <row r="490">
          <cell r="B490">
            <v>484</v>
          </cell>
          <cell r="C490" t="str">
            <v>pshpp1</v>
          </cell>
          <cell r="D490" t="str">
            <v>임동후</v>
          </cell>
          <cell r="E490" t="str">
            <v>011-839-0135</v>
          </cell>
          <cell r="F490" t="str">
            <v>chuchu0508@yahool.co.kr</v>
          </cell>
          <cell r="G490" t="str">
            <v>입출고 서식 재고현황표를 늘려주세요!</v>
          </cell>
          <cell r="H490" t="str">
            <v>입고 출고를 넣으면 자동으로 재고량이 뜨는건데요
재고량이 한페이지밖에 뜨지를 않네요
재고량이뜨는 페이지를 늘려 주세요!!!</v>
          </cell>
          <cell r="I490" t="str">
            <v>완료</v>
          </cell>
          <cell r="J490">
            <v>38603</v>
          </cell>
          <cell r="L490">
            <v>38607.459722222222</v>
          </cell>
          <cell r="M490" t="str">
            <v>서희</v>
          </cell>
        </row>
        <row r="491">
          <cell r="B491">
            <v>485</v>
          </cell>
          <cell r="C491" t="str">
            <v>kbch0115</v>
          </cell>
          <cell r="D491" t="str">
            <v>장연자</v>
          </cell>
          <cell r="E491" t="str">
            <v>02-2683-6526</v>
          </cell>
          <cell r="F491" t="str">
            <v>kbch0115@yahoo.co.kr</v>
          </cell>
          <cell r="G491" t="str">
            <v>매입 거래원장</v>
          </cell>
          <cell r="H491" t="str">
            <v>안녕하세요
매입 거래원장 서식을 부탁드립니다
월별, 분기별, 년도별 쉽게 볼수있는 방법....
참고로 마감금액만 기재할수......
빠른 시일에 부탁드립니다</v>
          </cell>
          <cell r="I491" t="str">
            <v>완료</v>
          </cell>
          <cell r="J491">
            <v>38604</v>
          </cell>
          <cell r="L491">
            <v>38610.4375</v>
          </cell>
          <cell r="M491" t="str">
            <v>서희</v>
          </cell>
        </row>
        <row r="492">
          <cell r="B492">
            <v>486</v>
          </cell>
          <cell r="C492" t="str">
            <v>nkh67</v>
          </cell>
          <cell r="D492" t="str">
            <v>나경화</v>
          </cell>
          <cell r="E492" t="str">
            <v>011-9841-6009</v>
          </cell>
          <cell r="F492" t="str">
            <v>nkh67@hanmail.net</v>
          </cell>
          <cell r="G492" t="str">
            <v>매입매출장 수정요청</v>
          </cell>
          <cell r="H492" t="str">
            <v>매입매출장을 받아 사용하고 있는데요 ...
1개월에 한번 정도 출력할수 있게 해주셨으면 하고요..
금액이 1,000,000원 단위를 넘어서면 표기가 안되는데
1억정도 사용가능하게 해주세요...
그리고 공급자란이 조금 적네요 ... 날자란은 줄여주시고요..
부탁드립니다....</v>
          </cell>
          <cell r="I492" t="str">
            <v>완료</v>
          </cell>
          <cell r="J492">
            <v>38604</v>
          </cell>
          <cell r="L492">
            <v>38609.65625</v>
          </cell>
          <cell r="M492" t="str">
            <v>서희</v>
          </cell>
        </row>
        <row r="493">
          <cell r="B493">
            <v>487</v>
          </cell>
          <cell r="C493" t="str">
            <v>eje1025</v>
          </cell>
          <cell r="D493" t="str">
            <v>이정은</v>
          </cell>
          <cell r="E493" t="str">
            <v>031-989-4856</v>
          </cell>
          <cell r="F493" t="str">
            <v>ejeongeun1025@nate.com</v>
          </cell>
          <cell r="G493" t="str">
            <v>급여대장,거래처원장</v>
          </cell>
          <cell r="H493" t="str">
            <v>상기서식을 1년치를 함께 할수있도록 ...</v>
          </cell>
          <cell r="I493" t="str">
            <v>완료</v>
          </cell>
          <cell r="J493">
            <v>38604</v>
          </cell>
          <cell r="L493">
            <v>38605.416666666664</v>
          </cell>
          <cell r="M493" t="str">
            <v>기호</v>
          </cell>
        </row>
        <row r="494">
          <cell r="B494">
            <v>488</v>
          </cell>
          <cell r="C494" t="str">
            <v>pcm008</v>
          </cell>
          <cell r="D494" t="str">
            <v>박종만</v>
          </cell>
          <cell r="E494" t="str">
            <v>010-9632-6699</v>
          </cell>
          <cell r="F494" t="str">
            <v>pcm008@naver.com</v>
          </cell>
          <cell r="G494" t="str">
            <v>암호 및 소스공개 부탁 건</v>
          </cell>
          <cell r="H494" t="str">
            <v>안녕하세요... 운영자님
귀사의 무궁한 발전을 기원합니다.
귀사에서 작성한 아래 프로그램을 응용을 좀 하고 싶어
암호 및 소스 공개를 부탁드립니다.
화일명 : 일반_00131
내용 : [엑셀자동화서식] 농가관리프로그램 
입니다.
암호를 풀어서 이메일로 보내 주시면 감사하겠습니다.</v>
          </cell>
          <cell r="I494" t="str">
            <v>완료</v>
          </cell>
          <cell r="J494">
            <v>38604</v>
          </cell>
          <cell r="L494">
            <v>38607.69027777778</v>
          </cell>
          <cell r="M494" t="str">
            <v>기호</v>
          </cell>
        </row>
        <row r="495">
          <cell r="B495">
            <v>489</v>
          </cell>
          <cell r="C495" t="str">
            <v>drhill77</v>
          </cell>
          <cell r="D495" t="str">
            <v>김은실</v>
          </cell>
          <cell r="E495" t="str">
            <v>010-3301-3409</v>
          </cell>
          <cell r="F495" t="str">
            <v>drhill80@hanmail.net</v>
          </cell>
          <cell r="G495" t="str">
            <v>계정과목별(일별,월별)입력및집계표</v>
          </cell>
          <cell r="H495" t="str">
            <v>안녕하세요..^^;
매일 발생하는 매입매출및 금전출납을 일별로 입력하여 
월별, 일별 집계가 가능하도록 엑셀자동화서식이 있었으면 해서요..^^;
(가능하다면 기간도 지정할수 있었으면 좋겠습니다.^^; 05년 1월~현재까지의 자료를 월별로 집계가 가능토록여..)
가능할까요? 
아래 파일을 첨부하였습니다. 작업시 참고하여 주세요..
경리부 직원이 너무 많이 바뀌다 보니, 업무가 제대로 진행되지 않아서 너무힘들어서요..^^; 다소 복잡하더라도 꼭 부탁드립니다</v>
          </cell>
          <cell r="I495" t="str">
            <v>완료</v>
          </cell>
          <cell r="J495">
            <v>38604</v>
          </cell>
          <cell r="L495">
            <v>38611.479166666664</v>
          </cell>
          <cell r="M495" t="str">
            <v>서희</v>
          </cell>
        </row>
        <row r="496">
          <cell r="B496">
            <v>490</v>
          </cell>
          <cell r="C496" t="str">
            <v>joonuk2</v>
          </cell>
          <cell r="D496" t="str">
            <v>이준욱</v>
          </cell>
          <cell r="E496" t="str">
            <v>019-240-6783</v>
          </cell>
          <cell r="F496" t="str">
            <v>joonuk@gaspia.co.kr</v>
          </cell>
          <cell r="G496" t="str">
            <v>채권관리 프로그램</v>
          </cell>
          <cell r="H496" t="str">
            <v>본인은 도시가스요금팀에서 채권업무를 하고 있습니다.
100만고객중 수만명이 몇개월에서 수십개월씩 요금체납을 하고 있습니다.
이런 고객을 효율적으로 관리 하였으면 합니다.</v>
          </cell>
          <cell r="I496" t="str">
            <v>완료</v>
          </cell>
          <cell r="J496">
            <v>38605</v>
          </cell>
          <cell r="K496" t="str">
            <v>관련자료 요청 문자 발송(9/21 17:11) / 장기지연되어 완료한다는 메일발송(12/21 14:58)</v>
          </cell>
          <cell r="L496">
            <v>38707.623611111114</v>
          </cell>
          <cell r="M496" t="str">
            <v>기호</v>
          </cell>
        </row>
        <row r="497">
          <cell r="B497">
            <v>491</v>
          </cell>
          <cell r="C497" t="str">
            <v>mocbi1</v>
          </cell>
          <cell r="D497" t="str">
            <v>조경제</v>
          </cell>
          <cell r="E497" t="str">
            <v>043-731-1266</v>
          </cell>
          <cell r="F497" t="str">
            <v>mocbi1@haeyoon.com</v>
          </cell>
          <cell r="G497" t="str">
            <v>송장출력용 수정 요청</v>
          </cell>
          <cell r="H497" t="str">
            <v xml:space="preserve">너무나 잘 처리해 주셔서 감사합니다..
사용하다 보니 미처 생각지 못한 부분에 불편함이 있어서 그러는데요...
한가지만 더 수정 될수있을까요...
발송내역입력 부분에서 위쪽의 검색기능 중에 매장코드별로도 검색이 되면 좋겠습니다...
예를들어 각 유형에 해당하는 내역 전체를 따로 복사를 하거나, 잘라 내야 할때 사용하려 합니다...
잘 부탁드립니다... 011-9339-0418 </v>
          </cell>
          <cell r="I497" t="str">
            <v>완료</v>
          </cell>
          <cell r="J497">
            <v>38605</v>
          </cell>
          <cell r="L497">
            <v>38609.426388888889</v>
          </cell>
          <cell r="M497" t="str">
            <v>기호</v>
          </cell>
        </row>
        <row r="498">
          <cell r="B498">
            <v>492</v>
          </cell>
          <cell r="C498" t="str">
            <v>www14752</v>
          </cell>
          <cell r="D498" t="str">
            <v>박정선</v>
          </cell>
          <cell r="E498" t="str">
            <v>016-9790-5264</v>
          </cell>
          <cell r="F498" t="str">
            <v>love1004pjs@nate.com</v>
          </cell>
          <cell r="G498" t="str">
            <v>출근퇴근기록부</v>
          </cell>
          <cell r="H498" t="str">
            <v>첨부 파일과 같이 보내드립니다..
저의 회사는 2교태 회사입니다...
낮 근무 시간은 8시 30분부터 ~ 17시30분까지 정상근무입니다..
17시30분부터 18시까지 저녁식사 시간이구요..
저녁 근무시간은 20시30분부터 ~ 새벽 5시 30분까지 정상근무입니다..
아침 식사시간은 위와 동일합니다.. 
토요일 근무시간이 8시 30분부터 ~ 12시30분입니다. 그이후에 시간을 잔업시간으로 계산하고싶은데.. 어떻게해야하나요?</v>
          </cell>
          <cell r="I498" t="str">
            <v>완료</v>
          </cell>
          <cell r="J498">
            <v>38607</v>
          </cell>
          <cell r="L498">
            <v>38617.597222222219</v>
          </cell>
          <cell r="M498" t="str">
            <v>서희</v>
          </cell>
        </row>
        <row r="499">
          <cell r="B499">
            <v>493</v>
          </cell>
          <cell r="C499" t="str">
            <v>3DAUMJBL</v>
          </cell>
          <cell r="D499" t="str">
            <v>정종필</v>
          </cell>
          <cell r="E499" t="str">
            <v>010-5875-1245</v>
          </cell>
          <cell r="F499" t="str">
            <v>jp3026@naver.com</v>
          </cell>
          <cell r="G499" t="str">
            <v>잔업계산</v>
          </cell>
          <cell r="H499" t="str">
            <v>안녕하세요 ?
일전에 잔업계산셀을 요청헀읍니다.
근데 메일주소를 잘못기재해서 다른사람네일로 들어 갔읍니다
죄송하지만 한번만더 메일로 넣어주십시요.
잔업시작시간은 18:00~21:00 (3시간30분으로 계산)
잔업시작시간 17:40~19:00 (1시간30분으로계산)</v>
          </cell>
          <cell r="I499" t="str">
            <v>완료</v>
          </cell>
          <cell r="J499">
            <v>38607</v>
          </cell>
          <cell r="L499">
            <v>38607.465277777781</v>
          </cell>
          <cell r="M499" t="str">
            <v>서희</v>
          </cell>
        </row>
        <row r="500">
          <cell r="B500">
            <v>494</v>
          </cell>
          <cell r="C500" t="str">
            <v>sgos</v>
          </cell>
          <cell r="D500" t="str">
            <v>상계정형외과의원</v>
          </cell>
          <cell r="E500" t="str">
            <v>011-630-0357</v>
          </cell>
          <cell r="F500" t="str">
            <v>h25n@dreamwiz.com</v>
          </cell>
          <cell r="G500" t="str">
            <v>주소록관리</v>
          </cell>
          <cell r="H500" t="str">
            <v>명함관리에 주소라벨 14칸 출력기능 부탁드립니다.</v>
          </cell>
          <cell r="I500" t="str">
            <v>완료</v>
          </cell>
          <cell r="J500">
            <v>38607</v>
          </cell>
          <cell r="L500">
            <v>38608.576388888891</v>
          </cell>
          <cell r="M500" t="str">
            <v>서희</v>
          </cell>
        </row>
        <row r="501">
          <cell r="B501">
            <v>495</v>
          </cell>
          <cell r="C501" t="str">
            <v>alllovechj</v>
          </cell>
          <cell r="D501" t="str">
            <v>최혜정</v>
          </cell>
          <cell r="E501" t="str">
            <v>011-9211-1559</v>
          </cell>
          <cell r="F501" t="str">
            <v>alllovechj@nate.com</v>
          </cell>
          <cell r="G501" t="str">
            <v>수정요망</v>
          </cell>
          <cell r="H501" t="str">
            <v>작성하여 주신 총무관리00217 서식에서 품목별 재고현황표에서
제품코드 맨위에 03-001로 지워지지가 않습니다.
1. 그리고, 새로이 원부자재를 등록할려고 기존 것은 지우고 새로 입력하는 과정에서 중간에 지우고 하다 보니까, 품목별 재고현황에서 에러가 발생합니다. 바로 잡아 주시기 부탁해요.(첨부파일 참조)
2. 품목별 재고현황에서 가능하다면, 제품별 검색이 있으면 좋겠구요.
인쇄영역을 설정할 수 있도록 해주시면 하네요.
3. 제품건수, 자재건수</v>
          </cell>
          <cell r="I501" t="str">
            <v>완료</v>
          </cell>
          <cell r="J501">
            <v>38607</v>
          </cell>
          <cell r="L501">
            <v>38608.618055555555</v>
          </cell>
          <cell r="M501" t="str">
            <v>서희</v>
          </cell>
        </row>
        <row r="502">
          <cell r="B502">
            <v>496</v>
          </cell>
          <cell r="C502" t="str">
            <v>mocbi1</v>
          </cell>
          <cell r="D502" t="str">
            <v>조경제</v>
          </cell>
          <cell r="E502" t="str">
            <v>043-731-1266</v>
          </cell>
          <cell r="F502" t="str">
            <v>mocbi1@haeyoon.com</v>
          </cell>
          <cell r="G502" t="str">
            <v>죄송합니다...한꺼번에 부탁을 드려야하는데...</v>
          </cell>
          <cell r="H502" t="str">
            <v xml:space="preserve">마지막으로 한기지만 더 부탁드릴께요... 죄송합니다...
송장출력 부분에서 데이타들의 수량부분에 합계가 자동으로 입력될수 있나요...자료가 많을 경우 일일이 더해 보아야 하는점이 좀 불편하고 시간도 많이 걸리네요... </v>
          </cell>
          <cell r="I502" t="str">
            <v>완료</v>
          </cell>
          <cell r="J502">
            <v>38607</v>
          </cell>
          <cell r="L502">
            <v>38609.426388888889</v>
          </cell>
          <cell r="M502" t="str">
            <v>기호</v>
          </cell>
        </row>
        <row r="503">
          <cell r="B503">
            <v>497</v>
          </cell>
          <cell r="C503" t="str">
            <v>dk4477</v>
          </cell>
          <cell r="D503" t="str">
            <v>고재현</v>
          </cell>
          <cell r="E503" t="str">
            <v>02)518-4477</v>
          </cell>
          <cell r="F503" t="str">
            <v>tonicgo@naver.com</v>
          </cell>
          <cell r="G503" t="str">
            <v>급여</v>
          </cell>
          <cell r="H503" t="str">
            <v>전화로 말씀드린데로 요청합니다
급여가 2번 나갑니다
15일
25일
각각분리해주시고 1월12월
상여금 4번</v>
          </cell>
          <cell r="I503" t="str">
            <v>완료</v>
          </cell>
          <cell r="J503">
            <v>38607</v>
          </cell>
          <cell r="L503">
            <v>38616.479166666664</v>
          </cell>
          <cell r="M503" t="str">
            <v>서희</v>
          </cell>
        </row>
        <row r="504">
          <cell r="B504">
            <v>498</v>
          </cell>
          <cell r="C504" t="str">
            <v>YOURZ</v>
          </cell>
          <cell r="D504" t="str">
            <v>(주)유아즈 (강혜숙 차장)</v>
          </cell>
          <cell r="E504" t="str">
            <v>031-471-2340, 019-345-1564</v>
          </cell>
          <cell r="F504" t="str">
            <v>hskang@yourz.co.kr</v>
          </cell>
          <cell r="G504" t="str">
            <v>명함관리 수정</v>
          </cell>
          <cell r="H504" t="str">
            <v>명함관리 엑셀자동화서식에서 셀란이 부족함
개인 이메일, 개인집주소, 개인집전화번호, 핸드폰(로밍한 경우 핸폰이 하나더 있음), 비고
5가지 셀을 삽입 부탁드립니다.
또한가지 엑셀한 저장되어 있는 데이타를 가져오는 방법이 없는지요??</v>
          </cell>
          <cell r="I504" t="str">
            <v>완료</v>
          </cell>
          <cell r="J504">
            <v>38608</v>
          </cell>
          <cell r="K504" t="str">
            <v>전화 안받음(9/21 17:15)</v>
          </cell>
          <cell r="L504">
            <v>38621.643750000003</v>
          </cell>
          <cell r="M504" t="str">
            <v>기호</v>
          </cell>
        </row>
        <row r="505">
          <cell r="B505">
            <v>499</v>
          </cell>
          <cell r="C505" t="str">
            <v>eje1025</v>
          </cell>
          <cell r="D505" t="str">
            <v>이정은</v>
          </cell>
          <cell r="E505" t="str">
            <v>031-989-4856</v>
          </cell>
          <cell r="F505" t="str">
            <v>ejeongeun1025@nate.com</v>
          </cell>
          <cell r="G505" t="str">
            <v>셀을 삽입하고 싶은데요.</v>
          </cell>
          <cell r="H505" t="str">
            <v>서식00108서식을 행을 좀 더 많이 삽입하고 싶은데
제가 추가하고싶은 행이 불규칙하니 제스스로 추가할수
있었으면 좋겠는데 부탁드립니다.</v>
          </cell>
          <cell r="I505" t="str">
            <v>완료</v>
          </cell>
          <cell r="J505">
            <v>38608</v>
          </cell>
          <cell r="L505">
            <v>38609.583333333336</v>
          </cell>
          <cell r="M505" t="str">
            <v>서희</v>
          </cell>
        </row>
        <row r="506">
          <cell r="B506">
            <v>500</v>
          </cell>
          <cell r="C506" t="str">
            <v>hoi1820</v>
          </cell>
          <cell r="D506" t="str">
            <v>양정옥</v>
          </cell>
          <cell r="E506" t="str">
            <v>010-6273-8217</v>
          </cell>
          <cell r="F506" t="str">
            <v>yj1004@cj.net</v>
          </cell>
          <cell r="G506" t="str">
            <v>일일 매출 보고 양식</v>
          </cell>
          <cell r="H506" t="str">
            <v xml:space="preserve">
안녕하세요??
다름이 아니라 전날 행사실적을 익일 오전에 매출보고가 이루어집니다.그에 따른 일일 매출양식을 필요합니다.
실적(데이터) 입력시 자동적으로 누적실적,일평균,매장별,본부별 등
실적 분석및 비교를 원합니다
(요청)1.간단하면서 한눈에 그날 실적파악이 될 수 있으면 됩니다..
2.금주 금요일 오전에 보고해야 하니 서둘러주세요..
(적어도 목요일 오후까지)</v>
          </cell>
          <cell r="I506" t="str">
            <v>완료</v>
          </cell>
          <cell r="J506">
            <v>38608</v>
          </cell>
          <cell r="L506">
            <v>38622.645833333336</v>
          </cell>
          <cell r="M506" t="str">
            <v>서희</v>
          </cell>
        </row>
        <row r="507">
          <cell r="B507">
            <v>501</v>
          </cell>
          <cell r="C507" t="str">
            <v>LEESUN4966</v>
          </cell>
          <cell r="D507" t="str">
            <v>김혜연</v>
          </cell>
          <cell r="E507" t="str">
            <v>031-576-4801</v>
          </cell>
          <cell r="F507" t="str">
            <v>seckie2@lycos.co.kr</v>
          </cell>
          <cell r="G507" t="str">
            <v>재고조사표 자동화 서식에 대한 문의 입니다.</v>
          </cell>
          <cell r="H507" t="str">
            <v>품명 수가 너무 많아서 제가 따로 추가를 해서 만들었는데 자꾸 비밀번호를 넣으라는 메세지가 뜨네요....
그래서 이렇게 문의 드립니다.
제가 안되서 따로 만들어 놓은것이 있는데요...
이거 첨부해서 보내드리도록 하겠습니다.</v>
          </cell>
          <cell r="I507" t="str">
            <v>완료</v>
          </cell>
          <cell r="J507">
            <v>38609</v>
          </cell>
          <cell r="L507">
            <v>38616.681250000001</v>
          </cell>
          <cell r="M507" t="str">
            <v>서희</v>
          </cell>
        </row>
        <row r="508">
          <cell r="B508">
            <v>502</v>
          </cell>
          <cell r="C508" t="str">
            <v>swck63</v>
          </cell>
          <cell r="D508" t="str">
            <v>최상욱</v>
          </cell>
          <cell r="E508" t="str">
            <v>018-414-4329</v>
          </cell>
          <cell r="F508" t="str">
            <v>swck63@nate.com</v>
          </cell>
          <cell r="G508" t="str">
            <v>서식별 연동</v>
          </cell>
          <cell r="H508" t="str">
            <v>거래처 매출입력(날짜별)후 거래처 원장 / 거래명세표 및 세금계산서 /
세금계산서 합계표등 서식 연동 처리 가능하게 ...(부가세 포함)
주유소 관련 서식이면 더욱 좋음</v>
          </cell>
          <cell r="I508" t="str">
            <v>완료</v>
          </cell>
          <cell r="J508">
            <v>38609</v>
          </cell>
          <cell r="L508">
            <v>38624.75</v>
          </cell>
          <cell r="M508" t="str">
            <v>서희</v>
          </cell>
        </row>
        <row r="509">
          <cell r="B509">
            <v>503</v>
          </cell>
          <cell r="C509" t="str">
            <v>alllovechj</v>
          </cell>
          <cell r="D509" t="str">
            <v>최혜정</v>
          </cell>
          <cell r="E509" t="str">
            <v>011-9211-1559</v>
          </cell>
          <cell r="F509" t="str">
            <v>alllovechj@nate.com</v>
          </cell>
          <cell r="G509" t="str">
            <v>재수정 요망</v>
          </cell>
          <cell r="H509" t="str">
            <v>수고 많으십니다.
완제품 입출고 내역에서 완제품 입출고 수량만 나와야 하는데,
해당 제품에 해당 되는 원부자재의 모든 입출고 수량이 한꺼번에
계산 되네요.
수정부탁해요.
감사....</v>
          </cell>
          <cell r="I509" t="str">
            <v>완료</v>
          </cell>
          <cell r="J509">
            <v>38610</v>
          </cell>
          <cell r="L509">
            <v>38610.739583333336</v>
          </cell>
          <cell r="M509" t="str">
            <v>서희</v>
          </cell>
        </row>
        <row r="510">
          <cell r="B510">
            <v>504</v>
          </cell>
          <cell r="C510" t="str">
            <v>dtp73</v>
          </cell>
          <cell r="D510" t="str">
            <v>김영진</v>
          </cell>
          <cell r="E510" t="str">
            <v>02-839-3757</v>
          </cell>
          <cell r="F510" t="str">
            <v>tys2005@paran.com</v>
          </cell>
          <cell r="G510" t="str">
            <v>현금출납 및 일계표 수정</v>
          </cell>
          <cell r="H510" t="str">
            <v xml:space="preserve">안녕하세요?
화일 잘 받았습니다.
아래와 같이 수정사항이 있어 부탁드립니다.
아래---
1. 현금출납장도 출력페이지를 만들어주세요.. (비고를 잔액으로)
2. 일계표에 기준일자 영문을 숫자로 수정
3. 일계표에서 2. 상세 입출금 현황에서 비고를 잔액으로 수정
4. 일계표에서 기준일자와 담당 사이에 선 삭제
</v>
          </cell>
          <cell r="I510" t="str">
            <v>완료</v>
          </cell>
          <cell r="J510">
            <v>38611</v>
          </cell>
          <cell r="L510">
            <v>38617.465277777781</v>
          </cell>
          <cell r="M510" t="str">
            <v>서희</v>
          </cell>
        </row>
        <row r="511">
          <cell r="B511">
            <v>505</v>
          </cell>
          <cell r="C511" t="str">
            <v>kbch0115</v>
          </cell>
          <cell r="D511" t="str">
            <v>장연자</v>
          </cell>
          <cell r="E511" t="str">
            <v>02-2683-6526</v>
          </cell>
          <cell r="F511" t="str">
            <v>kbch0115@yahoo.co.kr</v>
          </cell>
          <cell r="G511" t="str">
            <v>재수정 요망</v>
          </cell>
          <cell r="H511" t="str">
            <v>저희 회사에서 쓰고있는 양식을 참고하셔요
매입,매출 정리하구 수기로 마감금액을 장부에정리 또 매입,매출 결제
리스트를 장부보고정리...부서별 정리하구....연결이 안돼서 시간두 만이걸리구 실수할때도있구요
간편하게 할수있으면 좋겠어요
양식에 월별합계,월별내역합계,1년총합계.입출금내역,나오면좋겠어요
빠른시일에 부탁드립니다</v>
          </cell>
          <cell r="I511" t="str">
            <v>완료</v>
          </cell>
          <cell r="J511">
            <v>38611</v>
          </cell>
          <cell r="L511">
            <v>38651.597222222219</v>
          </cell>
          <cell r="M511" t="str">
            <v>서희</v>
          </cell>
        </row>
        <row r="512">
          <cell r="B512">
            <v>506</v>
          </cell>
          <cell r="C512" t="str">
            <v>shine0076</v>
          </cell>
          <cell r="D512" t="str">
            <v>남선영</v>
          </cell>
          <cell r="E512" t="str">
            <v>010-6368-5115</v>
          </cell>
          <cell r="F512" t="str">
            <v>shine0076@nate.com</v>
          </cell>
          <cell r="G512" t="str">
            <v>암호 및 소스공개 부탁 건</v>
          </cell>
          <cell r="H512" t="str">
            <v>재고관리 프로그램을 비롯하여 엑셀자동화서식을 이용하여
문서를 회사의 용도에 맞게 수정하려는데 암호로
묶여 있더군요. 꼭 암호로 잠궈 놓으셔야만 하신가요? ㅠ.ㅠ
필요한 서식들을 그때마다 풀어달라기도 죄송스러운데..
암호를 알려주시던가 공개 부탁드려요~
어려우시다면 첨부로 보낸 파일이라도 풀어서 메일로
보내주시길 부탁드립니다.</v>
          </cell>
          <cell r="I512" t="str">
            <v>완료</v>
          </cell>
          <cell r="J512">
            <v>38611</v>
          </cell>
          <cell r="L512">
            <v>38615</v>
          </cell>
          <cell r="M512" t="str">
            <v>기호</v>
          </cell>
        </row>
        <row r="513">
          <cell r="B513">
            <v>507</v>
          </cell>
          <cell r="C513" t="str">
            <v>jhjy1001</v>
          </cell>
          <cell r="D513" t="str">
            <v>정지연</v>
          </cell>
          <cell r="E513" t="str">
            <v>010-2373-5914</v>
          </cell>
          <cell r="F513" t="str">
            <v>jhjy1001@naver.com</v>
          </cell>
          <cell r="G513" t="str">
            <v>급여대장</v>
          </cell>
          <cell r="H513" t="str">
            <v>인쇄가 되지않아서 그럽니다..</v>
          </cell>
          <cell r="I513" t="str">
            <v>완료</v>
          </cell>
          <cell r="J513">
            <v>38613</v>
          </cell>
          <cell r="L513">
            <v>38615</v>
          </cell>
          <cell r="M513" t="str">
            <v>기호</v>
          </cell>
        </row>
        <row r="514">
          <cell r="B514">
            <v>508</v>
          </cell>
          <cell r="C514" t="str">
            <v>jhjy1001</v>
          </cell>
          <cell r="D514" t="str">
            <v>정지연</v>
          </cell>
          <cell r="E514" t="str">
            <v>010-2373-5914</v>
          </cell>
          <cell r="F514" t="str">
            <v>jhjy1001@naver.com</v>
          </cell>
          <cell r="G514" t="str">
            <v>경리부엑셀서식자동</v>
          </cell>
          <cell r="H514" t="str">
            <v>경리부에서 쓸수있는 세금계산서 외 급여대장 급여작업서 거래명세서등
인쇄가 안됨니다 ... 부탁드립니다..</v>
          </cell>
          <cell r="I514" t="str">
            <v>완료</v>
          </cell>
          <cell r="J514">
            <v>38613</v>
          </cell>
          <cell r="L514">
            <v>38615</v>
          </cell>
          <cell r="M514" t="str">
            <v>기호</v>
          </cell>
        </row>
        <row r="515">
          <cell r="B515">
            <v>509</v>
          </cell>
          <cell r="C515" t="str">
            <v>bdeng</v>
          </cell>
          <cell r="D515" t="str">
            <v>마경숙</v>
          </cell>
          <cell r="E515" t="str">
            <v>017-376-0608</v>
          </cell>
          <cell r="F515" t="str">
            <v>crecad@korea.com</v>
          </cell>
          <cell r="G515" t="str">
            <v>세금계산서 집계표</v>
          </cell>
          <cell r="H515" t="str">
            <v xml:space="preserve">안녕하세요. 추석명절은 잘 보내셨는지요?
아무쪼록 잘 보내셨기를 바랍니다.
저희 회사에서 필요한 서식이 있어서 부탁드립니다.
엑셀자동화 서식을 검색하니까 000143이 나오더라구요.여기에 매출처별 세금계산서 합계표(갑)(을), 매입처별 세금계산서 합계표(갑)(을) 연계해서 만들어 주세요. </v>
          </cell>
          <cell r="I515" t="str">
            <v>완료</v>
          </cell>
          <cell r="J515">
            <v>38615</v>
          </cell>
          <cell r="L515">
            <v>38645.649305555555</v>
          </cell>
          <cell r="M515" t="str">
            <v>서희</v>
          </cell>
        </row>
        <row r="516">
          <cell r="B516">
            <v>510</v>
          </cell>
          <cell r="C516" t="str">
            <v>cjhyundai</v>
          </cell>
          <cell r="D516" t="str">
            <v>빈석진</v>
          </cell>
          <cell r="E516" t="str">
            <v>011-9751-9477</v>
          </cell>
          <cell r="F516" t="str">
            <v>bin0201@hotmail.com</v>
          </cell>
          <cell r="G516" t="str">
            <v>입출고및재고관리대장</v>
          </cell>
          <cell r="H516" t="str">
            <v xml:space="preserve">A품목,B품목,C품목,D품목 등의 제품을 구입하여 1부서,2부서,3부서등의 사내부서로 출고를 하고있습니다.
1. 지정한품목에대해서 입고현황 및 각부서별출고현황및창고재고현황을 검색 및 출력이 가능하였으면 좋겠습니다.(날짜 명시)
2. 일자별로 또는 월별로 입고품목 ,부서별출고품목, 그리고 창고재고량이 검색 및 출력가능하였으면 좋겠습니다.
3. 품목의 수는 사용자가 제품코드를 만들어서 몇백개 이상 만들어 쓰도록 해주시면좋겠습니다.
4. 출고할 부서의 수는 </v>
          </cell>
          <cell r="I516" t="str">
            <v>완료</v>
          </cell>
          <cell r="J516">
            <v>38616</v>
          </cell>
          <cell r="K516" t="str">
            <v>지연되어 연락옴(9/27) / 지연되어 사과메일 발송(10/5 9:43)</v>
          </cell>
          <cell r="L516">
            <v>38631.4375</v>
          </cell>
          <cell r="M516" t="str">
            <v>기호</v>
          </cell>
        </row>
        <row r="517">
          <cell r="B517">
            <v>511</v>
          </cell>
          <cell r="C517" t="str">
            <v>sun1480</v>
          </cell>
          <cell r="D517" t="str">
            <v>이복선</v>
          </cell>
          <cell r="E517" t="str">
            <v>019-9182-1480</v>
          </cell>
          <cell r="F517" t="str">
            <v>sunlee1480@hotmail.com</v>
          </cell>
          <cell r="G517" t="str">
            <v>출퇴근 잔업수당 자동 서식신청</v>
          </cell>
          <cell r="H517" t="str">
            <v>출 퇴근 시간입력으로 자동으로 계산되었으면 합니다.
08:00출근-17:00퇴근 기본8시간이구요
08:00-12:00---4시간-100%
12:00-13:00--1시간(무급)-점심시간
13:00-17:00--4시간-100%
17:00-17:30 -0.5시간 -100%-저녁시간
17:30-19:30-2시간 --150%
19:30-22:00-2.5시간--200%
22:00-23:30--2시간-200%
23:30-24:00--0.5시간-200%
23:30-0</v>
          </cell>
          <cell r="I517" t="str">
            <v>완료</v>
          </cell>
          <cell r="J517">
            <v>38616</v>
          </cell>
          <cell r="L517">
            <v>38632.569444444445</v>
          </cell>
          <cell r="M517" t="str">
            <v>서희</v>
          </cell>
        </row>
        <row r="518">
          <cell r="B518">
            <v>512</v>
          </cell>
          <cell r="C518" t="str">
            <v>sja7779</v>
          </cell>
          <cell r="D518" t="str">
            <v>정창수</v>
          </cell>
          <cell r="E518" t="str">
            <v>02-766-7779</v>
          </cell>
          <cell r="F518" t="str">
            <v>jcs3639@naver.com</v>
          </cell>
          <cell r="G518" t="str">
            <v>학생명부 및 강사명부 의뢰</v>
          </cell>
          <cell r="H518" t="str">
            <v>학생명부는 엑셀자동화서식 인사 00174번 양식처럼 부탁드리고,
강사명부는 인사 00174번 양식과 인사 00049번 양식을 합하여
첨부된 강사명부 양식에서 재직증명,경력증명,사실증명(각각 첨부하였음)
을 출력할 수 있게 부탁드립니다.
첨부 : 1.서울뮤직커뮤니케이션 양식 의뢰(학생명부, 강사명부)
2. 강사사실증명서(재직증명서, 경력증명서, 사실증명서)
3. 인사 00174
4. 인사 00049</v>
          </cell>
          <cell r="I518" t="str">
            <v>완료</v>
          </cell>
          <cell r="J518">
            <v>38616</v>
          </cell>
          <cell r="L518">
            <v>38635.451388888891</v>
          </cell>
          <cell r="M518" t="str">
            <v>기호</v>
          </cell>
        </row>
        <row r="519">
          <cell r="B519">
            <v>513</v>
          </cell>
          <cell r="C519" t="str">
            <v>dhchoung</v>
          </cell>
          <cell r="D519" t="str">
            <v>정동희</v>
          </cell>
          <cell r="E519" t="str">
            <v>001-6618691735</v>
          </cell>
          <cell r="F519" t="str">
            <v>kormission@naver.com</v>
          </cell>
          <cell r="G519" t="str">
            <v>액셀 자동화</v>
          </cell>
          <cell r="H519" t="str">
            <v>장부정리를할려는데 불편하여 연락드립니다,
액셀 자동화 입출금장부 부탁드립니다,</v>
          </cell>
          <cell r="I519" t="str">
            <v>완료</v>
          </cell>
          <cell r="J519">
            <v>38617</v>
          </cell>
          <cell r="K519" t="str">
            <v>관련서식 요청(9/23 9:34) / 관련서식 링크(9/27 18:00)</v>
          </cell>
          <cell r="L519">
            <v>38622.75</v>
          </cell>
          <cell r="M519" t="str">
            <v>기호</v>
          </cell>
        </row>
        <row r="520">
          <cell r="B520">
            <v>514</v>
          </cell>
          <cell r="C520" t="str">
            <v>foxbear</v>
          </cell>
          <cell r="D520" t="str">
            <v>민경순</v>
          </cell>
          <cell r="E520" t="str">
            <v>02-6737-0112</v>
          </cell>
          <cell r="F520" t="str">
            <v>faxbear@hanmir.com</v>
          </cell>
          <cell r="G520" t="str">
            <v>분사기및분사기약재입출고대장</v>
          </cell>
          <cell r="H520" t="str">
            <v>가스분사기,전자충격기를 취급하는 총포판매업자입다.
우리 사무실에 맞는 양식을 만들어 주십시요.
우리는 분사기를 납품하고 일년에 한번씩 정기적으로 약제교환을 
합니다. 
그리고 분사기와약재를 제고파악할수있게 양식을 만들어 주십시요</v>
          </cell>
          <cell r="I520" t="str">
            <v>완료</v>
          </cell>
          <cell r="J520">
            <v>38617</v>
          </cell>
          <cell r="L520">
            <v>38644.555555555555</v>
          </cell>
          <cell r="M520" t="str">
            <v>서희</v>
          </cell>
        </row>
        <row r="521">
          <cell r="B521">
            <v>515</v>
          </cell>
          <cell r="C521" t="str">
            <v>www14752</v>
          </cell>
          <cell r="D521" t="str">
            <v>박정선</v>
          </cell>
          <cell r="E521" t="str">
            <v>016-9790-5264</v>
          </cell>
          <cell r="F521" t="str">
            <v>love1004pjs@nate.com</v>
          </cell>
          <cell r="G521" t="str">
            <v>출퇴근기록부</v>
          </cell>
          <cell r="H521" t="str">
            <v xml:space="preserve">제작해주시 서식에서포함해할부분있습니다. 
야간조 근무시간에
20시30분 ~ 새벽 5시 30분정상근무시간입니다..
그런데 20시30분 출근하여 다음날 아침 8시30에 퇴근할경우(평일,토요일같음) 나머지 시간은 잔업으로 잡았주세요.. 아침 새벽에 시간시간있습니다.. 
5시 30분터 ~ 6시까지입니다. (평일,토요일식사시간은같음)
</v>
          </cell>
          <cell r="I521" t="str">
            <v>완료</v>
          </cell>
          <cell r="J521">
            <v>38617</v>
          </cell>
          <cell r="L521">
            <v>38630.486111111109</v>
          </cell>
          <cell r="M521" t="str">
            <v>서희</v>
          </cell>
        </row>
        <row r="522">
          <cell r="B522">
            <v>516</v>
          </cell>
          <cell r="C522" t="str">
            <v>dtp73</v>
          </cell>
          <cell r="D522" t="str">
            <v>김영진</v>
          </cell>
          <cell r="E522" t="str">
            <v>02-839-3752</v>
          </cell>
          <cell r="F522" t="str">
            <v>tys2005@paran.com</v>
          </cell>
          <cell r="G522" t="str">
            <v>현금출납 및 일계표 수정 2차</v>
          </cell>
          <cell r="H522" t="str">
            <v xml:space="preserve">안녕하세요?
처음 보내주신 화일을 주축으로 수정 부탁드립니다.
--일계표---
1. 일계표 아래 담당까지 선-삭제
2. 기준일자 영어-숫자로 수정
3. 현금입출고상황에서 비고란을 잔액란으로 수정
---입출고입력---
1. 비고란을 잔액란으로 수정
전체적으로 입력란을 하나로 통합하고 각각 예금과 현금의 잔액이 맞도록 수정부탁드립니다.
</v>
          </cell>
          <cell r="I522" t="str">
            <v>완료</v>
          </cell>
          <cell r="J522">
            <v>38617</v>
          </cell>
          <cell r="L522">
            <v>38618.486111111109</v>
          </cell>
          <cell r="M522" t="str">
            <v>서희</v>
          </cell>
        </row>
        <row r="523">
          <cell r="B523">
            <v>517</v>
          </cell>
          <cell r="C523" t="str">
            <v>dtp73</v>
          </cell>
          <cell r="D523" t="str">
            <v>김영진</v>
          </cell>
          <cell r="E523" t="str">
            <v>02-839-3752</v>
          </cell>
          <cell r="F523" t="str">
            <v>tys2005@paran.com</v>
          </cell>
          <cell r="G523" t="str">
            <v>일계표 수정요청 사항</v>
          </cell>
          <cell r="H523" t="str">
            <v>처음 화일의 일계표보다는 두번째 서식의 일계표 폼을 사용해주세요..
감사합니다.</v>
          </cell>
          <cell r="I523" t="str">
            <v>완료</v>
          </cell>
          <cell r="J523">
            <v>38617</v>
          </cell>
          <cell r="L523">
            <v>38618.486111111109</v>
          </cell>
          <cell r="M523" t="str">
            <v>서희</v>
          </cell>
        </row>
        <row r="524">
          <cell r="B524">
            <v>518</v>
          </cell>
          <cell r="C524" t="str">
            <v>qkrgmdrl</v>
          </cell>
          <cell r="D524" t="str">
            <v>박흥기</v>
          </cell>
          <cell r="E524" t="str">
            <v>019-399-5491</v>
          </cell>
          <cell r="F524" t="str">
            <v>p-heung-g@hanmail.net</v>
          </cell>
          <cell r="G524" t="str">
            <v>입출고제고현황</v>
          </cell>
          <cell r="H524" t="str">
            <v>의원에서 쓰고 있는 약품 및 비품 입니다.
첨부 파일을 보내는데 참고 하시기 바랍니다.</v>
          </cell>
          <cell r="I524" t="str">
            <v>완료</v>
          </cell>
          <cell r="J524">
            <v>38618</v>
          </cell>
          <cell r="K524" t="str">
            <v>작업중</v>
          </cell>
          <cell r="L524">
            <v>38657.625</v>
          </cell>
          <cell r="M524" t="str">
            <v>영진</v>
          </cell>
        </row>
        <row r="525">
          <cell r="B525">
            <v>519</v>
          </cell>
          <cell r="C525" t="str">
            <v>daehan5611</v>
          </cell>
          <cell r="D525" t="str">
            <v>박영학</v>
          </cell>
          <cell r="E525" t="str">
            <v>011-795-3064</v>
          </cell>
          <cell r="F525" t="str">
            <v>daehan23@paran.com</v>
          </cell>
          <cell r="G525" t="str">
            <v>서식신청</v>
          </cell>
          <cell r="H525" t="str">
            <v>저희가필요로하는 서식 요청합니다.
귀사 서식에서 조금 변경한 서식입니다.
팩스로보내드립니다.
가능한빨리 부탁합니다.</v>
          </cell>
          <cell r="I525" t="str">
            <v>완료</v>
          </cell>
          <cell r="J525">
            <v>38618</v>
          </cell>
          <cell r="L525">
            <v>38636.743055555555</v>
          </cell>
          <cell r="M525" t="str">
            <v>서희</v>
          </cell>
        </row>
        <row r="526">
          <cell r="B526">
            <v>520</v>
          </cell>
          <cell r="C526" t="str">
            <v>indigobph</v>
          </cell>
          <cell r="D526" t="str">
            <v>강윤숙</v>
          </cell>
          <cell r="E526" t="str">
            <v>016-739-6379</v>
          </cell>
          <cell r="F526" t="str">
            <v>yemihun@unitel.co.kr</v>
          </cell>
          <cell r="G526" t="str">
            <v>입출고재고관리</v>
          </cell>
          <cell r="H526" t="str">
            <v>내용: 관리부서 문서 번호: 총무관리_00114(재고관리대장)
제목: 엑셀자동화서식(재고관리대장) 
첫째: 품목수가 많아서 품명표에 10000 일만가지로 늘려 주시면 되겠습니다.
유선 상으로 말씀 입출고 및 입출고현황까지도 늘려져야 된다고 이해 했습니다.
둘째: 날짜별로 재고가 입출고 근거처가 있어야 되는데 없군요 만들어 주시면 좋겠습니다. 수동이라도 거레처 근거를 남겨야 되기 때문에 원칙적인 정도로 해서 만들어 주세요
셋째: 저희는 독일 미국에</v>
          </cell>
          <cell r="I526" t="str">
            <v>완료</v>
          </cell>
          <cell r="J526">
            <v>38618</v>
          </cell>
          <cell r="L526">
            <v>38622.5</v>
          </cell>
          <cell r="M526" t="str">
            <v>기호</v>
          </cell>
        </row>
        <row r="527">
          <cell r="B527">
            <v>521</v>
          </cell>
          <cell r="C527" t="str">
            <v>jjl0316</v>
          </cell>
          <cell r="D527" t="str">
            <v>정종열</v>
          </cell>
          <cell r="E527" t="str">
            <v>011-9518-8948</v>
          </cell>
          <cell r="F527" t="str">
            <v>jjl0316@lycos.co.kr</v>
          </cell>
          <cell r="G527" t="str">
            <v>재고관리대장</v>
          </cell>
          <cell r="H527" t="str">
            <v>재고관리대장 자동화 엑셀 서식을 사용중에 품명표에 기록할 당사의 상품 종류가 150가지가 있습니다. 품명표의 줄을 추가하여 150가지의 상품을 모두 입력을 하였는데 자동으로 나타나는 재고현황인 재고관리대장상으로 볼 때 30줄만 나타나도록 되어 있기 때문에 나머지 상품은 나타나지 않고 있습니다. 그래서 재고관리대장상에 줄을 충분히 200줄까지 사용 가능하도록 해 주셨으면 합니다.</v>
          </cell>
          <cell r="I527" t="str">
            <v>완료</v>
          </cell>
          <cell r="J527">
            <v>38618</v>
          </cell>
          <cell r="L527">
            <v>38622.555555555555</v>
          </cell>
          <cell r="M527" t="str">
            <v>기호</v>
          </cell>
        </row>
        <row r="528">
          <cell r="B528">
            <v>522</v>
          </cell>
          <cell r="C528" t="str">
            <v>psy8868</v>
          </cell>
          <cell r="D528" t="str">
            <v>박수영</v>
          </cell>
          <cell r="E528" t="str">
            <v>011-9554-8068</v>
          </cell>
          <cell r="F528" t="str">
            <v>llc8868@naver.com</v>
          </cell>
          <cell r="G528" t="str">
            <v>회원정보,회비관리 정리가 잘안되요</v>
          </cell>
          <cell r="H528" t="str">
            <v>어떻게 하면 알아보기 좋게 할수 있을까요</v>
          </cell>
          <cell r="I528" t="str">
            <v>완료</v>
          </cell>
          <cell r="J528">
            <v>38618</v>
          </cell>
          <cell r="L528">
            <v>38644.701388888891</v>
          </cell>
          <cell r="M528" t="str">
            <v>서희</v>
          </cell>
        </row>
        <row r="529">
          <cell r="B529">
            <v>523</v>
          </cell>
          <cell r="C529" t="str">
            <v>hkjun0602</v>
          </cell>
          <cell r="D529" t="str">
            <v>전혜경</v>
          </cell>
          <cell r="E529" t="str">
            <v>016-9464-0602</v>
          </cell>
          <cell r="F529" t="str">
            <v>hkjun0602@nate.com</v>
          </cell>
          <cell r="G529" t="str">
            <v>입출금관리(일별출력,월별출력)</v>
          </cell>
          <cell r="H529" t="str">
            <v>예제로 입력된 내용 지우고 데이타입력하면 출력폼에 나타나야 되는것 아닌가요? 전혀 되질 않네요. 수정해주십시오.</v>
          </cell>
          <cell r="I529" t="str">
            <v>완료</v>
          </cell>
          <cell r="J529">
            <v>38619</v>
          </cell>
          <cell r="L529">
            <v>38621.677083333336</v>
          </cell>
          <cell r="M529" t="str">
            <v>서희</v>
          </cell>
        </row>
        <row r="530">
          <cell r="B530">
            <v>524</v>
          </cell>
          <cell r="C530" t="str">
            <v>kiki1968</v>
          </cell>
          <cell r="D530" t="str">
            <v>김영제</v>
          </cell>
          <cell r="E530" t="str">
            <v>017-256-4321</v>
          </cell>
          <cell r="F530" t="str">
            <v>kiki1968@lycos.co.kr</v>
          </cell>
          <cell r="G530" t="str">
            <v>재고관련</v>
          </cell>
          <cell r="H530" t="str">
            <v>물류을 관리할수있는 자동화 서식이 필요합니다.
저희가 발주을 내리면 그 서식에 따라 재고나 배송비,
기사명,연락처 등등 관리할수있는 엑셀이 필요합니다.
물류 회사 거래하는데는 3군데입니다.</v>
          </cell>
          <cell r="I530" t="str">
            <v>완료</v>
          </cell>
          <cell r="J530">
            <v>38620</v>
          </cell>
          <cell r="K530" t="str">
            <v>서식수집중</v>
          </cell>
          <cell r="L530">
            <v>38674.614583333336</v>
          </cell>
          <cell r="M530" t="str">
            <v>서희</v>
          </cell>
        </row>
        <row r="531">
          <cell r="B531">
            <v>525</v>
          </cell>
          <cell r="C531" t="str">
            <v>aronet3</v>
          </cell>
          <cell r="D531" t="str">
            <v>박옥경</v>
          </cell>
          <cell r="E531" t="str">
            <v>010-9771-9131</v>
          </cell>
          <cell r="F531" t="str">
            <v>fttsha@hanmail.net</v>
          </cell>
          <cell r="G531" t="str">
            <v>수입화장품 판매재고관리</v>
          </cell>
          <cell r="H531" t="str">
            <v>수입화장품 판매재고관리 프로그램이 필요합니다.
그래서 저희 회사와 맞는 프로그램을 찾다가 엑셀자동화서식 목록에서
컨테이너 재고관리가
가장 가깝다고 생각이 되서 업체목록, 품명목록, 입고내역,출고내역,
업체별 입출고 현황, 품명별 재고현황을
200가지 이상적어야 하는데 시트보호를 해놓아서 사용할 수가 
없더군요
특별히 새로 만들어 주시지 않아도 사용이 가능할 것 같습니다.
이 6가지 부분만 제한 없이 기록 할 수 있다면 
유용하고 편리하게 잘 쓸수</v>
          </cell>
          <cell r="I531" t="str">
            <v>완료</v>
          </cell>
          <cell r="J531">
            <v>38620</v>
          </cell>
          <cell r="L531">
            <v>38625.4375</v>
          </cell>
          <cell r="M531" t="str">
            <v>서희</v>
          </cell>
        </row>
        <row r="532">
          <cell r="B532">
            <v>526</v>
          </cell>
          <cell r="C532" t="str">
            <v>bmj1202</v>
          </cell>
          <cell r="D532" t="str">
            <v>백문정</v>
          </cell>
          <cell r="E532" t="str">
            <v>017-657-7298</v>
          </cell>
          <cell r="F532" t="str">
            <v>chan4021@naver.com</v>
          </cell>
          <cell r="G532" t="str">
            <v>급합니다...</v>
          </cell>
          <cell r="H532" t="str">
            <v>급여프로그램을 작성하다보니 수정을 요청했던 부분이 1번째 줄밖에
고쳐지지 않았습니다...
2번째 줄부터는 수정을 요청했던 부분이 고쳐지지 않았습니다.
10시 이전에 결재가 들어가야 한는데.... 늦었습니다.
빠른 수정 부탁드립니다.
제발요~~~~</v>
          </cell>
          <cell r="I532" t="str">
            <v>완료</v>
          </cell>
          <cell r="J532">
            <v>38621</v>
          </cell>
          <cell r="L532">
            <v>38621.694444444445</v>
          </cell>
          <cell r="M532" t="str">
            <v>서희</v>
          </cell>
        </row>
        <row r="533">
          <cell r="B533">
            <v>527</v>
          </cell>
          <cell r="C533" t="str">
            <v>dk507</v>
          </cell>
          <cell r="D533" t="str">
            <v>김효년</v>
          </cell>
          <cell r="E533" t="str">
            <v>018-536-6740</v>
          </cell>
          <cell r="F533" t="str">
            <v>superkhn@hanmail.net</v>
          </cell>
          <cell r="G533" t="str">
            <v>명함관리프로그램관련</v>
          </cell>
          <cell r="H533" t="str">
            <v xml:space="preserve">명함 입력 관리 프로그램 Ver 2.0을 사용중입니다.
회사사정에맞게 수정하여 사용하고싶습니다.
제메일로 수정가능한 명함관리프로그램을
보내주시면 감사하겠습니다.
</v>
          </cell>
          <cell r="I533" t="str">
            <v>완료</v>
          </cell>
          <cell r="J533">
            <v>38621</v>
          </cell>
          <cell r="L533">
            <v>38622.407638888886</v>
          </cell>
          <cell r="M533" t="str">
            <v>기호</v>
          </cell>
        </row>
        <row r="534">
          <cell r="B534">
            <v>528</v>
          </cell>
          <cell r="C534" t="str">
            <v>dsc0204</v>
          </cell>
          <cell r="D534" t="str">
            <v>김정화</v>
          </cell>
          <cell r="E534" t="str">
            <v>02-843-8389</v>
          </cell>
          <cell r="F534" t="str">
            <v>eb0605@naver.com</v>
          </cell>
          <cell r="G534" t="str">
            <v>금전출납부, 입금전표, 출금전표, 대체전표양식</v>
          </cell>
          <cell r="H534" t="str">
            <v>금전출납부, 입금전표, 출금전표, 대체전표를 수기장부에서 처럼 숫자가 한 칸에 하나씩 들어가도록해서 자동합계가 나올 수 있도록 해주셨으면 합니다.
＊ 월계와 년계까지 시트로 연결해서 자동 출력할 수 있도록 해 주시구요...
＊ 계정과목별로도 월계와 년계를 출력할 수 있도록 해 주세요...
빨리 부탁드려요...</v>
          </cell>
          <cell r="I534" t="str">
            <v>완료</v>
          </cell>
          <cell r="J534">
            <v>38622</v>
          </cell>
          <cell r="L534">
            <v>38636.659722222219</v>
          </cell>
          <cell r="M534" t="str">
            <v>서희</v>
          </cell>
        </row>
        <row r="535">
          <cell r="B535">
            <v>529</v>
          </cell>
          <cell r="C535" t="str">
            <v>gd0243</v>
          </cell>
          <cell r="D535" t="str">
            <v>신효숙</v>
          </cell>
          <cell r="E535" t="str">
            <v>062-956-2813</v>
          </cell>
          <cell r="F535" t="str">
            <v>azumma777@yahoo.co.kr</v>
          </cell>
          <cell r="G535" t="str">
            <v>매입처 관리대장.</v>
          </cell>
          <cell r="H535" t="str">
            <v>수고가 많으십니다..
매입처 관리대장을 만들어주셨으면 합니다..
기본적인 메뉴는 매입품별 단가입력란,매입처기록(주소.전화번호등),
그리고 월별매입현황,매입처별 데이타추출등입니다..
가능하다면 결재란까지 들어가서 자동으로 잔액이 남을수있게
만들어주시면 좋겟습니다.</v>
          </cell>
          <cell r="I535" t="str">
            <v>완료</v>
          </cell>
          <cell r="J535">
            <v>38622</v>
          </cell>
          <cell r="L535">
            <v>38636.583333333336</v>
          </cell>
          <cell r="M535" t="str">
            <v>영진</v>
          </cell>
        </row>
        <row r="536">
          <cell r="B536">
            <v>530</v>
          </cell>
          <cell r="C536" t="str">
            <v>pid21</v>
          </cell>
          <cell r="D536" t="str">
            <v>휘닉스산업개발</v>
          </cell>
          <cell r="E536" t="str">
            <v>051-703-0085</v>
          </cell>
          <cell r="F536" t="str">
            <v>mazuma@korea.com</v>
          </cell>
          <cell r="G536" t="str">
            <v>고객관리</v>
          </cell>
          <cell r="H536" t="str">
            <v>고객관리에 대한 입력 입금 출력 검색등이 필요
검색은 이름 주민번호 회원번호 등으로 검색
출력은 전체출력 개인출력 우편출력등</v>
          </cell>
          <cell r="I536" t="str">
            <v>완료</v>
          </cell>
          <cell r="J536">
            <v>38622</v>
          </cell>
          <cell r="L536">
            <v>38637.576388888891</v>
          </cell>
          <cell r="M536" t="str">
            <v>기호</v>
          </cell>
        </row>
        <row r="537">
          <cell r="B537">
            <v>531</v>
          </cell>
          <cell r="C537" t="str">
            <v>daehan5611</v>
          </cell>
          <cell r="D537" t="str">
            <v>박영학</v>
          </cell>
          <cell r="E537" t="str">
            <v>02-2285-5611</v>
          </cell>
          <cell r="F537" t="str">
            <v>daehan23@paran.com</v>
          </cell>
          <cell r="G537" t="str">
            <v>요청한서식추가설명</v>
          </cell>
          <cell r="H537" t="str">
            <v>제가 요청한서식 (1)작업일지 (2)거래명세표
작업일지는 하루하루 계속 기록을 할예정이고, 거래명세표는 작업일지에 기록된 것을 기간별, 거래처별로 자동 작성 출력할수 있게 할 것입니다.
설명이 잘되었나 모르겠습니다.
수고 부탁드리고요 빠른 시일안에 해주시면 더욱 고맙겠습니다.</v>
          </cell>
          <cell r="I537" t="str">
            <v>완료</v>
          </cell>
          <cell r="J537">
            <v>38623</v>
          </cell>
          <cell r="L537">
            <v>38636.743055555555</v>
          </cell>
          <cell r="M537" t="str">
            <v>서희</v>
          </cell>
        </row>
        <row r="538">
          <cell r="B538">
            <v>532</v>
          </cell>
          <cell r="C538" t="str">
            <v>jnt12773</v>
          </cell>
          <cell r="D538" t="str">
            <v>김영민</v>
          </cell>
          <cell r="E538" t="str">
            <v>011-9581-0103</v>
          </cell>
          <cell r="F538" t="str">
            <v>lina1219@nate.com</v>
          </cell>
          <cell r="G538" t="str">
            <v>서식 추가</v>
          </cell>
          <cell r="H538" t="str">
            <v>제가 보내드리는 매입원장 안에 매입장 시트를 추가해 놨습니다.
매입장에서 거래처별로 기간내에 검색해서 매입장을 출력하고 싶거든요..
올려놓으신 서식은 매입원장, 매입장 각각 입력해서 확인 출력하게끔 되어있어서 두번씩 입력하기가 엄두가 나지 않네요..
매입장에서 내역추출할 수 있게끔 vba 요청합니다.
가급적 빠른 시일 내에 부탁 좀 드리겠습니다..
법인세 중간 예납을 위해 빨리 해야하거든요...</v>
          </cell>
          <cell r="I538" t="str">
            <v>완료</v>
          </cell>
          <cell r="J538">
            <v>38623</v>
          </cell>
          <cell r="L538">
            <v>38637.676388888889</v>
          </cell>
          <cell r="M538" t="str">
            <v>서희</v>
          </cell>
        </row>
        <row r="539">
          <cell r="B539">
            <v>533</v>
          </cell>
          <cell r="C539" t="str">
            <v>ygm5863</v>
          </cell>
          <cell r="D539" t="str">
            <v>나경수</v>
          </cell>
          <cell r="E539" t="str">
            <v>02-794-5863</v>
          </cell>
          <cell r="F539" t="str">
            <v>kmh0213@naver.com</v>
          </cell>
          <cell r="G539" t="str">
            <v>자산관리대장</v>
          </cell>
          <cell r="H539" t="str">
            <v>현재 목록에 있는 자산관리대장은 복사하여 쓰는 데 불편하게 만들어져 있네요. 셀칸을 너무 많이 합쳐서 다른 시트에 붙여넣기를 하면....시트가 한 없이 벌어져버리네요...</v>
          </cell>
          <cell r="I539" t="str">
            <v>완료</v>
          </cell>
          <cell r="J539">
            <v>38623</v>
          </cell>
          <cell r="L539">
            <v>38629.416666666664</v>
          </cell>
          <cell r="M539" t="str">
            <v>서희</v>
          </cell>
        </row>
        <row r="540">
          <cell r="B540">
            <v>534</v>
          </cell>
          <cell r="C540" t="str">
            <v>niceleebok</v>
          </cell>
          <cell r="D540" t="str">
            <v>이신복</v>
          </cell>
          <cell r="E540" t="str">
            <v>011-665-2353</v>
          </cell>
          <cell r="F540" t="str">
            <v>niceleebok@yahoo.co.kr</v>
          </cell>
          <cell r="G540" t="str">
            <v>아파트개발사업 수지분석</v>
          </cell>
          <cell r="H540" t="str">
            <v>견본서식이 있습니다.
견본 서식대로 작업하고자 신청합니다.
빠른결과 기다리겠습니다.</v>
          </cell>
          <cell r="I540" t="str">
            <v>완료</v>
          </cell>
          <cell r="J540">
            <v>38623</v>
          </cell>
          <cell r="L540">
            <v>38637.666666666664</v>
          </cell>
          <cell r="M540" t="str">
            <v>영진</v>
          </cell>
        </row>
        <row r="541">
          <cell r="B541">
            <v>535</v>
          </cell>
          <cell r="C541">
            <v>8567331</v>
          </cell>
          <cell r="D541" t="str">
            <v>임명호</v>
          </cell>
          <cell r="E541" t="str">
            <v xml:space="preserve">018-270-1059 </v>
          </cell>
          <cell r="F541" t="str">
            <v>a1975b@hotmail.com</v>
          </cell>
          <cell r="G541" t="str">
            <v>인사 기록 카드 (사원별 자동화 서식)</v>
          </cell>
          <cell r="H541" t="str">
            <v>인사 기록카드 기본 양식에 테이터화 할 수 있는 시트로 연결하여
사원을 클릭하면 인적사항과 신상 변동 사항이 나오게 할 수 있는 
그런 프로 그램은 없을까요
견적서식은 비즈폼에 있는 인사 기록카드 입니다.
꼭
부탁드립니다.
수고하세요</v>
          </cell>
          <cell r="I541" t="str">
            <v>완료</v>
          </cell>
          <cell r="J541">
            <v>38623</v>
          </cell>
          <cell r="L541">
            <v>38638.743055555555</v>
          </cell>
          <cell r="M541" t="str">
            <v>기호</v>
          </cell>
        </row>
        <row r="542">
          <cell r="B542">
            <v>536</v>
          </cell>
          <cell r="C542">
            <v>8567331</v>
          </cell>
          <cell r="D542" t="str">
            <v>임명호</v>
          </cell>
          <cell r="E542" t="str">
            <v>018-270-1059</v>
          </cell>
          <cell r="F542" t="str">
            <v>a1975b@hotmail.com</v>
          </cell>
          <cell r="G542" t="str">
            <v>피벗테이블</v>
          </cell>
          <cell r="H542" t="str">
            <v>수고하십니다. 엑셀 질문입니다.
제가 만든 문서에서 피벗테이블은 시트를 보호하지않으면 사용이 잘되는데
보호하면 사용이 안되는걸로 알고 있습니다.
시트보호한 문서에서 피벗테이믈을 사용할 수 있는 방법이 있으면 꼭 좀 가르쳐 주십시요.
글로 설명해도 주셔도 알 수 있습니다.
꼭 좀 가르쳐 주세요</v>
          </cell>
          <cell r="I542" t="str">
            <v>완료</v>
          </cell>
          <cell r="J542">
            <v>38623</v>
          </cell>
          <cell r="L542">
            <v>38625.45416666667</v>
          </cell>
          <cell r="M542" t="str">
            <v>기호</v>
          </cell>
        </row>
        <row r="543">
          <cell r="B543">
            <v>537</v>
          </cell>
          <cell r="C543" t="str">
            <v>bluexll</v>
          </cell>
          <cell r="D543" t="str">
            <v>이영선</v>
          </cell>
          <cell r="E543" t="str">
            <v>011-9721-9008</v>
          </cell>
          <cell r="F543" t="str">
            <v>bluexll@nate.com</v>
          </cell>
          <cell r="G543" t="str">
            <v>관리대장 자동입력 출력 부문..</v>
          </cell>
          <cell r="H543" t="str">
            <v>엑셀 데이타 상의 문서로..
특정한 서식의 틀에 맞춰 자동입력후 출력 되야 하는 양식임다.
기존의 작업 데이타와 같으며
방식 또한 같으나..
출력 양식이 B4 싸이즈인 것이 문제 임다.
02&gt;309-4371~4 이영선 ( 9:00~14:00 )
011-9721-9008</v>
          </cell>
          <cell r="I543" t="str">
            <v>완료</v>
          </cell>
          <cell r="J543">
            <v>38624</v>
          </cell>
          <cell r="L543">
            <v>38629.732638888891</v>
          </cell>
          <cell r="M543" t="str">
            <v>서희</v>
          </cell>
        </row>
        <row r="544">
          <cell r="B544">
            <v>538</v>
          </cell>
          <cell r="C544" t="str">
            <v>zeus62</v>
          </cell>
          <cell r="D544" t="str">
            <v>강남일</v>
          </cell>
          <cell r="E544" t="str">
            <v>032-527-3170</v>
          </cell>
          <cell r="F544" t="str">
            <v>audqhtksdjq@nave.com</v>
          </cell>
          <cell r="G544" t="str">
            <v>입출고마감 및 청구서</v>
          </cell>
          <cell r="H544" t="str">
            <v>저희회사는 조그만 제조회사로서 여러회사에 납품을 하고있습니다.
발주일을 시작해서 출고일 상호 품목 수량 단가 금액을 정리하고있습니다.
월마감해서 청구서를 보내야하니 보다 쉽게 할수있는지요</v>
          </cell>
          <cell r="I544" t="str">
            <v>완료</v>
          </cell>
          <cell r="J544">
            <v>38624</v>
          </cell>
          <cell r="L544">
            <v>38639.577777777777</v>
          </cell>
          <cell r="M544" t="str">
            <v>기호</v>
          </cell>
        </row>
        <row r="545">
          <cell r="B545">
            <v>539</v>
          </cell>
          <cell r="C545" t="str">
            <v>mirochemical</v>
          </cell>
          <cell r="D545" t="str">
            <v>(주)미로케미칼</v>
          </cell>
          <cell r="E545" t="str">
            <v>032-582-0761-3</v>
          </cell>
          <cell r="F545" t="str">
            <v>koochunghoon@hanmail.net</v>
          </cell>
          <cell r="G545" t="str">
            <v>견적서 자동화 프로그램(저장기능포함)</v>
          </cell>
          <cell r="H545" t="str">
            <v>안녕하세요? 
귀사의 자료를 유용하게 잘 활용하고 있습니다.
귀사의 자료 중 견적서 자동화 프로그램은 있으나 저장기능이 없는 관계로 저장 기능이 있는 프로그램을 요하는 바입니다.
부연 설명은 아래와 같습니다.
첫장 : 
업체명과 전화번호, 팩스, 주소가 들어갑니다.
둘째장 : 
날자, 상품명, 금액, 구분(원화, 달러, vat유무등을 워드 기입), 예상 구매량, 비고의 순으로
둘째장의 경우 그 상태 그대로 출력을 할수 있으면 좋겠습니다.
세째장 :</v>
          </cell>
          <cell r="I545" t="str">
            <v>완료</v>
          </cell>
          <cell r="J545">
            <v>38624</v>
          </cell>
          <cell r="L545">
            <v>38638.586805555555</v>
          </cell>
          <cell r="M545" t="str">
            <v>서희</v>
          </cell>
        </row>
        <row r="546">
          <cell r="B546">
            <v>540</v>
          </cell>
          <cell r="C546" t="str">
            <v>koy815</v>
          </cell>
          <cell r="D546" t="str">
            <v>김귀숙</v>
          </cell>
          <cell r="E546" t="str">
            <v>019-311-7764</v>
          </cell>
          <cell r="F546" t="str">
            <v>kks3724@hanmail.net</v>
          </cell>
          <cell r="G546" t="str">
            <v>세금계산서 양식 수정</v>
          </cell>
          <cell r="H546" t="str">
            <v>공급가가 수량과 단가를 자동계산하지 않고
수동으로도 입력할수있도록 해주세요..
(자동계산과 겸해서 쓰고싶습니다.)</v>
          </cell>
          <cell r="I546" t="str">
            <v>완료</v>
          </cell>
          <cell r="J546">
            <v>38625</v>
          </cell>
          <cell r="L546">
            <v>38625.555555555555</v>
          </cell>
          <cell r="M546" t="str">
            <v>기호</v>
          </cell>
        </row>
        <row r="547">
          <cell r="B547">
            <v>541</v>
          </cell>
          <cell r="C547" t="str">
            <v>arayajo</v>
          </cell>
          <cell r="D547" t="str">
            <v>김병조</v>
          </cell>
          <cell r="E547" t="str">
            <v>016-437-0988</v>
          </cell>
          <cell r="F547" t="str">
            <v>arayajo@hotmail.com</v>
          </cell>
          <cell r="G547" t="str">
            <v>일별, 월별, 연간통합</v>
          </cell>
          <cell r="H547" t="str">
            <v>안녕하세요
여기는 학원인데요... 지난 번에 신청했던것 아직도 전달을 못받았네요...
학원특성상 수입은 수강료외 기타가 한 두가지가 전부구여... 지출은 일반적으로 비슷합니다...
입출을 하루 하루 정리하면 월 결산이 가능하면 좋겠구여... 지출도 항목별로 보여져서 어느 항목을 줄일 수 있는지도 판단하게끔 가능하면 좋겠구...
이런것들이 연간으로 누적되었으면 합니다....
부탁드리겠습니다.</v>
          </cell>
          <cell r="I547" t="str">
            <v>완료</v>
          </cell>
          <cell r="J547">
            <v>38625</v>
          </cell>
          <cell r="L547">
            <v>38629.472222222219</v>
          </cell>
          <cell r="M547" t="str">
            <v>서희</v>
          </cell>
        </row>
        <row r="548">
          <cell r="B548">
            <v>542</v>
          </cell>
          <cell r="C548" t="str">
            <v>arayajo</v>
          </cell>
          <cell r="D548" t="str">
            <v>김병조</v>
          </cell>
          <cell r="E548" t="str">
            <v>016-437-0988</v>
          </cell>
          <cell r="F548" t="str">
            <v>arayajo@hotmail.com</v>
          </cell>
          <cell r="G548" t="str">
            <v>급여 명세서</v>
          </cell>
          <cell r="H548" t="str">
            <v>공제 내역 기타부분에 3.3%가 자동으로 차감되지 않습니다.
그리고, 굵은선 위의 부분을 중간 합계란과 아래부분 중간 합계란 그리고, 전체합계란을 만들어 주시면 감사하겠고,,, 링크부분도 손좀 봐주세요...</v>
          </cell>
          <cell r="I548" t="str">
            <v>완료</v>
          </cell>
          <cell r="J548">
            <v>38625</v>
          </cell>
          <cell r="L548">
            <v>38629.472222222219</v>
          </cell>
          <cell r="M548" t="str">
            <v>서희</v>
          </cell>
        </row>
        <row r="549">
          <cell r="B549">
            <v>543</v>
          </cell>
          <cell r="C549" t="str">
            <v>arayajo</v>
          </cell>
          <cell r="D549" t="str">
            <v>김병조</v>
          </cell>
          <cell r="E549" t="str">
            <v>016-437-0988</v>
          </cell>
          <cell r="F549" t="str">
            <v>arayajo@hotmail.com</v>
          </cell>
          <cell r="G549" t="str">
            <v>일별, 월별, 연간 통합 첨부화일</v>
          </cell>
          <cell r="H549" t="str">
            <v xml:space="preserve">일별, 월별, .......
첨부화일을 저희가 지금 쓰고있는 것입니다.
</v>
          </cell>
          <cell r="I549" t="str">
            <v>완료</v>
          </cell>
          <cell r="J549">
            <v>38625</v>
          </cell>
          <cell r="L549">
            <v>38629.472222222219</v>
          </cell>
          <cell r="M549" t="str">
            <v>서희</v>
          </cell>
        </row>
        <row r="550">
          <cell r="B550">
            <v>544</v>
          </cell>
          <cell r="C550" t="str">
            <v>arayajo</v>
          </cell>
          <cell r="D550" t="str">
            <v>김병조</v>
          </cell>
          <cell r="E550" t="str">
            <v>016-437-0988</v>
          </cell>
          <cell r="F550" t="str">
            <v>arayajo@hotmail.com</v>
          </cell>
          <cell r="G550" t="str">
            <v>첨부화일</v>
          </cell>
          <cell r="H550" t="str">
            <v>ㄴㄹ</v>
          </cell>
          <cell r="I550" t="str">
            <v>완료</v>
          </cell>
          <cell r="J550">
            <v>38625</v>
          </cell>
          <cell r="L550">
            <v>38629.472222222219</v>
          </cell>
          <cell r="M550" t="str">
            <v>서희</v>
          </cell>
        </row>
        <row r="551">
          <cell r="B551">
            <v>545</v>
          </cell>
          <cell r="C551" t="str">
            <v>arayajo</v>
          </cell>
          <cell r="D551" t="str">
            <v>김병조</v>
          </cell>
          <cell r="E551" t="str">
            <v>016-437-0988</v>
          </cell>
          <cell r="F551" t="str">
            <v>arayajo@hotmail.com</v>
          </cell>
          <cell r="G551" t="str">
            <v>세무, 회계 입출금관리 파일</v>
          </cell>
          <cell r="H551" t="str">
            <v>세무, 회계00225 파일이 우리학원에서 쓰기에 가장 적합하다고 보여지고 이앞에 요청했던자료는 삭제해주셔도 무방하겠습니다..
다만 이파일이 월별결산에서 기준월이 10월인데도... 종료일이 9월 30일로
고정되어있습니다. 이것만 빨리 바꿔주시면 대단히 감사하겠습니다....
오늘중으로 빠른 연락 부탁드리겠습니다. 월결산을 못하고 있어요</v>
          </cell>
          <cell r="I551" t="str">
            <v>완료</v>
          </cell>
          <cell r="J551">
            <v>38625</v>
          </cell>
          <cell r="L551">
            <v>38629.472222222219</v>
          </cell>
          <cell r="M551" t="str">
            <v>서희</v>
          </cell>
        </row>
        <row r="552">
          <cell r="B552">
            <v>546</v>
          </cell>
          <cell r="C552" t="str">
            <v>kiki1968</v>
          </cell>
          <cell r="D552" t="str">
            <v>김영제</v>
          </cell>
          <cell r="E552" t="str">
            <v>017-256-4321</v>
          </cell>
          <cell r="F552" t="str">
            <v>kiki1968@lycos.co.kr</v>
          </cell>
          <cell r="G552" t="str">
            <v>차량관련</v>
          </cell>
          <cell r="H552" t="str">
            <v>저희 회사의 차량이 12대있습니다.
차량대장부터 주유현황 수리현황 
그리고 최종으로 감각상각을 한총비용의
서식이필요합니다.참 보험료 계산하면 더하면
더욱 좋구요 
부탁드립니다.</v>
          </cell>
          <cell r="I552" t="str">
            <v>완료</v>
          </cell>
          <cell r="J552">
            <v>38626</v>
          </cell>
          <cell r="K552" t="str">
            <v>미진행</v>
          </cell>
          <cell r="L552">
            <v>38665.708333333336</v>
          </cell>
          <cell r="M552" t="str">
            <v>서희</v>
          </cell>
        </row>
        <row r="553">
          <cell r="B553">
            <v>547</v>
          </cell>
          <cell r="C553" t="str">
            <v>biomilky</v>
          </cell>
          <cell r="D553" t="str">
            <v>이현경</v>
          </cell>
          <cell r="E553" t="str">
            <v>010-5513-7272</v>
          </cell>
          <cell r="F553" t="str">
            <v>biomilky@dreamwiz.com</v>
          </cell>
          <cell r="G553" t="str">
            <v>엑셀자동화서식 요청</v>
          </cell>
          <cell r="H553" t="str">
            <v>- 급여대장 ′인사_00184.xls′
- 직원관리카드 ′인사_00137.xls′
- 재직(경력)증명서 ′인사_00049.xls′</v>
          </cell>
          <cell r="I553" t="str">
            <v>완료</v>
          </cell>
          <cell r="J553">
            <v>38628</v>
          </cell>
          <cell r="L553">
            <v>38635.474305555559</v>
          </cell>
          <cell r="M553" t="str">
            <v>기호</v>
          </cell>
        </row>
        <row r="554">
          <cell r="B554">
            <v>548</v>
          </cell>
          <cell r="C554" t="str">
            <v>tourexpress</v>
          </cell>
          <cell r="D554" t="str">
            <v>toruexpress</v>
          </cell>
          <cell r="E554" t="str">
            <v>011-9833-8817</v>
          </cell>
          <cell r="F554" t="str">
            <v>sflower077@hotmail.com</v>
          </cell>
          <cell r="G554" t="str">
            <v>급여대장 요청</v>
          </cell>
          <cell r="H554" t="str">
            <v>예로 인사00206 서식을 보면..(과세,비과세)좋습니다.
근데요 저흰 직원이 70~75명 정도에..급여지급계 와 공제계에 구분되어져있는 항목보다...좀 많거든요.. 행부분과 열부분을 좀더 많이 넣어주실순 없는건가요?? 좀 급합니다....빠른시일내로..부탁드립니다.</v>
          </cell>
          <cell r="I554" t="str">
            <v>완료</v>
          </cell>
          <cell r="J554">
            <v>38629</v>
          </cell>
          <cell r="L554">
            <v>38635.761805555558</v>
          </cell>
          <cell r="M554" t="str">
            <v>기호</v>
          </cell>
        </row>
        <row r="555">
          <cell r="B555">
            <v>549</v>
          </cell>
          <cell r="C555" t="str">
            <v>dtp73</v>
          </cell>
          <cell r="D555" t="str">
            <v>김영진</v>
          </cell>
          <cell r="E555" t="str">
            <v>02-839-3752</v>
          </cell>
          <cell r="F555" t="str">
            <v>tys2005@paran.com</v>
          </cell>
          <cell r="G555" t="str">
            <v>일계표 수정 요청</v>
          </cell>
          <cell r="H555" t="str">
            <v>안녕하세요?
1. 일계표에서 1. 예금 및 현금 입출금 현황을 예금 입출금 현황으로 수정
2. 금융기관명의 현금란(전일잔고, 입금, 인출, 금일잔고) 부분을 흰색으로 처리하여 출력시 여백으로 출력되게끔 수정 부탁드립니다.
오늘도 좋은 하루되세요...
감사합니다.</v>
          </cell>
          <cell r="I555" t="str">
            <v>완료</v>
          </cell>
          <cell r="J555">
            <v>38629</v>
          </cell>
          <cell r="L555">
            <v>38629</v>
          </cell>
          <cell r="M555" t="str">
            <v>서희</v>
          </cell>
        </row>
        <row r="556">
          <cell r="B556">
            <v>550</v>
          </cell>
          <cell r="C556" t="str">
            <v>biomilky</v>
          </cell>
          <cell r="D556" t="str">
            <v>이현경</v>
          </cell>
          <cell r="E556" t="str">
            <v>010-5513-7272</v>
          </cell>
          <cell r="F556" t="str">
            <v>biomilky@naver.com</v>
          </cell>
          <cell r="G556" t="str">
            <v>엑셀자동화서식요청</v>
          </cell>
          <cell r="H556" t="str">
            <v xml:space="preserve">- 세무,회계_00225 입출금관리
- 세무,회계_00173 비용관리 일자별,계정별
- 총무,관리_00088(1) 일계표
                                                                                                                                                                                        </v>
          </cell>
          <cell r="I556" t="str">
            <v>완료</v>
          </cell>
          <cell r="J556">
            <v>38629</v>
          </cell>
          <cell r="L556">
            <v>38635.474305555559</v>
          </cell>
          <cell r="M556" t="str">
            <v>기호</v>
          </cell>
        </row>
        <row r="557">
          <cell r="B557">
            <v>551</v>
          </cell>
          <cell r="C557" t="str">
            <v>ytf8390</v>
          </cell>
          <cell r="D557" t="str">
            <v>이준호</v>
          </cell>
          <cell r="E557" t="str">
            <v>010-7388-3564</v>
          </cell>
          <cell r="F557" t="str">
            <v>juno@cleanboy.co.kr</v>
          </cell>
          <cell r="G557" t="str">
            <v>가맹점 관리</v>
          </cell>
          <cell r="H557" t="str">
            <v>30여개의 가맹점에 대한 관리 파일이 필요해서~요청합니다.
엑셀파일로 해서 레이아웃만 잡아주시면 감사하겠습니다.
한 가맹점의 파일을 열었을때..그 가맹점 히스토리가 다 나올수 있게 말이죠.
전체 가맹점의 통계파일로 링크가 되면 더욱 좋겠네요.
내용은 저희가 작성을 해야 하니까..
쉬트만 여러개(10개정도) 만들어 주시면 될것 같아여.
전체 레이아웃을 못잡아서 해매구 있거든요..ㅠㅠ
그럼 부탁좀 드리겠습니다.
수고하세요~</v>
          </cell>
          <cell r="I557" t="str">
            <v>완료</v>
          </cell>
          <cell r="J557">
            <v>38629</v>
          </cell>
          <cell r="K557" t="str">
            <v>관련자료 보내주기로함(10/14 17:13)</v>
          </cell>
          <cell r="L557">
            <v>38656.650694444441</v>
          </cell>
          <cell r="M557" t="str">
            <v>기호</v>
          </cell>
        </row>
        <row r="558">
          <cell r="B558">
            <v>552</v>
          </cell>
          <cell r="C558" t="str">
            <v>sixk2bhr</v>
          </cell>
          <cell r="D558" t="str">
            <v>조성근</v>
          </cell>
          <cell r="E558" t="str">
            <v>011-734-4015</v>
          </cell>
          <cell r="F558" t="str">
            <v>sixk2bhr@korea.com</v>
          </cell>
          <cell r="G558" t="str">
            <v>채권채무조회서</v>
          </cell>
          <cell r="H558" t="str">
            <v>거래처 채권채무를 조회할 때 쓰는 조회서 서식입니다.
비즈폼에서는 회사서식&gt;경리&gt;채권채무조회서 파일이 있던데,
한글과 word, pdf 파일만 있습니다.
제가 원하는 양식은 조회서 옆 sheet에
거래처 사업자등록번호 주소 계정과목 (외상매입금/미지급금 등)
이렇게 입력하면, 자동으로 한번에 출력할 수 있는 양식입니다.
양식을 출력해서 볼펜으로 기입하는 것이 너무 불편해서요.
부탁드립니다.</v>
          </cell>
          <cell r="I558" t="str">
            <v>완료</v>
          </cell>
          <cell r="J558">
            <v>38629</v>
          </cell>
          <cell r="K558" t="str">
            <v>전화 안 받음(10/18 10:50)</v>
          </cell>
          <cell r="L558">
            <v>38650.597222222219</v>
          </cell>
          <cell r="M558" t="str">
            <v>기호</v>
          </cell>
        </row>
        <row r="559">
          <cell r="B559">
            <v>553</v>
          </cell>
          <cell r="C559" t="str">
            <v>sstcompany</v>
          </cell>
          <cell r="D559" t="str">
            <v>공나양</v>
          </cell>
          <cell r="E559" t="str">
            <v>031-943-2830</v>
          </cell>
          <cell r="F559" t="str">
            <v>uniski79@naver.com</v>
          </cell>
          <cell r="G559" t="str">
            <v>패스워드 해제 좀 부탁드려요.</v>
          </cell>
          <cell r="H559" t="str">
            <v>대표는 고용보험료가 없고
양식 옆으로 계좌번호 점 넣어둘려고요 참조용으로...
그리고 급여명세서가 작성이 안대요. 확인 좀.</v>
          </cell>
          <cell r="I559" t="str">
            <v>완료</v>
          </cell>
          <cell r="J559">
            <v>38629</v>
          </cell>
          <cell r="L559">
            <v>38629.666666666664</v>
          </cell>
          <cell r="M559" t="str">
            <v>서희</v>
          </cell>
        </row>
        <row r="560">
          <cell r="B560">
            <v>554</v>
          </cell>
          <cell r="C560" t="str">
            <v>carp7</v>
          </cell>
          <cell r="D560" t="str">
            <v>김난희</v>
          </cell>
          <cell r="E560" t="str">
            <v>011-9927-8932</v>
          </cell>
          <cell r="F560" t="str">
            <v>carp7@netian.com</v>
          </cell>
          <cell r="G560" t="str">
            <v>거래처 매입매출</v>
          </cell>
          <cell r="H560" t="str">
            <v>거래처 매입매출및입금및 남은잔액및 월간매출.매입.연간매입.매출</v>
          </cell>
          <cell r="I560" t="str">
            <v>완료</v>
          </cell>
          <cell r="J560">
            <v>38629</v>
          </cell>
          <cell r="K560" t="str">
            <v>전화 안받음(10/18 16:41)</v>
          </cell>
          <cell r="L560">
            <v>38650.709722222222</v>
          </cell>
          <cell r="M560" t="str">
            <v>기호</v>
          </cell>
        </row>
        <row r="561">
          <cell r="B561">
            <v>555</v>
          </cell>
          <cell r="C561" t="str">
            <v>tjranswk</v>
          </cell>
          <cell r="D561" t="str">
            <v>석문자</v>
          </cell>
          <cell r="E561" t="str">
            <v>02-403-1165</v>
          </cell>
          <cell r="F561" t="str">
            <v>tjranswk@naver.com</v>
          </cell>
          <cell r="G561" t="str">
            <v>식대비 지출대장</v>
          </cell>
          <cell r="H561" t="str">
            <v>식대비 지출대장 엑셀자동화 서식으로 부탁합니다</v>
          </cell>
          <cell r="I561" t="str">
            <v>완료</v>
          </cell>
          <cell r="J561">
            <v>38629</v>
          </cell>
          <cell r="K561" t="str">
            <v>지연에 따른 연락옴(10/6 13:20)</v>
          </cell>
          <cell r="L561">
            <v>38637.607638888891</v>
          </cell>
          <cell r="M561" t="str">
            <v>서희</v>
          </cell>
        </row>
        <row r="562">
          <cell r="B562">
            <v>556</v>
          </cell>
          <cell r="C562" t="str">
            <v>tjranswk</v>
          </cell>
          <cell r="D562" t="str">
            <v>석문자</v>
          </cell>
          <cell r="E562" t="str">
            <v>02-403-1165</v>
          </cell>
          <cell r="F562" t="str">
            <v>tjranswk@naver.com</v>
          </cell>
          <cell r="G562" t="str">
            <v>급여대장 및 급여명세서 수정</v>
          </cell>
          <cell r="H562" t="str">
            <v>(엑셀자동화서식) 급여대장 및 급여명세서 결제란을 부탁합니다. (담당,전무,사장)</v>
          </cell>
          <cell r="I562" t="str">
            <v>완료</v>
          </cell>
          <cell r="J562">
            <v>38629</v>
          </cell>
          <cell r="K562" t="str">
            <v>지연에 따른 연락옴(10/6 13:20)</v>
          </cell>
          <cell r="L562">
            <v>38637.607638888891</v>
          </cell>
          <cell r="M562" t="str">
            <v>서희</v>
          </cell>
        </row>
        <row r="563">
          <cell r="B563">
            <v>557</v>
          </cell>
          <cell r="C563" t="str">
            <v>tjranswk</v>
          </cell>
          <cell r="D563" t="str">
            <v>석문자</v>
          </cell>
          <cell r="E563" t="str">
            <v>02-403-1165</v>
          </cell>
          <cell r="F563" t="str">
            <v>tjranswk@naver.com</v>
          </cell>
          <cell r="G563" t="str">
            <v xml:space="preserve">업체 전화번호부 엑셀서식으로 </v>
          </cell>
          <cell r="H563" t="str">
            <v>업체 전화번호부 엑셀서식으로 부탁드립니다.
(엑셀자동화서식) 현금예금출납장 결제란 부탁합니다. (담당,전무.사장)</v>
          </cell>
          <cell r="I563" t="str">
            <v>완료</v>
          </cell>
          <cell r="J563">
            <v>38629</v>
          </cell>
          <cell r="K563" t="str">
            <v>지연에 따른 연락옴(10/6 13:20)</v>
          </cell>
          <cell r="L563">
            <v>38637.607638888891</v>
          </cell>
          <cell r="M563" t="str">
            <v>서희</v>
          </cell>
        </row>
        <row r="564">
          <cell r="B564">
            <v>558</v>
          </cell>
          <cell r="C564" t="str">
            <v>KYKS0826</v>
          </cell>
          <cell r="D564" t="str">
            <v>김인선</v>
          </cell>
          <cell r="E564" t="str">
            <v>051-264-7181</v>
          </cell>
          <cell r="F564" t="str">
            <v>kis1210@nate.com</v>
          </cell>
          <cell r="G564" t="str">
            <v>매출에 관한 서식</v>
          </cell>
          <cell r="H564" t="str">
            <v>업체를 찾으면 입력되어있는 단가를 바로 적용시켜주는것..
업체 검색시 EX) 경덕산업(주) 이면 
경덕만 치면 검색이 되고 단가가 적용되어 매출금액이 나오는것
월별 합계와 월별에 따른 거래처별로 다시합계가 나오게...해주세요
부탁드릴께요...기타 서식 보냅니다...</v>
          </cell>
          <cell r="I564" t="str">
            <v>완료</v>
          </cell>
          <cell r="J564">
            <v>38630</v>
          </cell>
          <cell r="L564">
            <v>38656.780555555553</v>
          </cell>
          <cell r="M564" t="str">
            <v>기호</v>
          </cell>
        </row>
        <row r="565">
          <cell r="B565">
            <v>559</v>
          </cell>
          <cell r="C565" t="str">
            <v>www14752</v>
          </cell>
          <cell r="D565" t="str">
            <v>박정선</v>
          </cell>
          <cell r="E565" t="str">
            <v>016-9790-5264</v>
          </cell>
          <cell r="F565" t="str">
            <v>love1004pjs@nate.com</v>
          </cell>
          <cell r="G565" t="str">
            <v>직원명부</v>
          </cell>
          <cell r="H565" t="str">
            <v xml:space="preserve">기존자료에서 (인사_00174 ) 몇가지 수정이 필요합니다..
제가 필요한것.. 
근무부서,직원이름, 전화번호, 핸드폰번호, 주민번호, 입사일자, 퇴사일자, 은행명, 예금주, 계좌번호, 비고 이런게 필요합니다.
기존자료에서 없야할것은.. 근무처, 근무지, 이력서, 등본이런게 없었도 되는것들입니다.. 수정이 가능할까요? </v>
          </cell>
          <cell r="I565" t="str">
            <v>완료</v>
          </cell>
          <cell r="J565">
            <v>38630</v>
          </cell>
          <cell r="L565">
            <v>38636.636111111111</v>
          </cell>
          <cell r="M565" t="str">
            <v>기호</v>
          </cell>
        </row>
        <row r="566">
          <cell r="B566">
            <v>560</v>
          </cell>
          <cell r="C566" t="str">
            <v>kiki1968</v>
          </cell>
          <cell r="D566" t="str">
            <v>김영제</v>
          </cell>
          <cell r="E566" t="str">
            <v>017-256-4321</v>
          </cell>
          <cell r="F566" t="str">
            <v>kiki1968@lycos.co.kr</v>
          </cell>
          <cell r="G566" t="str">
            <v>비밀번호알여주세요</v>
          </cell>
          <cell r="H566" t="str">
            <v>비용관리 및 하위업체관리의 비밀번호 좀풀어주세요.</v>
          </cell>
          <cell r="I566" t="str">
            <v>완료</v>
          </cell>
          <cell r="J566">
            <v>38630</v>
          </cell>
          <cell r="L566">
            <v>38630.621527777781</v>
          </cell>
          <cell r="M566" t="str">
            <v>기호</v>
          </cell>
        </row>
        <row r="567">
          <cell r="B567">
            <v>561</v>
          </cell>
          <cell r="C567" t="str">
            <v>kiki1968</v>
          </cell>
          <cell r="D567" t="str">
            <v>김영제</v>
          </cell>
          <cell r="E567" t="str">
            <v>017-256-4321</v>
          </cell>
          <cell r="F567" t="str">
            <v>kiki1968@lycos.co.kr</v>
          </cell>
          <cell r="G567" t="str">
            <v>비밀전호알려주세요-2</v>
          </cell>
          <cell r="H567" t="str">
            <v>하위업체 관리에 비밀번호을 플어주세요</v>
          </cell>
          <cell r="I567" t="str">
            <v>완료</v>
          </cell>
          <cell r="J567">
            <v>38630</v>
          </cell>
          <cell r="L567">
            <v>38630.621527777781</v>
          </cell>
          <cell r="M567" t="str">
            <v>기호</v>
          </cell>
        </row>
        <row r="568">
          <cell r="B568">
            <v>562</v>
          </cell>
          <cell r="C568" t="str">
            <v>tapiopark</v>
          </cell>
          <cell r="D568" t="str">
            <v>박철현</v>
          </cell>
          <cell r="E568" t="str">
            <v>011-448-9083</v>
          </cell>
          <cell r="F568" t="str">
            <v>park0007@paran.com</v>
          </cell>
          <cell r="G568" t="str">
            <v>자동서식을 만들어 주세용!</v>
          </cell>
          <cell r="H568" t="str">
            <v>안녕하세요!
처음으로 비즈폼을 사용하게 되서 뭐를 어떻게 해야하는지는 잘모릅니다.
다만, 자동서식 신청란이 있기에 제가 필요로 하는 목록을 보내드립니다.
별도로 제가 준비를 해드려야 되는것이 있는지요?
1) 2005년 퇴직소득원천징수영수증(자동)
2) 퇴직금자동계산기(자동)
3) 근로소득원천징수영수증(자동)
-감사합니다-</v>
          </cell>
          <cell r="I568" t="str">
            <v>완료</v>
          </cell>
          <cell r="J568">
            <v>38630</v>
          </cell>
          <cell r="L568">
            <v>38630.763888888891</v>
          </cell>
          <cell r="M568" t="str">
            <v>기호</v>
          </cell>
        </row>
        <row r="569">
          <cell r="B569">
            <v>563</v>
          </cell>
          <cell r="C569" t="str">
            <v>daehan5611</v>
          </cell>
          <cell r="D569" t="str">
            <v>박찬학</v>
          </cell>
          <cell r="E569" t="str">
            <v>011-795-3064</v>
          </cell>
          <cell r="F569" t="str">
            <v>daehan23@paran.com</v>
          </cell>
          <cell r="G569" t="str">
            <v>빨리좀 부탁드려요...</v>
          </cell>
          <cell r="H569" t="str">
            <v>제가 부탁드린 서식 속히 될수없을까요, 늦게 부탁드려서 죄송하구요 사실 10월부터 사용할려고 했는데 늦었습니다. 기능한 부탁드리구요 저는 상패, 감사패 공장을 하는데요 혹시 하실일 있으시면 저렴하게 잘 해드리겠습니다. 장사속 보이는거 같아 쑥스럽네요^^^ 수고하세요...</v>
          </cell>
          <cell r="I569" t="str">
            <v>완료</v>
          </cell>
          <cell r="J569">
            <v>38631</v>
          </cell>
          <cell r="L569">
            <v>38636.743055555555</v>
          </cell>
          <cell r="M569" t="str">
            <v>서희</v>
          </cell>
        </row>
        <row r="570">
          <cell r="B570">
            <v>564</v>
          </cell>
          <cell r="C570" t="str">
            <v>daehan5611</v>
          </cell>
          <cell r="D570" t="str">
            <v>박영학</v>
          </cell>
          <cell r="E570" t="str">
            <v>011-795-3064</v>
          </cell>
          <cell r="F570" t="str">
            <v>daehan23@paran.com</v>
          </cell>
          <cell r="G570" t="str">
            <v>엑셀서식목록에서의수정요청</v>
          </cell>
          <cell r="H570" t="str">
            <v xml:space="preserve">안녕하세요 
귀사의 엑셀서식목록 8P-세금계산서(부가세포함 거래처자동입력) 서식에서 공급가액과 세액만 자동 계산 입력되고 수량 단가의 계산은 자동계산이 안되게 할수 있는지요 저희는 계산서 작성시 수량 단가 항목은 거의 사용을 안합니다. 부탁드립니다.
</v>
          </cell>
          <cell r="I570" t="str">
            <v>완료</v>
          </cell>
          <cell r="J570">
            <v>38631</v>
          </cell>
          <cell r="L570">
            <v>38636.470833333333</v>
          </cell>
          <cell r="M570" t="str">
            <v>기호</v>
          </cell>
        </row>
        <row r="571">
          <cell r="B571">
            <v>565</v>
          </cell>
          <cell r="C571" t="str">
            <v>tniit</v>
          </cell>
          <cell r="D571" t="str">
            <v>정태용</v>
          </cell>
          <cell r="E571" t="str">
            <v>054-457-2244</v>
          </cell>
          <cell r="F571" t="str">
            <v>sug107@yahoo.co.kr</v>
          </cell>
          <cell r="G571" t="str">
            <v>결산양식(일일및 월간)</v>
          </cell>
          <cell r="H571" t="str">
            <v>안녕하세요
저희가 결산양식을 직접제작하여 사용하였지만, 결산시마다 
수입 지출이 파악이 되지않아, 작성시에 많은 어려움이 따름니다.
결산시 사용되는 항목으로는 통장 잔금과 컴퓨터부품 판매, 재고금액및 미수금 내역과 현금현황이 들어있습니다. 
그리고 현재사용하고 있는 월말 결산양식은 없습니다.
월말 양식도 가능하면 부탁드립니다.
저희가 작성하는 것을 샘플로 몇장첨부해 드리겠습니다.
확인후 서식 부탁드립니다.</v>
          </cell>
          <cell r="I571" t="str">
            <v>완료</v>
          </cell>
          <cell r="J571">
            <v>38631</v>
          </cell>
          <cell r="L571">
            <v>38657.734027777777</v>
          </cell>
          <cell r="M571" t="str">
            <v>기호</v>
          </cell>
        </row>
        <row r="572">
          <cell r="B572">
            <v>566</v>
          </cell>
          <cell r="C572" t="str">
            <v>carp7</v>
          </cell>
          <cell r="D572" t="str">
            <v>김난희</v>
          </cell>
          <cell r="E572" t="str">
            <v>011-9927-8932</v>
          </cell>
          <cell r="F572" t="str">
            <v>carp7@netian.com</v>
          </cell>
          <cell r="G572" t="str">
            <v>매입매출 입금 잔액</v>
          </cell>
          <cell r="H572" t="str">
            <v>2틀 전에 팩스보냄</v>
          </cell>
          <cell r="I572" t="str">
            <v>완료</v>
          </cell>
          <cell r="J572">
            <v>38631</v>
          </cell>
          <cell r="L572">
            <v>38650.709722222222</v>
          </cell>
          <cell r="M572" t="str">
            <v>기호</v>
          </cell>
        </row>
        <row r="573">
          <cell r="B573">
            <v>567</v>
          </cell>
          <cell r="C573" t="str">
            <v>dtp73</v>
          </cell>
          <cell r="D573" t="str">
            <v>김영진</v>
          </cell>
          <cell r="E573" t="str">
            <v>02-839-3752</v>
          </cell>
          <cell r="F573" t="str">
            <v>tys2005@paran.com</v>
          </cell>
          <cell r="G573" t="str">
            <v>일계표 수정</v>
          </cell>
          <cell r="H573" t="str">
            <v xml:space="preserve">안녕하세요?
일계표에서 예금 입출금 현황에서 합계에 현금까지 합산이 되어 있어 수정 부탁드립니다.
예금사항만 합산되도록 부탁드립니다.
오늘도 좋은 하루되세요..
감사합니다.
</v>
          </cell>
          <cell r="I573" t="str">
            <v>완료</v>
          </cell>
          <cell r="J573">
            <v>38631</v>
          </cell>
          <cell r="L573">
            <v>38632.395833333336</v>
          </cell>
          <cell r="M573" t="str">
            <v>서희</v>
          </cell>
        </row>
        <row r="574">
          <cell r="B574">
            <v>568</v>
          </cell>
          <cell r="C574" t="str">
            <v>kiki1968</v>
          </cell>
          <cell r="D574" t="str">
            <v>김영제</v>
          </cell>
          <cell r="E574" t="str">
            <v>017-256-4321</v>
          </cell>
          <cell r="F574" t="str">
            <v>kiki1968@lycos.co.kr</v>
          </cell>
          <cell r="G574" t="str">
            <v>서식을 넣어주세요</v>
          </cell>
          <cell r="H574" t="str">
            <v>비용관리 서식인데요.
추가하고 내용이 바뀌면서
서식이 좀 이상해요
알맞는 서식을 넣어주세요.</v>
          </cell>
          <cell r="I574" t="str">
            <v>완료</v>
          </cell>
          <cell r="J574">
            <v>38632</v>
          </cell>
          <cell r="L574">
            <v>38639.429166666669</v>
          </cell>
          <cell r="M574" t="str">
            <v>서희</v>
          </cell>
        </row>
        <row r="575">
          <cell r="B575">
            <v>569</v>
          </cell>
          <cell r="C575" t="str">
            <v>wlsdid01</v>
          </cell>
          <cell r="D575" t="str">
            <v>장민수</v>
          </cell>
          <cell r="E575" t="str">
            <v>053-359-3639</v>
          </cell>
          <cell r="F575" t="str">
            <v>like78love@naver.com</v>
          </cell>
          <cell r="G575" t="str">
            <v>자동화양식수정부탁드립니다.</v>
          </cell>
          <cell r="H575" t="str">
            <v xml:space="preserve">첨부화일 시트중에 &lt;거래관리&gt;부분이 있는데 제가 동원훈련을 마치고 오늘 출근했는데 담장자랑 상호 부분을 클릭해서 수정하면 순환참조 오류라고 나오는데 무엇을 잘못 한건지 잘 모르겠는데 수정좀 부탁드립니다.
그리구 &lt;임시&gt;시트쪽에 담당자 지정이 11칸 되어 있는데 20칸정도로 수정을 하고 싶은데 어떻게 해야되는지 잘 모르겠네요.
이거 수정하는 방법도 알고 싶어요 </v>
          </cell>
          <cell r="I575" t="str">
            <v>완료</v>
          </cell>
          <cell r="J575">
            <v>38632</v>
          </cell>
          <cell r="L575">
            <v>38635.469444444447</v>
          </cell>
          <cell r="M575" t="str">
            <v>기호</v>
          </cell>
        </row>
        <row r="576">
          <cell r="B576">
            <v>570</v>
          </cell>
          <cell r="C576" t="str">
            <v>dw3333</v>
          </cell>
          <cell r="D576" t="str">
            <v>문성기</v>
          </cell>
          <cell r="E576" t="str">
            <v>010-9917-8007</v>
          </cell>
          <cell r="F576" t="str">
            <v>sungki18@lycos.co.kr</v>
          </cell>
          <cell r="G576" t="str">
            <v>건설회사 조직도를 부탁합니다</v>
          </cell>
          <cell r="H576" t="str">
            <v>일반 건설회사 조직도가 필요합니다 ,,,빠른 답변바랍니다</v>
          </cell>
          <cell r="I576" t="str">
            <v>완료</v>
          </cell>
          <cell r="J576">
            <v>38632</v>
          </cell>
          <cell r="L576">
            <v>38633.465277777781</v>
          </cell>
          <cell r="M576" t="str">
            <v>기호</v>
          </cell>
        </row>
        <row r="577">
          <cell r="B577">
            <v>571</v>
          </cell>
          <cell r="C577" t="str">
            <v>hoiunji</v>
          </cell>
          <cell r="D577" t="str">
            <v>김은지</v>
          </cell>
          <cell r="E577" t="str">
            <v>010-7646-2356</v>
          </cell>
          <cell r="F577" t="str">
            <v>hoiunji@nate.com</v>
          </cell>
          <cell r="G577" t="str">
            <v>광고 수주 관리</v>
          </cell>
          <cell r="H577" t="str">
            <v>안녕하세요.
저희는 광고 업체인데요 . 서식이 급히 필요해 이렇게 신청합니다.
광고 수주 받은 날짜 / 광고명 / 금액 / 영업사원 / 지사 / 지국 / 지급날짜/지급금액
목록은 우선 이렇구요 .
금액은 십만원으로 책정이 되어있어 자동으로 나왔으면 좋겠습니다.
영업사원은 일일히 입력하지 않아도 버튼 누르면 영업사원목록이 나와서 선택할 수 있게끔 되어있으면 좋겠구요 .
지사나 지국도 영업사원과 마찬가지 입니다. 
지급날짜는 토요일부터 다음 일요일</v>
          </cell>
          <cell r="I577" t="str">
            <v>완료</v>
          </cell>
          <cell r="J577">
            <v>38633</v>
          </cell>
          <cell r="K577" t="str">
            <v>자체 제작</v>
          </cell>
          <cell r="L577">
            <v>38658.65902777778</v>
          </cell>
          <cell r="M577" t="str">
            <v>기호</v>
          </cell>
        </row>
        <row r="578">
          <cell r="B578">
            <v>572</v>
          </cell>
          <cell r="C578" t="str">
            <v>biomilky</v>
          </cell>
          <cell r="D578" t="str">
            <v>이현경</v>
          </cell>
          <cell r="E578" t="str">
            <v>010-5513-7272</v>
          </cell>
          <cell r="F578" t="str">
            <v>biomilky@naver.com</v>
          </cell>
          <cell r="G578" t="str">
            <v>암호해제파일 신청</v>
          </cell>
          <cell r="H578" t="str">
            <v>세무,회계_00225.xls 입출금관리
세무,회계_00173(1).xls 비용관리
총무,관리_00088(1).xls 일계표(월계표)
총무,관리_00113.xls 현금분석흐름표
일반_00136(1).xls 도서관리프로그램
이상 5건의 파일 암호해제하여 보내주시기 바랍니다.
감사합니다</v>
          </cell>
          <cell r="I578" t="str">
            <v>완료</v>
          </cell>
          <cell r="J578">
            <v>38635</v>
          </cell>
          <cell r="L578">
            <v>38636.44027777778</v>
          </cell>
          <cell r="M578" t="str">
            <v>기호</v>
          </cell>
        </row>
        <row r="579">
          <cell r="B579">
            <v>573</v>
          </cell>
          <cell r="C579" t="str">
            <v>biomilky</v>
          </cell>
          <cell r="D579" t="str">
            <v>이현경</v>
          </cell>
          <cell r="E579" t="str">
            <v>010-5513-7272</v>
          </cell>
          <cell r="F579" t="str">
            <v>biomilky@naver.com</v>
          </cell>
          <cell r="G579" t="str">
            <v>엑셀자동화서식 암호해제 파일 요청</v>
          </cell>
          <cell r="H579" t="str">
            <v>급여대장 ′인사_00184.xls′ 
직원관리카드 ′인사_00137.xls′ 
재직(경력)증명서 ′인사_00049.xls
이상, 3건의 파일 또한 암호해지해서 보내주시면 감사드리겠습니다...
수고하세요</v>
          </cell>
          <cell r="I579" t="str">
            <v>완료</v>
          </cell>
          <cell r="J579">
            <v>38635</v>
          </cell>
          <cell r="L579">
            <v>38636.44027777778</v>
          </cell>
          <cell r="M579" t="str">
            <v>기호</v>
          </cell>
        </row>
        <row r="580">
          <cell r="B580">
            <v>574</v>
          </cell>
          <cell r="C580" t="str">
            <v>plusgolf</v>
          </cell>
          <cell r="D580" t="str">
            <v>모현숙</v>
          </cell>
          <cell r="E580" t="str">
            <v>1566-9017</v>
          </cell>
          <cell r="F580" t="str">
            <v>momori9@naver.com</v>
          </cell>
          <cell r="G580" t="str">
            <v>매크로,사업수지 분석 요청합니다</v>
          </cell>
          <cell r="H580" t="str">
            <v xml:space="preserve">① 남양주 호수랜드 은항아리 사업수지 현금흐름표 (시트1)
(현금흐름표를 매크로로 바꿔주시구요.. 수지분석 해주세요)
② 현금흐름(시트2)
모두 매크로로 바꿔주시고, 수지분석 해주세요
</v>
          </cell>
          <cell r="I580" t="str">
            <v>완료</v>
          </cell>
          <cell r="J580">
            <v>38635</v>
          </cell>
          <cell r="L580">
            <v>38649.654166666667</v>
          </cell>
          <cell r="M580" t="str">
            <v>영진</v>
          </cell>
        </row>
        <row r="581">
          <cell r="B581">
            <v>575</v>
          </cell>
          <cell r="C581" t="str">
            <v>sjm6</v>
          </cell>
          <cell r="D581" t="str">
            <v>나유진</v>
          </cell>
          <cell r="E581" t="str">
            <v>011-9243-8486</v>
          </cell>
          <cell r="F581" t="str">
            <v>sjm62@paran.com</v>
          </cell>
          <cell r="G581" t="str">
            <v>지출내역서</v>
          </cell>
          <cell r="H581" t="str">
            <v>지출내역서의 항목을 더추가하는것은 어떻게 해야 하는건가요?
서식신청하면 되는건가요? 된다면 원하는 비용의 관한 항목들을 더 추가했으면 하는데요 가능한지요?
저희 직원들 지출내역서 폼으로 쓰려고 합니다.
부탁드리겠습니다.</v>
          </cell>
          <cell r="I581" t="str">
            <v>완료</v>
          </cell>
          <cell r="J581">
            <v>38635</v>
          </cell>
          <cell r="K581" t="str">
            <v>자체 제작</v>
          </cell>
          <cell r="L581">
            <v>38658.666666666664</v>
          </cell>
          <cell r="M581" t="str">
            <v>기호</v>
          </cell>
        </row>
        <row r="582">
          <cell r="B582">
            <v>576</v>
          </cell>
          <cell r="C582" t="str">
            <v>semyung21</v>
          </cell>
          <cell r="D582" t="str">
            <v>김성희</v>
          </cell>
          <cell r="E582" t="str">
            <v>052-289-6447</v>
          </cell>
          <cell r="F582" t="str">
            <v>semyung21@chol.com</v>
          </cell>
          <cell r="G582" t="str">
            <v>직원 관리 프로그램</v>
          </cell>
          <cell r="H582" t="str">
            <v>직원 관리 프로그램을 만들어주세여.
기본 폼은 비즈폼에 나와 있는 형식으로 하시면 됩니다.
자격증별/각 항목들에 대해 정렬을 하여 하나의 시트가 만들어 졌으면 합니다.
경력사항, 가족, 주소, 교육이수 내역, 등등....</v>
          </cell>
          <cell r="I582" t="str">
            <v>완료</v>
          </cell>
          <cell r="J582">
            <v>38636</v>
          </cell>
          <cell r="L582">
            <v>38658.6875</v>
          </cell>
          <cell r="M582" t="str">
            <v>기호</v>
          </cell>
        </row>
        <row r="583">
          <cell r="B583">
            <v>577</v>
          </cell>
          <cell r="C583" t="str">
            <v>daehan5611</v>
          </cell>
          <cell r="D583" t="str">
            <v>박영학</v>
          </cell>
          <cell r="E583" t="str">
            <v>011-795-3064</v>
          </cell>
          <cell r="F583" t="str">
            <v>daehan23@paran.com</v>
          </cell>
          <cell r="G583" t="str">
            <v>안되요</v>
          </cell>
          <cell r="H583" t="str">
            <v xml:space="preserve">세금계산서 (자동,수동) 잘받았는데요 공급자란에 코드번호 입력하면 상호만 보이지 않아요 부탁드립니다. </v>
          </cell>
          <cell r="I583" t="str">
            <v>완료</v>
          </cell>
          <cell r="J583">
            <v>38636</v>
          </cell>
          <cell r="L583">
            <v>38637.413888888892</v>
          </cell>
          <cell r="M583" t="str">
            <v>기호</v>
          </cell>
        </row>
        <row r="584">
          <cell r="B584">
            <v>578</v>
          </cell>
          <cell r="C584" t="str">
            <v>shinwoo2005</v>
          </cell>
          <cell r="D584" t="str">
            <v>김수영</v>
          </cell>
          <cell r="E584" t="str">
            <v>02-575-3000</v>
          </cell>
          <cell r="F584" t="str">
            <v>water7316@hotmail.com</v>
          </cell>
          <cell r="G584" t="str">
            <v>제조원가분석</v>
          </cell>
          <cell r="H584" t="str">
            <v xml:space="preserve">저의는 프랜차이즈 회사로서 식자재(완제품)를 체인점에 납품합니다.
식자재(완제품)의 제조원가 분석를 하고자 하는데.
처음 매입한 단가를 기준으로 하여 단위 계산하여 원가분석하려고 하는데
너무 시간이 걸려 어떻게 쉽게하는 방법이 없을까 합니다.
서식내용을 보시면 알수 있습니다.
</v>
          </cell>
          <cell r="I584" t="str">
            <v>완료</v>
          </cell>
          <cell r="J584">
            <v>38636</v>
          </cell>
          <cell r="L584">
            <v>38664.722222222219</v>
          </cell>
          <cell r="M584" t="str">
            <v>기호</v>
          </cell>
        </row>
        <row r="585">
          <cell r="B585">
            <v>579</v>
          </cell>
          <cell r="C585" t="str">
            <v>daehan5611</v>
          </cell>
          <cell r="D585" t="str">
            <v>박영학</v>
          </cell>
          <cell r="E585" t="str">
            <v>011-795-3064</v>
          </cell>
          <cell r="F585" t="str">
            <v>daehan23@paran.com</v>
          </cell>
          <cell r="G585" t="str">
            <v>안되요 첨부</v>
          </cell>
          <cell r="H585" t="str">
            <v>죄송합니다.
수정요청에서 공급자란이 아니라 공급받는자에서 상호명이 안뜹니다.</v>
          </cell>
          <cell r="I585" t="str">
            <v>완료</v>
          </cell>
          <cell r="J585">
            <v>38636</v>
          </cell>
          <cell r="L585">
            <v>38637.413888888892</v>
          </cell>
          <cell r="M585" t="str">
            <v>기호</v>
          </cell>
        </row>
        <row r="586">
          <cell r="B586">
            <v>580</v>
          </cell>
          <cell r="C586" t="str">
            <v>tjranswk</v>
          </cell>
          <cell r="D586" t="str">
            <v>석문자</v>
          </cell>
          <cell r="E586" t="str">
            <v>010-9985-3760</v>
          </cell>
          <cell r="F586" t="str">
            <v>tjranswk@naver.com</v>
          </cell>
          <cell r="G586" t="str">
            <v>매입매출출납장, 지출내역서</v>
          </cell>
          <cell r="H586" t="str">
            <v>비즈폼 직원과 전화 통화 했구요, 견본은 팩스로 보냈습니다...^^</v>
          </cell>
          <cell r="I586" t="str">
            <v>완료</v>
          </cell>
          <cell r="J586">
            <v>38637</v>
          </cell>
          <cell r="L586">
            <v>38637.607638888891</v>
          </cell>
          <cell r="M586" t="str">
            <v>서희</v>
          </cell>
        </row>
        <row r="587">
          <cell r="B587">
            <v>581</v>
          </cell>
          <cell r="C587" t="str">
            <v>kyks0826</v>
          </cell>
          <cell r="D587" t="str">
            <v>김인선</v>
          </cell>
          <cell r="E587" t="str">
            <v xml:space="preserve">051-264-7181 </v>
          </cell>
          <cell r="F587" t="str">
            <v>kis1210@nate.com</v>
          </cell>
          <cell r="G587" t="str">
            <v>명함입력</v>
          </cell>
          <cell r="H587" t="str">
            <v>명함입력 버젼을 쓰고는 있는데... 검색하면 꼭 이름으로만 검색해야하나요
거래처에 대해서 입력을 하면 나오게는 할 수없는지 메일로 꼭 연락주세요...
그리고 꼭 그사람의 이름을 다알아야하는건지</v>
          </cell>
          <cell r="I587" t="str">
            <v>완료</v>
          </cell>
          <cell r="J587">
            <v>38637</v>
          </cell>
          <cell r="L587">
            <v>38637.675000000003</v>
          </cell>
          <cell r="M587" t="str">
            <v>기호</v>
          </cell>
        </row>
        <row r="588">
          <cell r="B588">
            <v>582</v>
          </cell>
          <cell r="C588" t="str">
            <v>cjwlgid1</v>
          </cell>
          <cell r="D588" t="str">
            <v>송인순</v>
          </cell>
          <cell r="E588" t="str">
            <v>02-582-0101</v>
          </cell>
          <cell r="F588" t="str">
            <v>cjswlgid@hanmail.net</v>
          </cell>
          <cell r="G588" t="str">
            <v>암호해제와 서식요청입니다.</v>
          </cell>
          <cell r="H588" t="str">
            <v>세무,회계_00222 금천출납[일계표출력]
위파일에 일계표와 같이 "월별결산"과 "년결산"도 출력할수 있게 해주셨으면 합니다. 
그리고 암호해제된것으로 파일 받아보았으면 하구요
세무,회계_00213 급여대장(과세구분,공제내역선택) 이것도 암호해제된파일
보내주시면 감사하겠습니다.</v>
          </cell>
          <cell r="I588" t="str">
            <v>완료</v>
          </cell>
          <cell r="J588">
            <v>38637</v>
          </cell>
          <cell r="L588">
            <v>38645.475694444445</v>
          </cell>
          <cell r="M588" t="str">
            <v>기호</v>
          </cell>
        </row>
        <row r="589">
          <cell r="B589">
            <v>583</v>
          </cell>
          <cell r="C589" t="str">
            <v>ask2278</v>
          </cell>
          <cell r="D589" t="str">
            <v>안민정</v>
          </cell>
          <cell r="E589" t="str">
            <v>010-7797-9782</v>
          </cell>
          <cell r="F589" t="str">
            <v>amj2278@naver.com</v>
          </cell>
          <cell r="G589" t="str">
            <v>견본서식</v>
          </cell>
          <cell r="H589" t="str">
            <v>거래명세서,세금계산서,대차대조표</v>
          </cell>
          <cell r="I589" t="str">
            <v>완료</v>
          </cell>
          <cell r="J589">
            <v>38637</v>
          </cell>
          <cell r="L589">
            <v>38638.554166666669</v>
          </cell>
          <cell r="M589" t="str">
            <v>기호</v>
          </cell>
        </row>
        <row r="590">
          <cell r="B590">
            <v>584</v>
          </cell>
          <cell r="C590" t="str">
            <v>aronet3</v>
          </cell>
          <cell r="D590" t="str">
            <v>박옥경</v>
          </cell>
          <cell r="E590" t="str">
            <v>011-212-0000</v>
          </cell>
          <cell r="F590" t="str">
            <v>aronet3@naver.com</v>
          </cell>
          <cell r="G590" t="str">
            <v>구중주파기,구중주파대체장비재고리스트</v>
          </cell>
          <cell r="H590" t="str">
            <v>장비 (신중주파기,중주파기,3-way,신3-way 장비 와 대체장비입출고내역서를 재고파악까지 할수있게 해주시면 감사하겠습니다</v>
          </cell>
          <cell r="I590" t="str">
            <v>완료</v>
          </cell>
          <cell r="J590">
            <v>38637</v>
          </cell>
          <cell r="L590">
            <v>38665.661111111112</v>
          </cell>
          <cell r="M590" t="str">
            <v>기호</v>
          </cell>
        </row>
        <row r="591">
          <cell r="B591">
            <v>585</v>
          </cell>
          <cell r="C591" t="str">
            <v>aronet3</v>
          </cell>
          <cell r="D591" t="str">
            <v>박옥경</v>
          </cell>
          <cell r="E591" t="str">
            <v>011-212-0000</v>
          </cell>
          <cell r="F591" t="str">
            <v>aronet3@naver.com</v>
          </cell>
          <cell r="G591" t="str">
            <v>장비대체내역입출고현황</v>
          </cell>
          <cell r="H591" t="str">
            <v>장비가 a/s 할동안 저희 장비를 빌려주는데 대체장비를 보낸다음 다시고칠장비가오면 장비회사에 보낸후 장비회사에서 고친후 오면 고친장비를 업체에 보내고 다시 대체장비를 보내는 형식을 거칩니다
이것을 한눈에 대체장비 나간곳,장비회사에 a/s간것 업체에 고친장비보낸것 대체장비받은것을 한눈에 볼수잇었음합니다</v>
          </cell>
          <cell r="I591" t="str">
            <v>완료</v>
          </cell>
          <cell r="J591">
            <v>38637</v>
          </cell>
          <cell r="L591">
            <v>38666.498611111114</v>
          </cell>
          <cell r="M591" t="str">
            <v>기호</v>
          </cell>
        </row>
        <row r="592">
          <cell r="B592">
            <v>586</v>
          </cell>
          <cell r="C592" t="str">
            <v>kyks0826</v>
          </cell>
          <cell r="D592" t="str">
            <v>김인선</v>
          </cell>
          <cell r="E592" t="str">
            <v>051-264-7181</v>
          </cell>
          <cell r="F592" t="str">
            <v>kis1210@nate.com</v>
          </cell>
          <cell r="G592" t="str">
            <v>거래처명함입력..</v>
          </cell>
          <cell r="H592" t="str">
            <v>거래처 명함입력시 유사어로도 찾을수 있게 만들어주세요..
꼭 사람이름이 아니더라도 회사이름이나 사람의 이름이더라도.
홍길동인데.....길동만 아는경우에도 찾을수 있게 만들어주세요...</v>
          </cell>
          <cell r="I592" t="str">
            <v>완료</v>
          </cell>
          <cell r="J592">
            <v>38637</v>
          </cell>
          <cell r="L592">
            <v>38657.461805555555</v>
          </cell>
          <cell r="M592" t="str">
            <v>기호</v>
          </cell>
        </row>
        <row r="593">
          <cell r="B593">
            <v>587</v>
          </cell>
          <cell r="C593" t="str">
            <v>aronet3</v>
          </cell>
          <cell r="D593" t="str">
            <v>박옥경</v>
          </cell>
          <cell r="E593" t="str">
            <v>011-212-0000</v>
          </cell>
          <cell r="F593" t="str">
            <v>aronet3@naver.com</v>
          </cell>
          <cell r="G593" t="str">
            <v>발주내역서</v>
          </cell>
          <cell r="H593" t="str">
            <v>발주내역서를 한눈에 볼수잇었슴합니다
거래처대로 발주한것과 입고된수량을 발주처 대로 한눈에 알고 싶습니다
또한 용기를 발송한것도 한눈에 알고 싶습니다 그래서 품목별로 얼마의 기간동안 사용하는지도 알수있게 얼마나 기간이 흐른후 똑같은 품목을 발주하는지 보고 그때에 맞춰서 발주을 하고 싶습니다. 저희 발주 거래처는 업무상의 비밀을 요하니 보안에 철저를 기해주십시요</v>
          </cell>
          <cell r="I593" t="str">
            <v>완료</v>
          </cell>
          <cell r="J593">
            <v>38637</v>
          </cell>
          <cell r="L593">
            <v>38667.701388888891</v>
          </cell>
          <cell r="M593" t="str">
            <v>기호</v>
          </cell>
        </row>
        <row r="594">
          <cell r="B594">
            <v>588</v>
          </cell>
          <cell r="C594" t="str">
            <v>bdeng</v>
          </cell>
          <cell r="D594" t="str">
            <v>마경숙</v>
          </cell>
          <cell r="E594" t="str">
            <v>017-376-0608</v>
          </cell>
          <cell r="F594" t="str">
            <v>crecad@korea.com</v>
          </cell>
          <cell r="G594" t="str">
            <v>요청합니다</v>
          </cell>
          <cell r="H594" t="str">
            <v>안녕하세요. 자동화서식 부탁드립니다.
비즈폼에 인사00209 서식에서 수정부탁드립니다.
수정 할 내용
인적사항에서 내용 입력 추가해주세요.
1. 은행명
2. 계좌번호
근무사항에서 삭제해주세요.
1. 근무지
2. 지점장
3. 인사이동
4. 현직급
급여사항에서 수정해주세요.
1. 월급여
2. 비과세
3. 급여액(월급여+비과세)
4. 연봉(급여액*12개월)
재직증명서를 세로로 바꾸어 주세요.
경력증명서를 보내드린데로 수정해주세요.</v>
          </cell>
          <cell r="I594" t="str">
            <v>완료</v>
          </cell>
          <cell r="J594">
            <v>38638</v>
          </cell>
          <cell r="L594">
            <v>38678.673611111109</v>
          </cell>
          <cell r="M594" t="str">
            <v>기호</v>
          </cell>
        </row>
        <row r="595">
          <cell r="B595">
            <v>589</v>
          </cell>
          <cell r="C595" t="str">
            <v>ycnt</v>
          </cell>
          <cell r="D595" t="str">
            <v>이영주</v>
          </cell>
          <cell r="E595" t="str">
            <v>016-851-9061</v>
          </cell>
          <cell r="F595" t="str">
            <v>yjlee@yckorea.com</v>
          </cell>
          <cell r="G595" t="str">
            <v>근로소득원천징수영수증 신청</v>
          </cell>
          <cell r="H595" t="str">
            <v xml:space="preserve">반갑습니다. 
기업회원으로 등록된 영창신기술(ycnt) 이영주라고합니다. 
귀사께서 제공해 주신 퇴직소득원천징수영수증은 잘 활용하고 있습니다. 
하여, 근로소득원천징수영수증도 액셀자동서식으로 만들어 주신다면 매우 유용할것으로 사료되어 부탁드립니다. 
감사합니다. 
</v>
          </cell>
          <cell r="I595" t="str">
            <v>완료</v>
          </cell>
          <cell r="J595">
            <v>38638</v>
          </cell>
          <cell r="L595">
            <v>38654.513888888891</v>
          </cell>
          <cell r="M595" t="str">
            <v>영진</v>
          </cell>
        </row>
        <row r="596">
          <cell r="B596">
            <v>590</v>
          </cell>
          <cell r="C596" t="str">
            <v>chin21c</v>
          </cell>
          <cell r="D596" t="str">
            <v>진호승</v>
          </cell>
          <cell r="E596" t="str">
            <v>011-9660-3398</v>
          </cell>
          <cell r="F596" t="str">
            <v>chin21c2000@yahoo.co.kr</v>
          </cell>
          <cell r="G596" t="str">
            <v>견적서</v>
          </cell>
          <cell r="H596" t="str">
            <v>견적서</v>
          </cell>
          <cell r="I596" t="str">
            <v>완료</v>
          </cell>
          <cell r="J596">
            <v>38638</v>
          </cell>
          <cell r="L596">
            <v>38638.550694444442</v>
          </cell>
          <cell r="M596" t="str">
            <v>기호</v>
          </cell>
        </row>
        <row r="597">
          <cell r="B597">
            <v>591</v>
          </cell>
          <cell r="C597" t="str">
            <v>chin21c</v>
          </cell>
          <cell r="D597" t="str">
            <v>진호승</v>
          </cell>
          <cell r="E597" t="str">
            <v>011-9660-3398</v>
          </cell>
          <cell r="F597" t="str">
            <v>chin21c2000@yahoo.co.kr</v>
          </cell>
          <cell r="G597" t="str">
            <v>견적서</v>
          </cell>
          <cell r="H597" t="str">
            <v>견적서</v>
          </cell>
          <cell r="I597" t="str">
            <v>완료</v>
          </cell>
          <cell r="J597">
            <v>38638</v>
          </cell>
          <cell r="L597">
            <v>38638.550694444442</v>
          </cell>
          <cell r="M597" t="str">
            <v>기호</v>
          </cell>
        </row>
        <row r="598">
          <cell r="B598">
            <v>592</v>
          </cell>
          <cell r="C598" t="str">
            <v>dancelife</v>
          </cell>
          <cell r="D598" t="str">
            <v>박효상</v>
          </cell>
          <cell r="E598" t="str">
            <v>010-2837-5677</v>
          </cell>
          <cell r="F598" t="str">
            <v>your@mydancemusic.co.kr</v>
          </cell>
          <cell r="G598" t="str">
            <v>조금 손좀 봐주세요.</v>
          </cell>
          <cell r="H598" t="str">
            <v>그냥 간단히 셀 폭과 높이만 조절할려 하는데 안되서 좀 고쳤으면 합니다. 어제 이곳에서 다운을 받았는데 저희가 필요한것은 "품명표"라는 곳을 좀더 간단히 만들어 재고를 파악했으면 합니다. 기본 포멧은 기존에 있던것을 쓰면 될것 같은데 셀폭을 조절해주셨으면 합니다. CD Number라는 곳은 영문 10자 내외지만 CD Title은 길기 때문에 조금 길게 해주셨으면 좋겠네요. 혹시나 저희 쪽에서 셀 폭,높이 정도는 조절 할 수 있게 해주셨으면 합니다. 나머</v>
          </cell>
          <cell r="I598" t="str">
            <v>완료</v>
          </cell>
          <cell r="J598">
            <v>38638</v>
          </cell>
          <cell r="L598">
            <v>38654.506944444445</v>
          </cell>
          <cell r="M598" t="str">
            <v>기호</v>
          </cell>
        </row>
        <row r="599">
          <cell r="B599">
            <v>593</v>
          </cell>
          <cell r="C599">
            <v>8567331</v>
          </cell>
          <cell r="D599" t="str">
            <v>임명호</v>
          </cell>
          <cell r="E599" t="str">
            <v>018-270-1059</v>
          </cell>
          <cell r="F599" t="str">
            <v>a1975b@hotmail.com</v>
          </cell>
          <cell r="G599" t="str">
            <v>인사 카드 및 재직 증명서 자동화 서식</v>
          </cell>
          <cell r="H599" t="str">
            <v>인사 카드 테이터를 최대한 줄여서 만들었습니다.
기본테이터를 입력하면 인사 카드와 재직 증명서를 인쇄해서 
보관할 수 있게 만들어 주시면 정말 고맙겠습니다.
10월 중에 만들어 주시면 정말 고맙겠습니다.
수고하세요.</v>
          </cell>
          <cell r="I599" t="str">
            <v>완료</v>
          </cell>
          <cell r="J599">
            <v>38638</v>
          </cell>
          <cell r="L599">
            <v>38653.739583333336</v>
          </cell>
          <cell r="M599" t="str">
            <v>기호</v>
          </cell>
        </row>
        <row r="600">
          <cell r="B600">
            <v>594</v>
          </cell>
          <cell r="C600" t="str">
            <v>dtp73</v>
          </cell>
          <cell r="D600" t="str">
            <v>김영진</v>
          </cell>
          <cell r="E600" t="str">
            <v>02-839-3757</v>
          </cell>
          <cell r="F600" t="str">
            <v>tys2005@paran.com</v>
          </cell>
          <cell r="G600" t="str">
            <v>지급관련 자동화서식 요청</v>
          </cell>
          <cell r="H600" t="str">
            <v>안녕하세요?
전에 저희가 요청한 매입관련 서식 취소하시고 이번 화일만 처리해 주세요..
오늘도 좋은 하루되세요...
감사합니다.</v>
          </cell>
          <cell r="I600" t="str">
            <v>완료</v>
          </cell>
          <cell r="J600">
            <v>38639</v>
          </cell>
          <cell r="L600">
            <v>38663.604166666664</v>
          </cell>
          <cell r="M600" t="str">
            <v>서희</v>
          </cell>
        </row>
        <row r="601">
          <cell r="B601">
            <v>595</v>
          </cell>
          <cell r="C601" t="str">
            <v>dtp73</v>
          </cell>
          <cell r="D601" t="str">
            <v>김영진</v>
          </cell>
          <cell r="E601" t="str">
            <v>02-839-3757</v>
          </cell>
          <cell r="F601" t="str">
            <v>tys2005@paran.com</v>
          </cell>
          <cell r="G601" t="str">
            <v>일계표 수동으로 수정 요망</v>
          </cell>
          <cell r="H601" t="str">
            <v xml:space="preserve">현금입출금 입력시 오류가 있어 일계표를 모두 수동으로 전환하여 사용하고자 합니다.
따라서 현금출납장 란을 만들어 일계표에서 카피해서 붙여넣기 하여 월별 현금출납장이 되도록 수정바랍니다.
오늘도 좋은 하루되세요..
감사합니다.
</v>
          </cell>
          <cell r="I601" t="str">
            <v>완료</v>
          </cell>
          <cell r="J601">
            <v>38639</v>
          </cell>
          <cell r="L601">
            <v>38639.595833333333</v>
          </cell>
          <cell r="M601" t="str">
            <v>서희</v>
          </cell>
        </row>
        <row r="602">
          <cell r="B602">
            <v>596</v>
          </cell>
          <cell r="C602" t="str">
            <v>jnt12773</v>
          </cell>
          <cell r="D602" t="str">
            <v>김영민</v>
          </cell>
          <cell r="E602" t="str">
            <v>054-430-8405</v>
          </cell>
          <cell r="F602" t="str">
            <v>lina1219@nate.com</v>
          </cell>
          <cell r="G602" t="str">
            <v>진행상황..</v>
          </cell>
          <cell r="H602" t="str">
            <v>9/28일에 서식 요청 했는데 어떻게 되어가고 있는지요?</v>
          </cell>
          <cell r="I602" t="str">
            <v>완료</v>
          </cell>
          <cell r="J602">
            <v>38639</v>
          </cell>
          <cell r="L602">
            <v>38639.59652777778</v>
          </cell>
          <cell r="M602" t="str">
            <v>서희</v>
          </cell>
        </row>
        <row r="603">
          <cell r="B603">
            <v>597</v>
          </cell>
          <cell r="C603" t="str">
            <v>kgccin</v>
          </cell>
          <cell r="D603" t="str">
            <v>윤환길</v>
          </cell>
          <cell r="E603" t="str">
            <v>016-219-9688</v>
          </cell>
          <cell r="F603" t="str">
            <v>kgccin@hanmir.com</v>
          </cell>
          <cell r="G603" t="str">
            <v>근로소득원전징수영수증</v>
          </cell>
          <cell r="H603" t="str">
            <v>2004년부터 관련서식이 변경되어 자동으로 산출되는 폼을 요청합니다.</v>
          </cell>
          <cell r="I603" t="str">
            <v>완료</v>
          </cell>
          <cell r="J603">
            <v>38639</v>
          </cell>
          <cell r="L603">
            <v>38654.513888888891</v>
          </cell>
          <cell r="M603" t="str">
            <v>영진</v>
          </cell>
        </row>
        <row r="604">
          <cell r="B604">
            <v>598</v>
          </cell>
          <cell r="C604" t="str">
            <v>jppy</v>
          </cell>
          <cell r="D604" t="str">
            <v>김경숙</v>
          </cell>
          <cell r="E604" t="str">
            <v>032)683-1938</v>
          </cell>
          <cell r="F604" t="str">
            <v>dawoo_2004@naver.com</v>
          </cell>
          <cell r="G604" t="str">
            <v>거래명세표,세금계산서</v>
          </cell>
          <cell r="H604" t="str">
            <v>거래명세표,세금계산서</v>
          </cell>
          <cell r="I604" t="str">
            <v>완료</v>
          </cell>
          <cell r="J604">
            <v>38640</v>
          </cell>
          <cell r="L604">
            <v>38642.390972222223</v>
          </cell>
          <cell r="M604" t="str">
            <v>기호</v>
          </cell>
        </row>
        <row r="605">
          <cell r="B605">
            <v>599</v>
          </cell>
          <cell r="C605" t="str">
            <v>mspharm21</v>
          </cell>
          <cell r="D605" t="str">
            <v>윤경선</v>
          </cell>
          <cell r="E605" t="str">
            <v>02-457-5112</v>
          </cell>
          <cell r="F605" t="str">
            <v>vethan9@nate.com</v>
          </cell>
          <cell r="G605" t="str">
            <v>거래처관리프로그램</v>
          </cell>
          <cell r="H605" t="str">
            <v>문서파일을 첨부하여 설명드리겠습니다.
지난 번 만들어주신 엑셀서식을 유용하게 사용하던 중 다시 한 번 부탁드리려고 합니다. 유용한 프로그램을 만들어 주셔서 감사합니다.
가능하시면 지난 번 저희회사 파일을 만들어주셨던 "서희"씨께서 만들어주시면 더욱 감사하겠습니다.</v>
          </cell>
          <cell r="I605" t="str">
            <v>완료</v>
          </cell>
          <cell r="J605">
            <v>38642</v>
          </cell>
          <cell r="L605">
            <v>38663.677083333336</v>
          </cell>
          <cell r="M605" t="str">
            <v>서희</v>
          </cell>
        </row>
        <row r="606">
          <cell r="B606">
            <v>600</v>
          </cell>
          <cell r="C606" t="str">
            <v>zeus62</v>
          </cell>
          <cell r="D606" t="str">
            <v>명보산업</v>
          </cell>
          <cell r="E606" t="str">
            <v>011-210-9398</v>
          </cell>
          <cell r="F606" t="str">
            <v>zeus62@nave.com</v>
          </cell>
          <cell r="G606" t="str">
            <v>출고마감장수정</v>
          </cell>
          <cell r="H606" t="str">
            <v>안년하세요.
서식은 잘받았는데요, 출고란에서 검색을 한다음 전체보기가 나오지않네요
전체보기를 눌러보아도 나타나지가 않아서요</v>
          </cell>
          <cell r="I606" t="str">
            <v>완료</v>
          </cell>
          <cell r="J606">
            <v>38642</v>
          </cell>
          <cell r="L606">
            <v>38642.718055555553</v>
          </cell>
          <cell r="M606" t="str">
            <v>기호</v>
          </cell>
        </row>
        <row r="607">
          <cell r="B607">
            <v>601</v>
          </cell>
          <cell r="C607" t="str">
            <v>hso7764</v>
          </cell>
          <cell r="D607" t="str">
            <v>메트릭시스템</v>
          </cell>
          <cell r="E607" t="str">
            <v>02-2675-8397</v>
          </cell>
          <cell r="F607" t="str">
            <v>haojeong@naver.com</v>
          </cell>
          <cell r="G607" t="str">
            <v>손익계산서(월마감)(년마감)신청합니다.</v>
          </cell>
          <cell r="H607" t="str">
            <v>매입장부, 매출장부, 일일현금출납장과 현금출납장등을 이용하여
손익계산서를 만들어주시길바랍니다.</v>
          </cell>
          <cell r="I607" t="str">
            <v>완료</v>
          </cell>
          <cell r="J607">
            <v>38642</v>
          </cell>
          <cell r="L607">
            <v>38673.045138888891</v>
          </cell>
          <cell r="M607" t="str">
            <v>기호</v>
          </cell>
        </row>
        <row r="608">
          <cell r="B608">
            <v>602</v>
          </cell>
          <cell r="C608" t="str">
            <v>wangbg</v>
          </cell>
          <cell r="D608" t="str">
            <v>왕병구</v>
          </cell>
          <cell r="E608" t="str">
            <v>051-501-3880</v>
          </cell>
          <cell r="F608" t="str">
            <v>wangbg@hanmail.net</v>
          </cell>
          <cell r="G608" t="str">
            <v>출입국카드작성출력 자동화서식 요청</v>
          </cell>
          <cell r="H608" t="str">
            <v>* 부산에 있는 여행사 인데요...
* 인원수가 많을경우(학생단체 또는 대규모 단체) 출입국카드를
손으로 작성하는게 보통일이 아닌데요..자동으로 출력되도록
만들수 있게 도와주세요(한국, 일본, 중국, 러시아..기타)
* 엑셀로 만들어진 DATA를 각 국별 출입국카드 양식으로 출력되도록
하면 좋습니다.
* 잘부탁드립니다.</v>
          </cell>
          <cell r="I608" t="str">
            <v>완료</v>
          </cell>
          <cell r="J608">
            <v>38642</v>
          </cell>
          <cell r="L608">
            <v>38649.732638888891</v>
          </cell>
          <cell r="M608" t="str">
            <v>서희</v>
          </cell>
        </row>
        <row r="609">
          <cell r="B609">
            <v>603</v>
          </cell>
          <cell r="C609" t="str">
            <v>opentech</v>
          </cell>
          <cell r="D609" t="str">
            <v>어윤진</v>
          </cell>
          <cell r="E609" t="str">
            <v>02-3397-0626</v>
          </cell>
          <cell r="F609" t="str">
            <v>james@opentech.co.kr</v>
          </cell>
          <cell r="G609" t="str">
            <v>해외 거리처 관리 대장</v>
          </cell>
          <cell r="H609" t="str">
            <v xml:space="preserve">거래처 관리대장을 첨부와 같은 양식으로 입력하고,
체크 형태로 되어 있는 가격, 결제 등은 풀다운 메뉴로 선택하고,
특정 위치로 가면 풀다운 메뉴의 내용을 추가할 수 있었으면 합니다. 
조회는 
거래처 명, 국가 등으로 조회 가능하도록 
양식 부탁드립니다. </v>
          </cell>
          <cell r="I609" t="str">
            <v>완료</v>
          </cell>
          <cell r="J609">
            <v>38642</v>
          </cell>
          <cell r="L609">
            <v>38680.697916666664</v>
          </cell>
          <cell r="M609" t="str">
            <v>기호</v>
          </cell>
        </row>
        <row r="610">
          <cell r="B610">
            <v>604</v>
          </cell>
          <cell r="C610" t="str">
            <v>SAMSONGIND</v>
          </cell>
          <cell r="D610" t="str">
            <v>송점숙</v>
          </cell>
          <cell r="E610" t="str">
            <v>016-420-0528</v>
          </cell>
          <cell r="F610" t="str">
            <v>song-jumsuk@samsong.co.kr</v>
          </cell>
          <cell r="G610" t="str">
            <v>입출고 관리 자동화 서식 관련</v>
          </cell>
          <cell r="H610" t="str">
            <v>부서입력란에 15번까지 칸 및
출고내역란에 비고란과 품명란을 삽입하여 주세요.</v>
          </cell>
          <cell r="I610" t="str">
            <v>완료</v>
          </cell>
          <cell r="J610">
            <v>38643</v>
          </cell>
          <cell r="L610">
            <v>38658.416666666664</v>
          </cell>
          <cell r="M610" t="str">
            <v>기호</v>
          </cell>
        </row>
        <row r="611">
          <cell r="B611">
            <v>605</v>
          </cell>
          <cell r="C611" t="str">
            <v>speed29</v>
          </cell>
          <cell r="D611" t="str">
            <v>조준호</v>
          </cell>
          <cell r="E611" t="str">
            <v>010-3158-1171</v>
          </cell>
          <cell r="F611" t="str">
            <v>speed7979@paran.com</v>
          </cell>
          <cell r="G611" t="str">
            <v>개통업무</v>
          </cell>
          <cell r="H611" t="str">
            <v xml:space="preserve">인터넷개통업무에 사용하는 것입니다 앞면에 한번만 입력하면 자동으로 입을할려고합니다 부탁드립니다 </v>
          </cell>
          <cell r="I611" t="str">
            <v>완료</v>
          </cell>
          <cell r="J611">
            <v>38643</v>
          </cell>
          <cell r="L611">
            <v>38681.631944444445</v>
          </cell>
          <cell r="M611" t="str">
            <v>기호</v>
          </cell>
        </row>
        <row r="612">
          <cell r="B612">
            <v>606</v>
          </cell>
          <cell r="C612" t="str">
            <v>start7942</v>
          </cell>
          <cell r="D612" t="str">
            <v>김종필</v>
          </cell>
          <cell r="E612" t="str">
            <v>017-335-8417</v>
          </cell>
          <cell r="F612" t="str">
            <v>start12345@paran.com</v>
          </cell>
          <cell r="G612" t="str">
            <v>액셀건축자동화</v>
          </cell>
          <cell r="H612" t="str">
            <v xml:space="preserve">팩스로 보내겠습니다 !
찾아보았지만 서식 형식이 차이가 나네요
견적서를 오늘 중으로 보내주기로 했는데 시간이 없어서
더 찾아 보지 못하고 이렇게 신청을 합니다
가능하면 빠를수록 감사하겠습니다!
늦으면 가능시간때라도 연락주시면 감사 하겠습니다! </v>
          </cell>
          <cell r="I612" t="str">
            <v>완료</v>
          </cell>
          <cell r="J612">
            <v>38644</v>
          </cell>
          <cell r="L612">
            <v>38652.680555555555</v>
          </cell>
          <cell r="M612" t="str">
            <v>영진</v>
          </cell>
        </row>
        <row r="613">
          <cell r="B613">
            <v>607</v>
          </cell>
          <cell r="C613" t="str">
            <v>cjwlgid1</v>
          </cell>
          <cell r="D613" t="str">
            <v>송인순</v>
          </cell>
          <cell r="E613" t="str">
            <v>02-582-0101</v>
          </cell>
          <cell r="F613" t="str">
            <v>cjswlgid@hotmail.com</v>
          </cell>
          <cell r="G613" t="str">
            <v>암호해제와 서식요청입니다.</v>
          </cell>
          <cell r="H613" t="str">
            <v>접수만 되고 진행이 안되어 다시 한접 신청합니다.
암호해제건이라도 먼저 보내주세요!!
세무,회계_00222 금천출납[일계표출력]
위파일에 일계표와 같이 "월별결산"과 "년결산"도 출력할수 있게 해주셨으면 합니다. 
그리고 암호해제된것으로 파일 받아보았으면 하구요
세무,회계_00213 급여대장(과세구분,공제내역선택) 이것도 암호해제된파일
보내주시면 감사하겠습니다.</v>
          </cell>
          <cell r="I613" t="str">
            <v>완료</v>
          </cell>
          <cell r="J613">
            <v>38644</v>
          </cell>
          <cell r="L613">
            <v>38645.40625</v>
          </cell>
          <cell r="M613" t="str">
            <v>기호</v>
          </cell>
        </row>
        <row r="614">
          <cell r="B614">
            <v>608</v>
          </cell>
          <cell r="C614" t="str">
            <v>ncdrive64</v>
          </cell>
          <cell r="D614" t="str">
            <v>김현우</v>
          </cell>
          <cell r="E614" t="str">
            <v>010-9989-5571</v>
          </cell>
          <cell r="F614" t="str">
            <v>ncdrive64@ipop.co.kr</v>
          </cell>
          <cell r="G614" t="str">
            <v>인사-00210</v>
          </cell>
          <cell r="H614" t="str">
            <v>수고하십니다.
상기 엑셀자동화 급여계산 (인사-00210)현재 30명인데
50영까지로 늘려 2페이지로 프린터하도록 하려면 어떻게 해야하는지 알고 십습니다.
오늘도 즐거운 하루 되십시요.</v>
          </cell>
          <cell r="I614" t="str">
            <v>완료</v>
          </cell>
          <cell r="J614">
            <v>38645</v>
          </cell>
          <cell r="L614">
            <v>38645.409722222219</v>
          </cell>
          <cell r="M614" t="str">
            <v>서희</v>
          </cell>
        </row>
        <row r="615">
          <cell r="B615">
            <v>609</v>
          </cell>
          <cell r="C615" t="str">
            <v>dtp73</v>
          </cell>
          <cell r="D615" t="str">
            <v>김영진</v>
          </cell>
          <cell r="E615" t="str">
            <v>02-839-3752</v>
          </cell>
          <cell r="F615" t="str">
            <v>tys2005@paran.com</v>
          </cell>
          <cell r="G615" t="str">
            <v>교수인지세지불내역 자동화 요청</v>
          </cell>
          <cell r="H615" t="str">
            <v>안녕하세요?
전에 요청한 화일 중에 교수지불내역서를 이 서식으로 수정하여 만들어주셨으면 합니다.
오늘도 좋은 하루되세요...
감사합니다.</v>
          </cell>
          <cell r="I615" t="str">
            <v>완료</v>
          </cell>
          <cell r="J615">
            <v>38645</v>
          </cell>
          <cell r="L615">
            <v>38663.604166666664</v>
          </cell>
          <cell r="M615" t="str">
            <v>서희</v>
          </cell>
        </row>
        <row r="616">
          <cell r="B616">
            <v>610</v>
          </cell>
          <cell r="C616" t="str">
            <v>photon66</v>
          </cell>
          <cell r="D616" t="str">
            <v>이석형</v>
          </cell>
          <cell r="E616" t="str">
            <v>031-660-8551</v>
          </cell>
          <cell r="F616" t="str">
            <v>photon66@snt.co.kr</v>
          </cell>
          <cell r="G616" t="str">
            <v>GAGE R&amp;R 분석</v>
          </cell>
          <cell r="H616" t="str">
            <v>측정한 DATA를 입력하면 Xbar R 관리도가 작성되며
측정능력에 대한 분석 DATA가 산출되는 서식입니다.</v>
          </cell>
          <cell r="I616" t="str">
            <v>완료</v>
          </cell>
          <cell r="J616">
            <v>38645</v>
          </cell>
          <cell r="L616">
            <v>38646.444444444445</v>
          </cell>
          <cell r="M616" t="str">
            <v>기호</v>
          </cell>
        </row>
        <row r="617">
          <cell r="B617">
            <v>611</v>
          </cell>
          <cell r="C617" t="str">
            <v>helena760</v>
          </cell>
          <cell r="D617" t="str">
            <v>전선옥</v>
          </cell>
          <cell r="E617" t="str">
            <v>018-266-4394</v>
          </cell>
          <cell r="F617" t="str">
            <v>halana760@naver.com</v>
          </cell>
          <cell r="G617" t="str">
            <v>거래명세서 인데 ...</v>
          </cell>
          <cell r="H617" t="str">
            <v xml:space="preserve">거래명세서 인데 목록을 일일이 입력하지 않고 선택할수 있게 
아님 자동으로 뜰수 있게 할수 있나요
</v>
          </cell>
          <cell r="I617" t="str">
            <v>완료</v>
          </cell>
          <cell r="J617">
            <v>38646</v>
          </cell>
          <cell r="L617">
            <v>38649.620138888888</v>
          </cell>
          <cell r="M617" t="str">
            <v>서희</v>
          </cell>
        </row>
        <row r="618">
          <cell r="B618">
            <v>612</v>
          </cell>
          <cell r="C618" t="str">
            <v>k60153168</v>
          </cell>
          <cell r="D618" t="str">
            <v>김재연</v>
          </cell>
          <cell r="E618" t="str">
            <v>02-2237-5700</v>
          </cell>
          <cell r="F618" t="str">
            <v>wodus0228@hotmail.com</v>
          </cell>
          <cell r="G618" t="str">
            <v>미수금관력 서식</v>
          </cell>
          <cell r="H618" t="str">
            <v>안녕하세요 저희 회사는 협회임원회비를 관리하는데요
저희 협회는 임원에게 "매달 발생하는 회비(매당 동일한 금액), 광고료, 티켓대, 협찬금, 넥타이, 등록금,인대판매, 홍보카다로그" 이렇게 금액을 걷고 있는데요
각자의 미수금를 찾을수 있으면서 년도별로 미수금과 총미수합계가 따로 표시될수있는 서식좀 만들어주시면 안되나요??
조금 복잡하긴 하지만...</v>
          </cell>
          <cell r="I618" t="str">
            <v>완료</v>
          </cell>
          <cell r="J618">
            <v>38646</v>
          </cell>
          <cell r="K618" t="str">
            <v>11/5 영진씨 작업</v>
          </cell>
          <cell r="L618">
            <v>38678.736111111109</v>
          </cell>
          <cell r="M618" t="str">
            <v>서희</v>
          </cell>
        </row>
        <row r="619">
          <cell r="B619">
            <v>613</v>
          </cell>
          <cell r="C619" t="str">
            <v>photon66</v>
          </cell>
          <cell r="D619" t="str">
            <v>이석형</v>
          </cell>
          <cell r="E619" t="str">
            <v>031-660-8551</v>
          </cell>
          <cell r="F619" t="str">
            <v>photon66@snt.co.kr</v>
          </cell>
          <cell r="G619" t="str">
            <v>gage R&amp;R 엑셀서식 요청</v>
          </cell>
          <cell r="H619" t="str">
            <v>안녕하세요
지난 주에 GAGE R&amp;R 서식 요청드렸던
SNT 이석형입니다
지금 제가 쓰고 있는 GAGE R&amp;R SHEET에 
이상이 생겼는지 DATA가 이상하게 나오네요
SHEET를 보내드리니 참고하시어
유사한 엑셀 서식을 보내주셨으면 
좋겠습니다.
수고하시구요
빠른 시일 내에 처리해 주셨으면 감사하겠습니다.</v>
          </cell>
          <cell r="I619" t="str">
            <v>완료</v>
          </cell>
          <cell r="J619">
            <v>38649</v>
          </cell>
          <cell r="K619" t="str">
            <v>1차답변처리 (11/26 12:03) / 1차처리후 아무 답변이 없어 완료처리함(12/21 14:59)</v>
          </cell>
          <cell r="L619">
            <v>38707.624305555553</v>
          </cell>
          <cell r="M619" t="str">
            <v>기호</v>
          </cell>
        </row>
        <row r="620">
          <cell r="B620">
            <v>614</v>
          </cell>
          <cell r="C620">
            <v>8567331</v>
          </cell>
          <cell r="D620" t="str">
            <v>임명호</v>
          </cell>
          <cell r="E620" t="str">
            <v>018-270-1059</v>
          </cell>
          <cell r="F620" t="str">
            <v>a1975b@hotmail.com</v>
          </cell>
          <cell r="G620" t="str">
            <v>인사카드</v>
          </cell>
          <cell r="H620" t="str">
            <v>10월13일 접수한것 인사카드, 빨리 좀 부탁드립니다.
11월초에는 회사에 테이터를 제출해야 하는데
제차 부탁드립니다.
수고하세요</v>
          </cell>
          <cell r="I620" t="str">
            <v>완료</v>
          </cell>
          <cell r="J620">
            <v>38650</v>
          </cell>
          <cell r="L620">
            <v>38652.686111111114</v>
          </cell>
          <cell r="M620" t="str">
            <v>기호</v>
          </cell>
        </row>
        <row r="621">
          <cell r="B621">
            <v>615</v>
          </cell>
          <cell r="C621" t="str">
            <v>luke00</v>
          </cell>
          <cell r="D621" t="str">
            <v>윤동철</v>
          </cell>
          <cell r="E621" t="str">
            <v>011-9001-9365</v>
          </cell>
          <cell r="F621" t="str">
            <v>tk128@naver.com</v>
          </cell>
          <cell r="G621" t="str">
            <v>물품(원단)발주서 양식 요청</v>
          </cell>
          <cell r="H621" t="str">
            <v xml:space="preserve">회사내에 물품발주서를 수기로 작성하고 있어서 엑셀로 만들어보고 싶습니다
제가 만들어본것을 첨부해보겠습니다만...조잡한 면이 많아서 신청합니다.
간단히 설명드리자면 다른 발주서중에서도 원단 관련 발주인데
4가지 품목을 발주하게 됩니다.
원단, Yoko, Rib, Cuff 3가지가 들어가는데 원단과 Rib은 총 발주량만 표기하면 되지만
Yoko는 사이즈별로 따로 주문이 들어가는 점이 다릅니다. Cuff는 Yoko 수량에 영향을 받구요
각 부분의 </v>
          </cell>
          <cell r="I621" t="str">
            <v>완료</v>
          </cell>
          <cell r="J621">
            <v>38650</v>
          </cell>
          <cell r="L621">
            <v>38656.756944444445</v>
          </cell>
          <cell r="M621" t="str">
            <v>서희</v>
          </cell>
        </row>
        <row r="622">
          <cell r="B622">
            <v>616</v>
          </cell>
          <cell r="C622" t="str">
            <v>yasi0212</v>
          </cell>
          <cell r="D622" t="str">
            <v>김민정</v>
          </cell>
          <cell r="E622" t="str">
            <v>010-8526-9269</v>
          </cell>
          <cell r="F622" t="str">
            <v>yasi0212@nate.com</v>
          </cell>
          <cell r="G622" t="str">
            <v>매입매출출납장</v>
          </cell>
          <cell r="H622" t="str">
            <v>기존매입장부.매출장부에 거래처별로세금비포함된걸로 제작해주세요.거기에다가 거래처별 품목단가표탭을 설정해서 장부입력시에 자동입력되게도 해주세요.빠른시일내로 좀 부탁드립니당....
거래처별품목단가표에는 품목,규격,단위,수량,금액순으로 해주세요.</v>
          </cell>
          <cell r="I622" t="str">
            <v>완료</v>
          </cell>
          <cell r="J622">
            <v>38650</v>
          </cell>
          <cell r="L622">
            <v>38653.652777777781</v>
          </cell>
          <cell r="M622" t="str">
            <v>서희</v>
          </cell>
        </row>
        <row r="623">
          <cell r="B623">
            <v>617</v>
          </cell>
          <cell r="C623" t="str">
            <v>balllee</v>
          </cell>
          <cell r="D623" t="str">
            <v>공정리</v>
          </cell>
          <cell r="E623" t="str">
            <v>016-585-4753</v>
          </cell>
          <cell r="F623" t="str">
            <v>balllee@paran.com</v>
          </cell>
          <cell r="G623" t="str">
            <v>직원관리</v>
          </cell>
          <cell r="H623" t="str">
            <v>직원관리(입사,근퇴,급여,퇴직) ( 인사_00247[1].xls )과 몇개의 서식을 합하여 사용하려고 하니 암호가 걸려 있어서 수정 할 수가 없습니다. 암호를 알려주실수 있으신지요?
아니면 엑셀서식 파일을 신청하려고 하는데 혹여 비용이 추가적으로 드는 것은 아닌지요?
직원관리(입사,근퇴,급여,퇴직) ( 인사_00247[1].xls )을 기본으로 추가 되었으면 하는 것들을 아래에 나열 하겠습니다.
1) 직원관리프로그램에서 부서와 직급, 호봉을 콤보상자</v>
          </cell>
          <cell r="I623" t="str">
            <v>완료</v>
          </cell>
          <cell r="J623">
            <v>38650</v>
          </cell>
          <cell r="K623" t="str">
            <v>1차작업처리 (11/29 11:45) / 1차처리후 아무 답변이 없어 완료처리함(12/21 15:00)</v>
          </cell>
          <cell r="L623">
            <v>38707.625</v>
          </cell>
          <cell r="M623" t="str">
            <v>기호</v>
          </cell>
        </row>
        <row r="624">
          <cell r="B624">
            <v>618</v>
          </cell>
          <cell r="C624" t="str">
            <v>yasi0212</v>
          </cell>
          <cell r="D624" t="str">
            <v>김민정</v>
          </cell>
          <cell r="E624" t="str">
            <v>010-8526-9269</v>
          </cell>
          <cell r="F624" t="str">
            <v>yasi0212@nate.com</v>
          </cell>
          <cell r="G624" t="str">
            <v>금전출납부</v>
          </cell>
          <cell r="H624" t="str">
            <v>기존금전출납부에서 지급명세를 추가시켜주시구요.(사무용품.식대.차량류지비.모 그런기타등등)
일별내역서,월별내역서,년별내역서(명세별로출력)를 추가시켜서 자동계산이 되게 만들어주세요.</v>
          </cell>
          <cell r="I624" t="str">
            <v>완료</v>
          </cell>
          <cell r="J624">
            <v>38650</v>
          </cell>
          <cell r="L624">
            <v>38653.652777777781</v>
          </cell>
          <cell r="M624" t="str">
            <v>서희</v>
          </cell>
        </row>
        <row r="625">
          <cell r="B625">
            <v>619</v>
          </cell>
          <cell r="C625" t="str">
            <v>biom2000</v>
          </cell>
          <cell r="D625" t="str">
            <v>신호석</v>
          </cell>
          <cell r="E625" t="str">
            <v>031-908-9810</v>
          </cell>
          <cell r="F625" t="str">
            <v>nadashin@naver.com</v>
          </cell>
          <cell r="G625" t="str">
            <v>재고관리자동서식을 요청합니다.</v>
          </cell>
          <cell r="H625" t="str">
            <v>기존 자동서식중 알맞은 서식을 찾았으나 입출고현황 중 23행에서 26행이 보여지지 않아 사용할 수가 없습니다.
저희 회사에서 필요한 자동서식은
1. 품명입력 시트, 입출고 기록 시트, 입출고현황시트입니다.
2. 품명입력 시트에서 는 NO, 물품코드, 물품명, 규격 및 특성, 비고 란이 
있으면 합니다.(물품은 200개 정도입력)
3. 입출고 기록 시트는 입출고 기록이 용이하도록 품명 입력시트와 연계 되었으면 합니다.
4. 입출고 현황시트는 물품 전부</v>
          </cell>
          <cell r="I625" t="str">
            <v>완료</v>
          </cell>
          <cell r="J625">
            <v>38651</v>
          </cell>
          <cell r="L625">
            <v>38660.675694444442</v>
          </cell>
          <cell r="M625" t="str">
            <v>기호</v>
          </cell>
        </row>
        <row r="626">
          <cell r="B626">
            <v>620</v>
          </cell>
          <cell r="C626" t="str">
            <v>balloonstix</v>
          </cell>
          <cell r="D626" t="str">
            <v>권정미</v>
          </cell>
          <cell r="E626" t="str">
            <v>011-9951-4714</v>
          </cell>
          <cell r="F626" t="str">
            <v>myrafuta@nate.com</v>
          </cell>
          <cell r="G626" t="str">
            <v xml:space="preserve">외상매출 대금청구서 </v>
          </cell>
          <cell r="H626" t="str">
            <v>저희 업체의 로고가 들어간 외상매출대금청구서 부탁드립니다.</v>
          </cell>
          <cell r="I626" t="str">
            <v>완료</v>
          </cell>
          <cell r="J626">
            <v>38651</v>
          </cell>
          <cell r="L626">
            <v>38651.722222222219</v>
          </cell>
          <cell r="M626" t="str">
            <v>서희</v>
          </cell>
        </row>
        <row r="627">
          <cell r="B627">
            <v>621</v>
          </cell>
          <cell r="C627" t="str">
            <v>kbch0115</v>
          </cell>
          <cell r="D627" t="str">
            <v>장연자</v>
          </cell>
          <cell r="F627" t="str">
            <v>kbch0115@yahoo.co.kr</v>
          </cell>
          <cell r="G627" t="str">
            <v>?</v>
          </cell>
          <cell r="H627" t="str">
            <v xml:space="preserve">얼마나 더 기다려야하는 건가요....
빨리 좀 제작해주세요 </v>
          </cell>
          <cell r="I627" t="str">
            <v>완료</v>
          </cell>
          <cell r="J627">
            <v>38651</v>
          </cell>
          <cell r="L627">
            <v>38651.597222222219</v>
          </cell>
          <cell r="M627" t="str">
            <v>서희</v>
          </cell>
        </row>
        <row r="628">
          <cell r="B628">
            <v>622</v>
          </cell>
          <cell r="C628" t="str">
            <v>nambd</v>
          </cell>
          <cell r="D628" t="str">
            <v>김남희</v>
          </cell>
          <cell r="E628" t="str">
            <v>011-9595-2950</v>
          </cell>
          <cell r="F628" t="str">
            <v>rose2950@empal.com</v>
          </cell>
          <cell r="G628" t="str">
            <v>거래명세서....</v>
          </cell>
          <cell r="H628" t="str">
            <v xml:space="preserve">거래명세서 작성중 공급받는자 즉 업체를 일일이 입력해야 하는데 세금계산서 양식처럼 업체등록을 할수 있나여... 입력을 해야 하니까 불편해서요...
그럼 수고하시구여... </v>
          </cell>
          <cell r="I628" t="str">
            <v>완료</v>
          </cell>
          <cell r="J628">
            <v>38651</v>
          </cell>
          <cell r="L628">
            <v>38658.616666666669</v>
          </cell>
          <cell r="M628" t="str">
            <v>기호</v>
          </cell>
        </row>
        <row r="629">
          <cell r="B629">
            <v>623</v>
          </cell>
          <cell r="C629" t="str">
            <v>notbeing00</v>
          </cell>
          <cell r="D629" t="str">
            <v>김수진</v>
          </cell>
          <cell r="E629" t="str">
            <v>010-9647-0102</v>
          </cell>
          <cell r="F629" t="str">
            <v>notbeing00@hanmail.net</v>
          </cell>
          <cell r="G629" t="str">
            <v>세금계산서자동화양식중..</v>
          </cell>
          <cell r="H629" t="str">
            <v>공급가액직접입력과 거래처관리까지 되는 세금계산서 자동화양식이 있더라구요..근데 세액 10%계산식에서 세액이 반올림 되어버리는 문제가 발생합니다....그래서 요청하는데요...세액부분도 풀어서 올려주시던지..아님 반올림 안되게 해서 다시 서식 좀 보내주십시요..
문서파일 첨부합니다.</v>
          </cell>
          <cell r="I629" t="str">
            <v>완료</v>
          </cell>
          <cell r="J629">
            <v>38651</v>
          </cell>
          <cell r="L629">
            <v>38653.756944444445</v>
          </cell>
          <cell r="M629" t="str">
            <v>서희</v>
          </cell>
        </row>
        <row r="630">
          <cell r="B630">
            <v>624</v>
          </cell>
          <cell r="C630" t="str">
            <v>stuka2</v>
          </cell>
          <cell r="D630" t="str">
            <v>이엘통상</v>
          </cell>
          <cell r="E630" t="str">
            <v>054-465-0850</v>
          </cell>
          <cell r="F630" t="str">
            <v>cdh4@netian.com</v>
          </cell>
          <cell r="G630" t="str">
            <v>영문거래명세표양식(2단)</v>
          </cell>
          <cell r="H630" t="str">
            <v>귀사의 일익 번창하심을 기원합니다.
영문으로된 거래명세표 양식이 필요합니다.
A4용지에 공급자보관용 공급받는자보관용으로
나누어져 있었으면합니다.</v>
          </cell>
          <cell r="I630" t="str">
            <v>완료</v>
          </cell>
          <cell r="J630">
            <v>38651</v>
          </cell>
          <cell r="L630">
            <v>38653.458333333336</v>
          </cell>
          <cell r="M630" t="str">
            <v>기호</v>
          </cell>
        </row>
        <row r="631">
          <cell r="B631">
            <v>625</v>
          </cell>
          <cell r="C631" t="str">
            <v>6211kak</v>
          </cell>
          <cell r="D631" t="str">
            <v>황규원</v>
          </cell>
          <cell r="E631" t="str">
            <v>011-9873-7503</v>
          </cell>
          <cell r="F631" t="str">
            <v>kak6211@naver.com</v>
          </cell>
          <cell r="G631" t="str">
            <v>재고현황</v>
          </cell>
          <cell r="H631" t="str">
            <v>첨부파일을 보시면
한 품목당 1~31일까지 있습니다.
이걸 2행으로 해주세요
윗 행은 생산량 아래는 출하량으로요
그리고 시트를 10개 정도로 할 수 있나요??
각 업체마다 한 씨트로요
한 칸의 숫자 단위는 최대 5자리로 해주세요</v>
          </cell>
          <cell r="I631" t="str">
            <v>완료</v>
          </cell>
          <cell r="J631">
            <v>38651</v>
          </cell>
          <cell r="K631" t="str">
            <v>11/8 영진씨 작업</v>
          </cell>
          <cell r="L631">
            <v>38700.729166666664</v>
          </cell>
          <cell r="M631" t="str">
            <v>서희</v>
          </cell>
        </row>
        <row r="632">
          <cell r="B632">
            <v>626</v>
          </cell>
          <cell r="C632" t="str">
            <v>yasi0212</v>
          </cell>
          <cell r="D632" t="str">
            <v>김민정</v>
          </cell>
          <cell r="E632" t="str">
            <v>010-8526-9269</v>
          </cell>
          <cell r="F632" t="str">
            <v>yasi0212@nate.com</v>
          </cell>
          <cell r="G632" t="str">
            <v>거래처매입관리도 만들어주세요.</v>
          </cell>
          <cell r="H632" t="str">
            <v>기존 새로운 엑셀자동화서비스에 있는 거래처매출관리를 거래처매입관리도 만들어 주세요.
그리고 그전에 제가 신청한 서식 10/25일에 신청한 두가지 엑셀자동화신청은 하지 마시고 이걸로 빨리 작업해주세요.</v>
          </cell>
          <cell r="I632" t="str">
            <v>완료</v>
          </cell>
          <cell r="J632">
            <v>38652</v>
          </cell>
          <cell r="L632">
            <v>38653.652777777781</v>
          </cell>
          <cell r="M632" t="str">
            <v>서희</v>
          </cell>
        </row>
        <row r="633">
          <cell r="B633">
            <v>627</v>
          </cell>
          <cell r="C633" t="str">
            <v>helena760</v>
          </cell>
          <cell r="D633" t="str">
            <v>전선옥</v>
          </cell>
          <cell r="E633" t="str">
            <v>018-266-4394</v>
          </cell>
          <cell r="F633" t="str">
            <v>halana760@naver.com</v>
          </cell>
          <cell r="G633" t="str">
            <v>수식으로해서 합계를 구해 봤는데 안돼요</v>
          </cell>
          <cell r="H633" t="str">
            <v>전체범위 지정할때 범위가 표 전체가 되서 그런지
오류가 뜨네요 
합계 수식만해서 메일로 좀 부탁드릴게요
수거하세요</v>
          </cell>
          <cell r="I633" t="str">
            <v>완료</v>
          </cell>
          <cell r="J633">
            <v>38652</v>
          </cell>
          <cell r="L633">
            <v>38652.659722222219</v>
          </cell>
          <cell r="M633" t="str">
            <v>서희</v>
          </cell>
        </row>
        <row r="634">
          <cell r="B634">
            <v>628</v>
          </cell>
          <cell r="C634" t="str">
            <v>ojh30000</v>
          </cell>
          <cell r="D634" t="str">
            <v>오정훈</v>
          </cell>
          <cell r="E634" t="str">
            <v>011-9377-2612</v>
          </cell>
          <cell r="F634" t="str">
            <v>ojh3000@empal.com</v>
          </cell>
          <cell r="G634" t="str">
            <v>개인별 근무시간통계보기</v>
          </cell>
          <cell r="H634" t="str">
            <v>개인별 출근시간 과 퇴근시간으로 월 총 근무시간과 월 평균근무시간을 알려고 합니다. 근태 시간 합계가 안됩니다. 한달을 30일 가정했을때 숫자가 커지면 합계가 나오지 않네요.. ㅜㅜ 부탁바랍니다.</v>
          </cell>
          <cell r="I634" t="str">
            <v>완료</v>
          </cell>
          <cell r="J634">
            <v>38652</v>
          </cell>
          <cell r="L634">
            <v>38658.708333333336</v>
          </cell>
          <cell r="M634" t="str">
            <v>서희</v>
          </cell>
        </row>
        <row r="635">
          <cell r="B635">
            <v>629</v>
          </cell>
          <cell r="C635" t="str">
            <v>sj8888</v>
          </cell>
          <cell r="D635" t="str">
            <v>양시천</v>
          </cell>
          <cell r="E635" t="str">
            <v>051-701-5166</v>
          </cell>
          <cell r="F635" t="str">
            <v>sj8888@nate.com</v>
          </cell>
          <cell r="G635" t="str">
            <v>시험서식 완료 시켜주십시요</v>
          </cell>
          <cell r="H635" t="str">
            <v>먼저 시험한서식을 일별 월별 집계를 할수 있도록 하여주시고 일별로 데이타를 입력시키는 서식으로 부탁 드립니다</v>
          </cell>
          <cell r="I635" t="str">
            <v>완료</v>
          </cell>
          <cell r="J635">
            <v>38652</v>
          </cell>
          <cell r="L635">
            <v>38654.548611111109</v>
          </cell>
          <cell r="M635" t="str">
            <v>서희</v>
          </cell>
        </row>
        <row r="636">
          <cell r="B636">
            <v>630</v>
          </cell>
          <cell r="C636" t="str">
            <v>luke00</v>
          </cell>
          <cell r="D636" t="str">
            <v>윤동철</v>
          </cell>
          <cell r="E636" t="str">
            <v>011-9001-9365</v>
          </cell>
          <cell r="F636" t="str">
            <v>tk128@naver.com</v>
          </cell>
          <cell r="G636" t="str">
            <v>회사 양식에 맞는 견적서 부탁드려요</v>
          </cell>
          <cell r="H636" t="str">
            <v>여기에 있는 자동화서식 견적서로는 저희 회사 업무와 적용하기가 좀 힘들어서요
엑셀로 만들어둔 견적서 보내드립니다.
그 양식 참고해서 견적서 좀 만들어주세요
수고하세요</v>
          </cell>
          <cell r="I636" t="str">
            <v>완료</v>
          </cell>
          <cell r="J636">
            <v>38653</v>
          </cell>
          <cell r="K636" t="str">
            <v>서희→영진 작업인계(11/1)</v>
          </cell>
          <cell r="L636">
            <v>38657.695833333331</v>
          </cell>
          <cell r="M636" t="str">
            <v>영진</v>
          </cell>
        </row>
        <row r="637">
          <cell r="B637">
            <v>631</v>
          </cell>
          <cell r="C637" t="str">
            <v>TKADUD3030</v>
          </cell>
          <cell r="D637" t="str">
            <v>임선화</v>
          </cell>
          <cell r="E637" t="str">
            <v>595-2755</v>
          </cell>
          <cell r="F637" t="str">
            <v>hassey@nate.com</v>
          </cell>
          <cell r="G637" t="str">
            <v>전표입력 자동화서식 요청합니다.</v>
          </cell>
          <cell r="H637" t="str">
            <v>입금,출금,대체전표 자동화서식 요청합니다.
사용방법도 자세히 알려주세요</v>
          </cell>
          <cell r="I637" t="str">
            <v>완료</v>
          </cell>
          <cell r="J637">
            <v>38653</v>
          </cell>
          <cell r="L637">
            <v>38657.715277777781</v>
          </cell>
          <cell r="M637" t="str">
            <v>서희</v>
          </cell>
        </row>
        <row r="638">
          <cell r="B638">
            <v>632</v>
          </cell>
          <cell r="C638" t="str">
            <v>wlsdid01</v>
          </cell>
          <cell r="D638" t="str">
            <v>장민수</v>
          </cell>
          <cell r="E638" t="str">
            <v>053-359-3636</v>
          </cell>
          <cell r="F638" t="str">
            <v>like78love@naver.com</v>
          </cell>
          <cell r="G638" t="str">
            <v>총무일보</v>
          </cell>
          <cell r="H638" t="str">
            <v>A2 번에 매출일보 글자가 안보이는데 위에 이상한 상자때문에 그런건데 
삭제하는 방법좀 가르쳐 주세요.
제가 멀눌러서 만들어 진건데 이동도 안되고 먼지 잘몰라서 지울수가 없네요 이건 복사한 양식이라 원본 파일에꺼 지워야되니 어떻게 지우는지 설명
좀 부탁드립니다.</v>
          </cell>
          <cell r="I638" t="str">
            <v>완료</v>
          </cell>
          <cell r="J638">
            <v>38653</v>
          </cell>
          <cell r="L638">
            <v>38653.543749999997</v>
          </cell>
          <cell r="M638" t="str">
            <v>서희</v>
          </cell>
        </row>
        <row r="639">
          <cell r="B639">
            <v>633</v>
          </cell>
          <cell r="C639" t="str">
            <v>c41581004</v>
          </cell>
          <cell r="D639" t="str">
            <v>주미정</v>
          </cell>
          <cell r="E639" t="str">
            <v>063-262-3366,7</v>
          </cell>
          <cell r="F639" t="str">
            <v>jeje0726@korea.com</v>
          </cell>
          <cell r="G639" t="str">
            <v>급여대장 수정에 대해 (급..급..급)</v>
          </cell>
          <cell r="H639" t="str">
            <v>급여대장에 추가항목이 있어 수정 요청드립니다
공제항목에 가불금추가, 
연장수당시간을 소수점으로 해주시고,
결근일수 및 조퇴시간항목 추가,
십원단위는 반올림 해주세요.
빠른시간내에 수정바랍니다..</v>
          </cell>
          <cell r="I639" t="str">
            <v>완료</v>
          </cell>
          <cell r="J639">
            <v>38653</v>
          </cell>
          <cell r="L639">
            <v>38654.451388888891</v>
          </cell>
          <cell r="M639" t="str">
            <v>서희</v>
          </cell>
        </row>
        <row r="640">
          <cell r="B640">
            <v>634</v>
          </cell>
          <cell r="C640" t="str">
            <v>yasi0212</v>
          </cell>
          <cell r="D640" t="str">
            <v>김민정</v>
          </cell>
          <cell r="E640" t="str">
            <v>010-8526-9269</v>
          </cell>
          <cell r="F640" t="str">
            <v>yasi0212@nate.com</v>
          </cell>
          <cell r="G640" t="str">
            <v>거래처매출관리</v>
          </cell>
          <cell r="H640" t="str">
            <v>이문서를 샘플로 부탁드립니다.^^:
수고하세요.^^</v>
          </cell>
          <cell r="I640" t="str">
            <v>완료</v>
          </cell>
          <cell r="J640">
            <v>38653</v>
          </cell>
          <cell r="L640">
            <v>38656.677083333336</v>
          </cell>
          <cell r="M640" t="str">
            <v>서희</v>
          </cell>
        </row>
        <row r="641">
          <cell r="B641">
            <v>635</v>
          </cell>
          <cell r="C641" t="str">
            <v>mygolf</v>
          </cell>
          <cell r="D641" t="str">
            <v>정혜윤</v>
          </cell>
          <cell r="E641" t="str">
            <v>02-3446-2870</v>
          </cell>
          <cell r="F641" t="str">
            <v>info@mygolfauction.com</v>
          </cell>
          <cell r="G641" t="str">
            <v>개인에게 발행하는 세금계산서</v>
          </cell>
          <cell r="H641" t="str">
            <v>일반 세금계산서는 사업자 대상으로 발행되는 세금계산서인데요..
매출에 대해, 개인에게 세금계산서를 발행해야 합니다.
개인에게 발행할 세금계산서 양식,, 부탁드립니다.</v>
          </cell>
          <cell r="I641" t="str">
            <v>완료</v>
          </cell>
          <cell r="J641">
            <v>38653</v>
          </cell>
          <cell r="L641">
            <v>38653.757638888892</v>
          </cell>
          <cell r="M641" t="str">
            <v>기호</v>
          </cell>
        </row>
        <row r="642">
          <cell r="B642">
            <v>636</v>
          </cell>
          <cell r="C642">
            <v>8567331</v>
          </cell>
          <cell r="D642" t="str">
            <v>임명호</v>
          </cell>
          <cell r="E642" t="str">
            <v>018-270-1059</v>
          </cell>
          <cell r="F642" t="str">
            <v>a1975b@hotmail.com</v>
          </cell>
          <cell r="G642" t="str">
            <v>인사기록카드 자동화 서식 관련</v>
          </cell>
          <cell r="H642" t="str">
            <v>서식 정말 감사 합니다.
담당 관리자인 제가 조금 수정하고 싶은데 
시트별 비밀번호 좀 가르쳐 주싶시요
정말 잘만드셨습니다.
비밀번호는 메일로 부탁드립니다.</v>
          </cell>
          <cell r="I642" t="str">
            <v>완료</v>
          </cell>
          <cell r="J642">
            <v>38653</v>
          </cell>
          <cell r="L642">
            <v>38654.380555555559</v>
          </cell>
          <cell r="M642" t="str">
            <v>기호</v>
          </cell>
        </row>
        <row r="643">
          <cell r="B643">
            <v>637</v>
          </cell>
          <cell r="C643" t="str">
            <v>dancelife</v>
          </cell>
          <cell r="D643" t="str">
            <v>박효상</v>
          </cell>
          <cell r="E643" t="str">
            <v>010-2837-5677</v>
          </cell>
          <cell r="F643" t="str">
            <v>your@dancelife.co.kr</v>
          </cell>
          <cell r="G643" t="str">
            <v>간단한 셀 조절을 부탁 드렸는데 아직도...</v>
          </cell>
          <cell r="H643" t="str">
            <v>조금 손좀 봐주세요.
라는 제목으로 셀 서식을 요청 하였습니다.
한참이 지났는데 아직도 준비중이라 이렇게 문의를 드립니다.
"입출고"sheet에 품명이 너무 좁아 볼 수가 없어서 넗혀 주었으면 합니다.
요약을 하자면
품명 ===&gt; 셀을 넓게
도번 및 인식번호 ===&gt; 카달로그 번호
재질 ===&gt; 삭제
규격 및 특성 ===&gt; 규격
이렇게 좀 바꾸어 주셨으면 합니다.
셀이 잠겨 있어서 셀을 조절 할 수가 없어서 그렇습니다.
셀 조절만 조금 하셔서 부탁드</v>
          </cell>
          <cell r="I643" t="str">
            <v>완료</v>
          </cell>
          <cell r="J643">
            <v>38654</v>
          </cell>
          <cell r="L643">
            <v>38654.506944444445</v>
          </cell>
          <cell r="M643" t="str">
            <v>기호</v>
          </cell>
        </row>
        <row r="644">
          <cell r="B644">
            <v>638</v>
          </cell>
          <cell r="C644" t="str">
            <v>intelcpu</v>
          </cell>
          <cell r="D644" t="str">
            <v>강택주</v>
          </cell>
          <cell r="E644" t="str">
            <v>010-3228-2832</v>
          </cell>
          <cell r="F644" t="str">
            <v>intelcpu@naver.com</v>
          </cell>
          <cell r="G644" t="str">
            <v>사용방법</v>
          </cell>
          <cell r="H644" t="str">
            <v>이걸 어떻게 사용하죠</v>
          </cell>
          <cell r="I644" t="str">
            <v>완료</v>
          </cell>
          <cell r="J644">
            <v>38654</v>
          </cell>
          <cell r="L644">
            <v>38656.5625</v>
          </cell>
          <cell r="M644" t="str">
            <v>서희</v>
          </cell>
        </row>
        <row r="645">
          <cell r="B645">
            <v>639</v>
          </cell>
          <cell r="C645" t="str">
            <v>intelcpu</v>
          </cell>
          <cell r="D645" t="str">
            <v>강택주</v>
          </cell>
          <cell r="E645" t="str">
            <v>010-3228-2832</v>
          </cell>
          <cell r="F645" t="str">
            <v>intelcpu@naver.com</v>
          </cell>
          <cell r="G645" t="str">
            <v>사용신청합니다</v>
          </cell>
          <cell r="H645" t="str">
            <v>일계표에서 보니 비밀번호 입력하라고 하던데
그 비밀번호가 뭔지요
도구에서 보호 시트보호취소 하려면 비밀번호를 입력 해야하는데
어떤걸 입력해야 되나요
그쪽에서 풀어주시나요
아니면 제가 풀어야 하나요</v>
          </cell>
          <cell r="I645" t="str">
            <v>완료</v>
          </cell>
          <cell r="J645">
            <v>38654</v>
          </cell>
          <cell r="L645">
            <v>38656.5625</v>
          </cell>
          <cell r="M645" t="str">
            <v>서희</v>
          </cell>
        </row>
        <row r="646">
          <cell r="B646">
            <v>640</v>
          </cell>
          <cell r="C646" t="str">
            <v>kumbo1994</v>
          </cell>
          <cell r="D646" t="str">
            <v>이영자</v>
          </cell>
          <cell r="E646" t="str">
            <v>011-1711-6293</v>
          </cell>
          <cell r="F646" t="str">
            <v>yunmi5187@hanmail.net</v>
          </cell>
          <cell r="G646" t="str">
            <v>자재발주관리대장</v>
          </cell>
          <cell r="H646" t="str">
            <v>발주서양식에 의해 작성후 입력하면 상호별,품목별,현장별 로 재고파악을 
할수 있고 자재가 입고 미입고를 한눈에 볼수있는 관리프로그램을 만들고 싶습니다.</v>
          </cell>
          <cell r="I646" t="str">
            <v>완료</v>
          </cell>
          <cell r="J646">
            <v>38654</v>
          </cell>
          <cell r="L646">
            <v>38675</v>
          </cell>
          <cell r="M646" t="str">
            <v>서희</v>
          </cell>
        </row>
        <row r="647">
          <cell r="B647">
            <v>641</v>
          </cell>
          <cell r="C647" t="str">
            <v>ccj1655</v>
          </cell>
          <cell r="D647" t="str">
            <v>남해여객자동차(주)</v>
          </cell>
          <cell r="E647" t="str">
            <v>016-736-5476</v>
          </cell>
          <cell r="F647" t="str">
            <v>ccj1655@naver.com</v>
          </cell>
          <cell r="G647" t="str">
            <v>평균임금 자동계산 서식요망</v>
          </cell>
          <cell r="H647" t="str">
            <v>기로기준법에 위배되지 않는 평균임금 자동계산 서식이 필요합니다.
특히 산유 발생일이 월의 중간일 때와 마직막월 계산방법도 적어 주시면 
감사 하겠습니다.
예를들면 05-03-29 사유 발생일 때
05-03-01 ~ 05-03-29 (29일)
05-02-01 ~ 05-02-28 (28일)
05-01-01 ~ 05-01-31 (31일)
04-12-30 ~ 05-12-31 ( 2일)
---------------------------- 90일
당해 월에</v>
          </cell>
          <cell r="I647" t="str">
            <v>완료</v>
          </cell>
          <cell r="J647">
            <v>38655</v>
          </cell>
          <cell r="K647" t="str">
            <v>11/5 영진씨 작업</v>
          </cell>
          <cell r="L647">
            <v>38664.680555555555</v>
          </cell>
          <cell r="M647" t="str">
            <v>영진</v>
          </cell>
        </row>
        <row r="648">
          <cell r="B648">
            <v>642</v>
          </cell>
          <cell r="C648" t="str">
            <v>jhiinter</v>
          </cell>
          <cell r="D648" t="str">
            <v>심규용</v>
          </cell>
          <cell r="E648" t="str">
            <v>011-9878-7518</v>
          </cell>
          <cell r="F648" t="str">
            <v>tlarbdyd815@naver.com</v>
          </cell>
          <cell r="G648" t="str">
            <v>월자재 재고 현황(사용량 산출)</v>
          </cell>
          <cell r="H648" t="str">
            <v>월 식자재 재고 현황 파악 서식 요청 합니다
[상단]0.구분 1.품번 2.제품명 3.단위 4.단가 5.규격 6.금액 (이월) 7.수량 8.단가 9.금액 (입고) 10.수량 11.단가 12.금액 (재고) 10.수량 11.단가 12.금액 (사용량) 13수량 14.평균단가 15.금액 16.비고 
[하단]1.페이지 합계 2.총합계
물품사용량 확인을 위한 재고 프로그램으로 사용할 계획입니다.
이월은 자동으로 전달(재고)에서 넘어 올수 있게 해주시고 입고량과</v>
          </cell>
          <cell r="I648" t="str">
            <v>완료</v>
          </cell>
          <cell r="J648">
            <v>38656</v>
          </cell>
          <cell r="L648">
            <v>38661.458333333336</v>
          </cell>
          <cell r="M648" t="str">
            <v>영진</v>
          </cell>
        </row>
        <row r="649">
          <cell r="B649">
            <v>643</v>
          </cell>
          <cell r="C649" t="str">
            <v>sherpa0825</v>
          </cell>
          <cell r="D649" t="str">
            <v>이삼영</v>
          </cell>
          <cell r="E649" t="str">
            <v>011-9874-3024</v>
          </cell>
          <cell r="F649" t="str">
            <v>sherpa0825@empal.com</v>
          </cell>
          <cell r="G649" t="str">
            <v>엑셀자동화서비스를 신청합니다.</v>
          </cell>
          <cell r="H649" t="str">
            <v>자동화서비스가 되는 모든 서식을 신청해도 되는 건가요?</v>
          </cell>
          <cell r="I649" t="str">
            <v>완료</v>
          </cell>
          <cell r="J649">
            <v>38656</v>
          </cell>
          <cell r="L649">
            <v>38657.416666666664</v>
          </cell>
          <cell r="M649" t="str">
            <v>기호</v>
          </cell>
        </row>
        <row r="650">
          <cell r="B650">
            <v>644</v>
          </cell>
          <cell r="C650" t="str">
            <v>sonbk78</v>
          </cell>
          <cell r="D650" t="str">
            <v>손봉기</v>
          </cell>
          <cell r="E650" t="str">
            <v>016-835-1547</v>
          </cell>
          <cell r="F650" t="str">
            <v>sonbk78@nate.com</v>
          </cell>
          <cell r="G650" t="str">
            <v>현금출납장</v>
          </cell>
          <cell r="H650" t="str">
            <v>현금출납장 즉 입력할수 있는 자료가 한 일년정도 되는 프로그램.</v>
          </cell>
          <cell r="I650" t="str">
            <v>완료</v>
          </cell>
          <cell r="J650">
            <v>38657</v>
          </cell>
          <cell r="L650">
            <v>38657.699999999997</v>
          </cell>
          <cell r="M650" t="str">
            <v>서희</v>
          </cell>
        </row>
        <row r="651">
          <cell r="B651">
            <v>645</v>
          </cell>
          <cell r="C651" t="str">
            <v>wlsdid01</v>
          </cell>
          <cell r="D651" t="str">
            <v>장민수</v>
          </cell>
          <cell r="E651" t="str">
            <v>053-359-3639</v>
          </cell>
          <cell r="F651" t="str">
            <v>like78love@naver.com</v>
          </cell>
          <cell r="G651" t="str">
            <v>세금계산서</v>
          </cell>
          <cell r="H651" t="str">
            <v>저희 회사는 같은업체를 한달에 평균 적으로 약 5~8장정도 발행하는데요
제가 예전에 업체 리스트 만들어 놓은게 있어서 좀더 편리하게 쓸려구
전화드렸는데요... 
세금계산서 입력란에 상호만 입력하면
업체리스트에서 검색해서 아래 내용들은 자동으로 나오는 수식좀 알려주세요..^^</v>
          </cell>
          <cell r="I651" t="str">
            <v>완료</v>
          </cell>
          <cell r="J651">
            <v>38657</v>
          </cell>
          <cell r="L651">
            <v>38657.614583333336</v>
          </cell>
          <cell r="M651" t="str">
            <v>서희</v>
          </cell>
        </row>
        <row r="652">
          <cell r="B652">
            <v>646</v>
          </cell>
          <cell r="C652" t="str">
            <v>sonbk78</v>
          </cell>
          <cell r="D652" t="str">
            <v>손봉기</v>
          </cell>
          <cell r="E652" t="str">
            <v>016-835-1547</v>
          </cell>
          <cell r="F652" t="str">
            <v>sonbk78@nate.com</v>
          </cell>
          <cell r="G652" t="str">
            <v>제조, 재고 장부</v>
          </cell>
          <cell r="H652" t="str">
            <v>1. 제조, 재고 장부- 즉 원료 몇개 작업에 제품이 몇개 나오고,원료 재고를 파악할수 있는 장부.
2. 매일 들어오고 나가는 제품, 원료을 매입처별 매출처별로 정리할수 있는부</v>
          </cell>
          <cell r="I652" t="str">
            <v>완료</v>
          </cell>
          <cell r="J652">
            <v>38657</v>
          </cell>
          <cell r="L652">
            <v>38670.579861111109</v>
          </cell>
          <cell r="M652" t="str">
            <v>서희</v>
          </cell>
        </row>
        <row r="653">
          <cell r="B653">
            <v>647</v>
          </cell>
          <cell r="C653" t="str">
            <v>hyun7432</v>
          </cell>
          <cell r="D653" t="str">
            <v>김현주</v>
          </cell>
          <cell r="E653" t="str">
            <v>042-822-6501</v>
          </cell>
          <cell r="F653" t="str">
            <v>hyun7432@nate.com</v>
          </cell>
          <cell r="G653" t="str">
            <v>세금계산서 집계프로그램 수정부탁드려요</v>
          </cell>
          <cell r="H653" t="str">
            <v>프로그램을 사용하다보니 보완해야 할거 같아서 수정을 부탁드립니다..
상호로 검색을 하려고 하다보니깐. 검색이 안되고 정확한 발행 날짜까지 같이 입력이 되어서 검색하기가 불편하네요... 이거 어떻게 보완할수 없을 까요?</v>
          </cell>
          <cell r="I653" t="str">
            <v>완료</v>
          </cell>
          <cell r="J653">
            <v>38658</v>
          </cell>
          <cell r="L653">
            <v>38658.409722222219</v>
          </cell>
          <cell r="M653" t="str">
            <v>서희</v>
          </cell>
        </row>
        <row r="654">
          <cell r="B654">
            <v>648</v>
          </cell>
          <cell r="C654" t="str">
            <v>sonbk78</v>
          </cell>
          <cell r="D654" t="str">
            <v>손봉기</v>
          </cell>
          <cell r="E654" t="str">
            <v>016-835-1547</v>
          </cell>
          <cell r="F654" t="str">
            <v>sonbk78@nate.com</v>
          </cell>
          <cell r="G654" t="str">
            <v>노임 지불서</v>
          </cell>
          <cell r="H654" t="str">
            <v>아래의 파일 형식을 40인용으로 부탁</v>
          </cell>
          <cell r="I654" t="str">
            <v>완료</v>
          </cell>
          <cell r="J654">
            <v>38658</v>
          </cell>
          <cell r="L654">
            <v>38660.618055555555</v>
          </cell>
          <cell r="M654" t="str">
            <v>영진</v>
          </cell>
        </row>
        <row r="655">
          <cell r="B655">
            <v>649</v>
          </cell>
          <cell r="C655" t="str">
            <v>sgos</v>
          </cell>
          <cell r="D655" t="str">
            <v>김헌(상계정형외과)</v>
          </cell>
          <cell r="E655" t="str">
            <v>011-630-0357</v>
          </cell>
          <cell r="F655" t="str">
            <v>h25n@dreamwiz.com</v>
          </cell>
          <cell r="G655" t="str">
            <v>서식 수정^^</v>
          </cell>
          <cell r="H655" t="str">
            <v>먼저 감사드립니다^^
-수정내용은 
급여내역의 과세항목에 특별수당항목 추가
부탁드리고요! 서식은 연차수당처럼 직접금액을
입력할 수 있게요! ^^
그리고, 급여내역에 반영되도록 부탁드립니다.
PS:기온차가 심하네요!
감기 조심하세요! ^^</v>
          </cell>
          <cell r="I655" t="str">
            <v>완료</v>
          </cell>
          <cell r="J655">
            <v>38658</v>
          </cell>
          <cell r="L655">
            <v>38658.628472222219</v>
          </cell>
          <cell r="M655" t="str">
            <v>영진</v>
          </cell>
        </row>
        <row r="656">
          <cell r="B656">
            <v>650</v>
          </cell>
          <cell r="C656" t="str">
            <v>pjpj1005</v>
          </cell>
          <cell r="D656" t="str">
            <v>황동욱</v>
          </cell>
          <cell r="E656" t="str">
            <v>051-319-3703</v>
          </cell>
          <cell r="F656" t="str">
            <v>pjpj1004@naver.com</v>
          </cell>
          <cell r="G656" t="str">
            <v>거래명세서</v>
          </cell>
          <cell r="H656" t="str">
            <v>전일미수금 당일판매 
당일 입금 잔 액
이 다 엑셀화 되게해주세요</v>
          </cell>
          <cell r="I656" t="str">
            <v>완료</v>
          </cell>
          <cell r="J656">
            <v>38659</v>
          </cell>
          <cell r="K656" t="str">
            <v>11/8 영진씨 작업</v>
          </cell>
          <cell r="L656">
            <v>38677.633333333331</v>
          </cell>
          <cell r="M656" t="str">
            <v>영진</v>
          </cell>
        </row>
        <row r="657">
          <cell r="B657">
            <v>651</v>
          </cell>
          <cell r="C657" t="str">
            <v>jhiinter</v>
          </cell>
          <cell r="D657" t="str">
            <v>심규용</v>
          </cell>
          <cell r="E657" t="str">
            <v>011-9878-7518</v>
          </cell>
          <cell r="F657" t="str">
            <v>tlarbdyd815@naver.com</v>
          </cell>
          <cell r="G657" t="str">
            <v>서식틀 수정</v>
          </cell>
          <cell r="H657" t="str">
            <v>올려놓으신 서식의 틀을 수정하려고 하는데요..
예를들어 "급여계산(근태현황기준)" 에서 파란부분을 수정하려고 하는 데 클릭이 안되는군요~~
어떤 방법으로 해야 하는지...</v>
          </cell>
          <cell r="I657" t="str">
            <v>완료</v>
          </cell>
          <cell r="J657">
            <v>38659</v>
          </cell>
          <cell r="L657">
            <v>38659.482638888891</v>
          </cell>
          <cell r="M657" t="str">
            <v>기호</v>
          </cell>
        </row>
        <row r="658">
          <cell r="B658">
            <v>652</v>
          </cell>
          <cell r="C658" t="str">
            <v>webchingu</v>
          </cell>
          <cell r="D658" t="str">
            <v>박현수</v>
          </cell>
          <cell r="E658" t="str">
            <v>011-744-1378</v>
          </cell>
          <cell r="F658" t="str">
            <v>sitemake@empal.com</v>
          </cell>
          <cell r="G658" t="str">
            <v>서식수정</v>
          </cell>
          <cell r="H658" t="str">
            <v>서식의 첫줄 제목부분 위에 숨겨져있는 1번줄이 있습니다
지워지지가 않아요^^;;
틀고정을 해지하고 1번을 지웠다가 다시 틀고정을하면 범위가 틀려지고
가로열 부분도 틀고정이 되어버리니....
숨겨진 1번을 지워주시고 제목부분 줄을 1번으로 사용하도록해주세요^^
부탁드립니다. 수고하세요</v>
          </cell>
          <cell r="I658" t="str">
            <v>완료</v>
          </cell>
          <cell r="J658">
            <v>38659</v>
          </cell>
          <cell r="L658">
            <v>38659.490277777775</v>
          </cell>
          <cell r="M658" t="str">
            <v>기호</v>
          </cell>
        </row>
        <row r="659">
          <cell r="B659">
            <v>653</v>
          </cell>
          <cell r="C659" t="str">
            <v>juposkipm</v>
          </cell>
          <cell r="D659" t="str">
            <v>오승권</v>
          </cell>
          <cell r="E659" t="str">
            <v>010-4460-1331</v>
          </cell>
          <cell r="F659" t="str">
            <v>seeloverme@hanmail.net</v>
          </cell>
          <cell r="G659" t="str">
            <v>문의 드립니다.</v>
          </cell>
          <cell r="H659" t="str">
            <v>저의는 IPM 이라는 회사 입니다.. 
저의는 컴퓨터 a/s 업체를 하는 곳인뎅... 
db 를 작성할라고 하는뎅... 제가 능력이 안되어서 
문의를 드립니다... 
접수를 하신 고객의 서명으로 검색을 하면 그 고객이 최종 서비스 받으신 날짜와 무슨 건 때문에 접수 했는지를 검색 할수 있어야 되고.. 
이름을 치면 검색이 되어 a/s 접수가 되는 그런 엑셀 자동화 시스템을 원하고 잇습니다.. 
빠른시일내에 부탁드립니다</v>
          </cell>
          <cell r="I659" t="str">
            <v>완료</v>
          </cell>
          <cell r="J659">
            <v>38659</v>
          </cell>
          <cell r="K659" t="str">
            <v>빠른진행요청 및 메일로 파일 발송요청 (11/12)</v>
          </cell>
          <cell r="L659">
            <v>38672.697916666664</v>
          </cell>
          <cell r="M659" t="str">
            <v>기호</v>
          </cell>
        </row>
        <row r="660">
          <cell r="B660">
            <v>654</v>
          </cell>
          <cell r="C660" t="str">
            <v>jhiinter</v>
          </cell>
          <cell r="D660" t="str">
            <v>심규용</v>
          </cell>
          <cell r="E660" t="str">
            <v>011-9878-7518</v>
          </cell>
          <cell r="F660" t="str">
            <v>tlarbdyd815@naver.com</v>
          </cell>
          <cell r="G660" t="str">
            <v>서식이름입니다~~</v>
          </cell>
          <cell r="H660" t="str">
            <v>감사합니다~~
제가 변경 원하는 서식은 세무,회계_00148[1] 입니다
점심식사 맛있게 하세요~`</v>
          </cell>
          <cell r="I660" t="str">
            <v>완료</v>
          </cell>
          <cell r="J660">
            <v>38659</v>
          </cell>
          <cell r="L660">
            <v>38659.552083333336</v>
          </cell>
          <cell r="M660" t="str">
            <v>기호</v>
          </cell>
        </row>
        <row r="661">
          <cell r="B661">
            <v>655</v>
          </cell>
          <cell r="C661" t="str">
            <v>youthlif</v>
          </cell>
          <cell r="D661" t="str">
            <v>이정곤</v>
          </cell>
          <cell r="E661" t="str">
            <v>010-3211-7882</v>
          </cell>
          <cell r="F661" t="str">
            <v>youthlife@hanmail.net</v>
          </cell>
          <cell r="G661" t="str">
            <v>엑셀자동화서식요청</v>
          </cell>
          <cell r="H661" t="str">
            <v>상가1 : 명칭-유진상가
: 입주상가수 : 27업소
: 부가세 대상업소
: 일년분 월별월세입금현황과 그누계, 월별관리비와 누계 
그에따른 부가세 신고누계를 엑셀로 부탁드립니다.
: 위의 모든 총합계를 한페이지 A4로 출력하여 볼수있도록
: 상가 명칭옆 한칸에 전화연락처 기재할수 있도록
: 미수누계도.....
: 검색 누름틀로 상가 입주내역 보증금, 입주일자, 입주자신상명세 
월계약임대료, 사용면적, 계약종료일자 
현재 입금된 월세누계와 임대료미수금 누계</v>
          </cell>
          <cell r="I661" t="str">
            <v>완료</v>
          </cell>
          <cell r="J661">
            <v>38659</v>
          </cell>
          <cell r="L661">
            <v>38680.5625</v>
          </cell>
          <cell r="M661" t="str">
            <v>기호</v>
          </cell>
        </row>
        <row r="662">
          <cell r="B662">
            <v>656</v>
          </cell>
          <cell r="C662" t="str">
            <v>wlsdid01</v>
          </cell>
          <cell r="D662" t="str">
            <v>장민수</v>
          </cell>
          <cell r="E662" t="str">
            <v>053-359-3639</v>
          </cell>
          <cell r="F662" t="str">
            <v>like78love@naver.com</v>
          </cell>
          <cell r="G662" t="str">
            <v>거래관리</v>
          </cell>
          <cell r="H662" t="str">
            <v>거래관리 부분에 담장자를 클릭해서 보기 하면 런타임 오류가 나거든요
이파일을 볼사람이 4명인데 작업하는 제 컴퓨터랑 실장님 컴퓨터에서는 정상적으로 보이는데 다른컴퓨터 2대에서 똑같이 런타임 오류가 나거든요
무엇이 잘못된건지 알구 싶어요</v>
          </cell>
          <cell r="I662" t="str">
            <v>완료</v>
          </cell>
          <cell r="J662">
            <v>38659</v>
          </cell>
          <cell r="L662">
            <v>38659.631944444445</v>
          </cell>
          <cell r="M662" t="str">
            <v>기호</v>
          </cell>
        </row>
        <row r="663">
          <cell r="B663">
            <v>657</v>
          </cell>
          <cell r="C663" t="str">
            <v>speed29</v>
          </cell>
          <cell r="D663" t="str">
            <v>조준호</v>
          </cell>
          <cell r="E663" t="str">
            <v>010-3158-1171</v>
          </cell>
          <cell r="F663" t="str">
            <v>speed7979@paran.com</v>
          </cell>
          <cell r="G663" t="str">
            <v>개통일지작성</v>
          </cell>
          <cell r="H663" t="str">
            <v xml:space="preserve">인터넷 개통업무에 사용할 서식입니다 이름과주소 전화번호등을 처음시트에 입력을하면 자동으로 입력이 가능할수있도록할려고합니다 부탁드립니다 </v>
          </cell>
          <cell r="I663" t="str">
            <v>완료</v>
          </cell>
          <cell r="J663">
            <v>38660</v>
          </cell>
          <cell r="L663">
            <v>38681.631944444445</v>
          </cell>
          <cell r="M663" t="str">
            <v>기호</v>
          </cell>
        </row>
        <row r="664">
          <cell r="B664">
            <v>658</v>
          </cell>
          <cell r="C664" t="str">
            <v>jhiinter</v>
          </cell>
          <cell r="D664" t="str">
            <v>심규용</v>
          </cell>
          <cell r="E664" t="str">
            <v>011-9878-7518</v>
          </cell>
          <cell r="F664" t="str">
            <v>tlarbdyd815@naver.com</v>
          </cell>
          <cell r="G664" t="str">
            <v>서식 비번해제요청드립니다~`</v>
          </cell>
          <cell r="H664" t="str">
            <v>아래 서식 비번 해제 부탁드립니다~~
세무,회계_00016(급여입금내역서)
즐거운 한주되세요~~</v>
          </cell>
          <cell r="I664" t="str">
            <v>완료</v>
          </cell>
          <cell r="J664">
            <v>38662</v>
          </cell>
          <cell r="L664">
            <v>38663.638888888891</v>
          </cell>
          <cell r="M664" t="str">
            <v>기호</v>
          </cell>
        </row>
        <row r="665">
          <cell r="B665">
            <v>659</v>
          </cell>
          <cell r="C665" t="str">
            <v>sonbk78</v>
          </cell>
          <cell r="D665" t="str">
            <v>손봉기</v>
          </cell>
          <cell r="E665" t="str">
            <v>016-835-1547</v>
          </cell>
          <cell r="F665" t="str">
            <v>sonbk78@nate.com</v>
          </cell>
          <cell r="G665" t="str">
            <v>제조장부 재요청</v>
          </cell>
          <cell r="H665" t="str">
            <v>빨리 부탁드립니다.</v>
          </cell>
          <cell r="I665" t="str">
            <v>완료</v>
          </cell>
          <cell r="J665">
            <v>38663</v>
          </cell>
          <cell r="L665">
            <v>38670.579861111109</v>
          </cell>
          <cell r="M665" t="str">
            <v>서희</v>
          </cell>
        </row>
        <row r="666">
          <cell r="B666">
            <v>660</v>
          </cell>
          <cell r="C666" t="str">
            <v>world1113</v>
          </cell>
          <cell r="D666" t="str">
            <v>정해숙</v>
          </cell>
          <cell r="E666" t="str">
            <v>011-359-0075</v>
          </cell>
          <cell r="F666" t="str">
            <v>world118@nate.com</v>
          </cell>
          <cell r="G666" t="str">
            <v>퇴직금계산명세서,퇴직금 퇴직세액계산</v>
          </cell>
          <cell r="H666" t="str">
            <v>안녕하세요.
비즈폼 잘 활용하고 있고여,
퇴직금계산명세서 양식이 필요한데
너무나 잘 만들어진 양식이 있긴한데 
사용 하려니 암호화 되어있어서 조금 불편한것도 있네요.
상호는 서울유통(주) 입니다.
암호화 없는것으로 부탁 드립니다.
옆에 비즈폼도 안 넣으면 좋겠구요.</v>
          </cell>
          <cell r="I666" t="str">
            <v>완료</v>
          </cell>
          <cell r="J666">
            <v>38663</v>
          </cell>
          <cell r="L666">
            <v>38663.651388888888</v>
          </cell>
          <cell r="M666" t="str">
            <v>기호</v>
          </cell>
        </row>
        <row r="667">
          <cell r="B667">
            <v>661</v>
          </cell>
          <cell r="C667" t="str">
            <v>ok5216</v>
          </cell>
          <cell r="D667" t="str">
            <v>양행옥</v>
          </cell>
          <cell r="E667" t="str">
            <v>032-429-3854</v>
          </cell>
          <cell r="F667" t="str">
            <v>ok5216@naver.com</v>
          </cell>
          <cell r="G667" t="str">
            <v>금전출납부</v>
          </cell>
          <cell r="H667" t="str">
            <v>금전출납부 서식 줄이 부족해서 부탁합니다</v>
          </cell>
          <cell r="I667" t="str">
            <v>완료</v>
          </cell>
          <cell r="J667">
            <v>38663</v>
          </cell>
          <cell r="L667">
            <v>38663.708333333336</v>
          </cell>
          <cell r="M667" t="str">
            <v>서희</v>
          </cell>
        </row>
        <row r="668">
          <cell r="B668">
            <v>662</v>
          </cell>
          <cell r="C668" t="str">
            <v>osk1948</v>
          </cell>
          <cell r="D668" t="str">
            <v>박주영</v>
          </cell>
          <cell r="E668" t="str">
            <v>010-4545-9705</v>
          </cell>
          <cell r="F668" t="str">
            <v>skf2001@empal.com</v>
          </cell>
          <cell r="G668" t="str">
            <v>의료미수금</v>
          </cell>
          <cell r="H668" t="str">
            <v xml:space="preserve">병원에서 들어오는 의료수익에 대해서 미수금을 알아보는 서식입니다. 
총진료비에서 본인부담금(환자가부담하는돈)과 청구(공단에서지불하는돈)로 나눈뒤 공단에서 삭감이나 지급불능을 거쳐 다시 총진료비가 책정됩니다. 심사된 총진료가 다시 본인부담금과 청구로 나누어져서 청구되는 금액이 공단에서 병원에 지급해야 하는 금액이 됩니다. 이 금액에서 본인부담 환급을 빼고 선납세금을 빼서 병원통장으로 돈이 입금됩니다.
문서를 첨부하오니 부탁드립니다. 세부적으로도 볼수있고 </v>
          </cell>
          <cell r="I668" t="str">
            <v>완료</v>
          </cell>
          <cell r="J668">
            <v>38663</v>
          </cell>
          <cell r="K668" t="str">
            <v>인수인계(12/15 17:44) / 늦게 전화하여 본인이 직접 제작하였음(1/5 14:52)</v>
          </cell>
          <cell r="L668">
            <v>38722.619444444441</v>
          </cell>
          <cell r="M668" t="str">
            <v>기호</v>
          </cell>
        </row>
        <row r="669">
          <cell r="B669">
            <v>663</v>
          </cell>
          <cell r="C669" t="str">
            <v>daehan5611</v>
          </cell>
          <cell r="D669" t="str">
            <v>박영학</v>
          </cell>
          <cell r="E669" t="str">
            <v>02-2285-5611</v>
          </cell>
          <cell r="F669" t="str">
            <v>daehan23@paran.com</v>
          </cell>
          <cell r="G669" t="str">
            <v>거래원장에서 거래명세서값 계산문제</v>
          </cell>
          <cell r="H669" t="str">
            <v>거래원장 보시면요 거래명세서 13열에 금액표시가 안되서요..
수정부탁드립니다..
수고하세요^^</v>
          </cell>
          <cell r="I669" t="str">
            <v>완료</v>
          </cell>
          <cell r="J669">
            <v>38663</v>
          </cell>
          <cell r="L669">
            <v>38664.465277777781</v>
          </cell>
          <cell r="M669" t="str">
            <v>서희</v>
          </cell>
        </row>
        <row r="670">
          <cell r="B670">
            <v>664</v>
          </cell>
          <cell r="C670" t="str">
            <v>magicrinahoo</v>
          </cell>
          <cell r="D670" t="str">
            <v>황영분</v>
          </cell>
          <cell r="E670" t="str">
            <v>011-9063-8744</v>
          </cell>
          <cell r="F670" t="str">
            <v>magicrinahoo@yahoo.co.kr</v>
          </cell>
          <cell r="G670" t="str">
            <v>원자재관리일보</v>
          </cell>
          <cell r="H670" t="str">
            <v>기본적인 양식은 첨부파일로 보내드립니다/
제가 생산,관리는 처음이라서요 기본적으로 있었으면 하는 내용만 넣었구요 메모를 할수 있는 비고란은 여유가 있었으면 좋겠습니다.
매일 일보를 출력하고요 한달에 한번씩 월보처럼 한달동안의 입고,불출,재고량을 볼수있게 월보를 출력했으면 좋겠습니다.
규격은 변동될수 있으므로 직접 입력할수 있어야 하고요 재고량및 변동사항이 없는 제품은 일보나 월보에 출력될 필요는 없습니다.
폭과 길이는 한칸에 넣으셔도 되고요 (예) 4*</v>
          </cell>
          <cell r="I670" t="str">
            <v>완료</v>
          </cell>
          <cell r="J670">
            <v>38663</v>
          </cell>
          <cell r="L670">
            <v>38672.618055555555</v>
          </cell>
          <cell r="M670" t="str">
            <v>서희</v>
          </cell>
        </row>
        <row r="671">
          <cell r="B671">
            <v>665</v>
          </cell>
          <cell r="C671" t="str">
            <v>dalmin73</v>
          </cell>
          <cell r="D671" t="str">
            <v>이상민</v>
          </cell>
          <cell r="E671" t="str">
            <v>051-466-8398</v>
          </cell>
          <cell r="F671" t="str">
            <v>dalmin@paran.com</v>
          </cell>
          <cell r="G671" t="str">
            <v>서식이 이상해요</v>
          </cell>
          <cell r="H671" t="str">
            <v>급여명세서에서 비과세부분의 합계가 잘못된 것 같습니다.
"비과세합계= 차량+식대" 이여야 하는데, "비과세합계=연차수당+차량"으로 되어 있더군요. 그리고 연차수당 항목을 특별수당으로 바꿀수는 없는지요. 특별수당으로 항목을 변경해서 실 수령액을 맞출려고 합니다. 부탁드립니다.</v>
          </cell>
          <cell r="I671" t="str">
            <v>완료</v>
          </cell>
          <cell r="J671">
            <v>38663</v>
          </cell>
          <cell r="L671">
            <v>38664.454861111109</v>
          </cell>
          <cell r="M671" t="str">
            <v>기호</v>
          </cell>
        </row>
        <row r="672">
          <cell r="B672">
            <v>666</v>
          </cell>
          <cell r="C672" t="str">
            <v>rosaria99</v>
          </cell>
          <cell r="D672" t="str">
            <v>황경희</v>
          </cell>
          <cell r="E672" t="str">
            <v>02-461-2895</v>
          </cell>
          <cell r="F672" t="str">
            <v>rosaria99@naver.com</v>
          </cell>
          <cell r="G672" t="str">
            <v>일일,월별, 년간 입출고재고현황표</v>
          </cell>
          <cell r="H672" t="str">
            <v xml:space="preserve">수고하십니다.
저희는 의류생산업체입니다.
제품생산해서 택배출고까지 하는관계로 일일입출고재고에서 월별,년간입출고재고현황까지 부탁드립니다.
우선 저희가 작성한 일일재고현황표를 보내드리겠습니다. 
품목 및 사이즈는 그대로 해주시고 월별입출고재고현황과 년간입출고재고현황에는 품목에 해당하는 사이즈별 출고(교환,택배출고구분해서) 00%도 함께 그리고 불량률도 확인할 수 있는 시트나 표도 부탁드립니다. 
</v>
          </cell>
          <cell r="I672" t="str">
            <v>완료</v>
          </cell>
          <cell r="J672">
            <v>38664</v>
          </cell>
          <cell r="L672">
            <v>38671.720138888886</v>
          </cell>
          <cell r="M672" t="str">
            <v>서희</v>
          </cell>
        </row>
        <row r="673">
          <cell r="B673">
            <v>667</v>
          </cell>
          <cell r="C673" t="str">
            <v>biospectrum</v>
          </cell>
          <cell r="D673" t="str">
            <v>박영미</v>
          </cell>
          <cell r="E673" t="str">
            <v>031-266-4992</v>
          </cell>
          <cell r="F673" t="str">
            <v>ympark@skincure.co.kr</v>
          </cell>
          <cell r="G673" t="str">
            <v>일일판매일보,재고관리</v>
          </cell>
          <cell r="H673" t="str">
            <v>저희회사는 화장품 연구소인데요 제품개발 판매 까지하고 있읍니다
판매는 쇼핑몰 온라인과 오프라인입니다.
결재금액(현금,카드)과 제품별 판매수량이 한눈에 볼수있도록 부탁드립니다.
사이트에서 일일판매일보(휴대폰단말기)가 마음에 들어서 이서식을 수정해서 사용하고 싶습니다. 워낙 화장품 종류가 많아서요 그리고 재고관리두요
감사합니다.</v>
          </cell>
          <cell r="I673" t="str">
            <v>완료</v>
          </cell>
          <cell r="J673">
            <v>38664</v>
          </cell>
          <cell r="L673">
            <v>38670.739583333336</v>
          </cell>
          <cell r="M673" t="str">
            <v>서희</v>
          </cell>
        </row>
        <row r="674">
          <cell r="B674">
            <v>668</v>
          </cell>
          <cell r="C674" t="str">
            <v>jb2104jb</v>
          </cell>
          <cell r="D674" t="str">
            <v>김석기</v>
          </cell>
          <cell r="E674" t="str">
            <v>011-286-9871</v>
          </cell>
          <cell r="F674" t="str">
            <v>jb2104@yahoo.co.kr</v>
          </cell>
          <cell r="G674" t="str">
            <v>원가계산서</v>
          </cell>
          <cell r="H674" t="str">
            <v>원가검증파일</v>
          </cell>
          <cell r="I674" t="str">
            <v>완료</v>
          </cell>
          <cell r="J674">
            <v>38664</v>
          </cell>
          <cell r="L674">
            <v>38664.583333333336</v>
          </cell>
          <cell r="M674" t="str">
            <v>기호</v>
          </cell>
        </row>
        <row r="675">
          <cell r="B675">
            <v>669</v>
          </cell>
          <cell r="C675" t="str">
            <v>iljoohomenet</v>
          </cell>
          <cell r="D675" t="str">
            <v>박진영</v>
          </cell>
          <cell r="E675" t="str">
            <v>02-785-3611</v>
          </cell>
          <cell r="F675" t="str">
            <v>9831044@naver.com</v>
          </cell>
          <cell r="G675" t="str">
            <v>서식 요청입니다.</v>
          </cell>
          <cell r="H675" t="str">
            <v>안녕하세요
서식을 요청하려고 합니다.
계약한 업체에 관해 한눈에 볼수 있는 서식을 만들고자 합니다.
넣고 싶은 내용을 대략 넣어서 첨부합니다.
그럼 좋은 하루 보내세요..</v>
          </cell>
          <cell r="I675" t="str">
            <v>완료</v>
          </cell>
          <cell r="J675">
            <v>38664</v>
          </cell>
          <cell r="K675" t="str">
            <v>11/8 영진씨 작업</v>
          </cell>
          <cell r="L675">
            <v>38670.672222222223</v>
          </cell>
          <cell r="M675" t="str">
            <v>영진</v>
          </cell>
        </row>
        <row r="676">
          <cell r="B676">
            <v>670</v>
          </cell>
          <cell r="C676" t="str">
            <v>KISANSGP</v>
          </cell>
          <cell r="D676" t="str">
            <v>정민아</v>
          </cell>
          <cell r="E676" t="str">
            <v>02-2678-3101</v>
          </cell>
          <cell r="F676" t="str">
            <v>SGP7804@HANMAIL.NET</v>
          </cell>
          <cell r="G676" t="str">
            <v>견적서좀 엑셀로 해주세요</v>
          </cell>
          <cell r="H676" t="str">
            <v xml:space="preserve">s.g.p전문업첸데요. 저희 견적서좀 바꿔주세요. 여기 비즈폼 양식중에 단가표 처럼 단가표 되어있고, 입력폼 출력폼 이렇게 해주세요. 저희 지금 쓰고 있는 견전서 보내드릴테니 입력,출력폼을 그렇게 해주세요~. 세로 가로 두가지거든요.. </v>
          </cell>
          <cell r="I676" t="str">
            <v>완료</v>
          </cell>
          <cell r="J676">
            <v>38664</v>
          </cell>
          <cell r="L676">
            <v>38671.720138888886</v>
          </cell>
          <cell r="M676" t="str">
            <v>서희</v>
          </cell>
        </row>
        <row r="677">
          <cell r="B677">
            <v>671</v>
          </cell>
          <cell r="C677" t="str">
            <v>okgaga</v>
          </cell>
          <cell r="D677" t="str">
            <v>김성기</v>
          </cell>
          <cell r="E677" t="str">
            <v>011-284-3362, 02-401-3883</v>
          </cell>
          <cell r="F677" t="str">
            <v>igaga@hanafos.com</v>
          </cell>
          <cell r="G677" t="str">
            <v>서식을 부탁 드립니다.</v>
          </cell>
          <cell r="H677" t="str">
            <v>우리 회사의 업무중 방역(소독), 물탱크청소를 합니다.
소독과 물탱크청소는 거래처와 계약을 하면 계약내용에 따라 매월 하는 거래처도 있고 2달에 1회 또는 3달에 1회 6개월에 1회에 하는 거래처가 있습니다.
그러나 다른일을 하다가 깜박 잊어서 서비스를 못하는 경우도 있습니다.
따라서 알람 처럼 소독과 물탱크를 서비스 하게되는 달이 오면 자동적으로 날자가 나오게 해주었으면 합니다.</v>
          </cell>
          <cell r="I677" t="str">
            <v>완료</v>
          </cell>
          <cell r="J677">
            <v>38665</v>
          </cell>
          <cell r="K677" t="str">
            <v>관련서식 요청 (11/29 16:30) / 관련서식 요청 메일 발송(12/8 15:44) / 관련서식요청 메일 발송(12/21 15:18) / 응답이 없어 완료처리(12/29 17:15)</v>
          </cell>
          <cell r="L677">
            <v>38715.71875</v>
          </cell>
          <cell r="M677" t="str">
            <v>기호</v>
          </cell>
        </row>
        <row r="678">
          <cell r="B678">
            <v>672</v>
          </cell>
          <cell r="C678" t="str">
            <v>dyneresort</v>
          </cell>
          <cell r="D678" t="str">
            <v>다인리조트</v>
          </cell>
          <cell r="E678" t="str">
            <v>064) 799-2600</v>
          </cell>
          <cell r="F678" t="str">
            <v>twozero00@naver.com</v>
          </cell>
          <cell r="G678" t="str">
            <v>급여폼 수정 요청</v>
          </cell>
          <cell r="H678" t="str">
            <v xml:space="preserve">수고하십니다
급여폼 을 만들어주셔서 유용하게 잘 쓰고 있습니다
근데 한가지 수정 부탁드립니다
시간외수당 을 지급할때 4대보험 적용이 않돼도록 수정 부탁드립니다
(직책,직무,특별.기타수당)은 예전처럼 4대보험이 적용돼어도 상관없습니다 시간외수당만 적용이 않돼도록 수정부탁합니다 수고하세요
p.s 급여폼 만든날짜 9월7일 이고 엑셀자동서식처리현황(473번째)입ㄴ니다 참고하시고,,,수정부탁 드립니다 감사합니다 수고하세요
</v>
          </cell>
          <cell r="I678" t="str">
            <v>완료</v>
          </cell>
          <cell r="J678">
            <v>38665</v>
          </cell>
          <cell r="L678">
            <v>38665.652777777781</v>
          </cell>
          <cell r="M678" t="str">
            <v>서희</v>
          </cell>
        </row>
        <row r="679">
          <cell r="B679">
            <v>673</v>
          </cell>
          <cell r="C679" t="str">
            <v>yasi0212</v>
          </cell>
          <cell r="D679" t="str">
            <v>김민정</v>
          </cell>
          <cell r="E679" t="str">
            <v>010-8526-9269</v>
          </cell>
          <cell r="F679" t="str">
            <v>yasi0212@nate.com</v>
          </cell>
          <cell r="G679" t="str">
            <v>거래처매출관리(업체별관리)이거 수식수정좀해주세요.</v>
          </cell>
          <cell r="H679" t="str">
            <v>기존거래처매출관리(업체별관리) 거래처관리수가25인데 10칸 더 늘려주세요.35칸으로.그리고 거래처관리에서 거래처명옆에 비고칸도 만들어주세요.
그리고 기존 인비닷컴을 없애고 새로 입력해서 내역추출하면 안뜨던뎅.
기존인비닷컴이런거 있는자료는 그대로 놔두고 사용해야하나요? 
없었으면 좋겠는뎅; 되도록 자료수정 빨리부탁드릴꼐요.^^;
수고하세요.</v>
          </cell>
          <cell r="I679" t="str">
            <v>완료</v>
          </cell>
          <cell r="J679">
            <v>38665</v>
          </cell>
          <cell r="K679" t="str">
            <v>11/15까지 작업완료</v>
          </cell>
          <cell r="L679">
            <v>38670.434027777781</v>
          </cell>
          <cell r="M679" t="str">
            <v>기호</v>
          </cell>
        </row>
        <row r="680">
          <cell r="B680">
            <v>674</v>
          </cell>
          <cell r="C680" t="str">
            <v>helena760</v>
          </cell>
          <cell r="D680" t="str">
            <v>전선옥</v>
          </cell>
          <cell r="E680" t="str">
            <v>018-266-4394</v>
          </cell>
          <cell r="F680" t="str">
            <v>halana760@naver.com</v>
          </cell>
          <cell r="G680" t="str">
            <v>품목별루 사이즈 수량파악을 할수 있게...</v>
          </cell>
          <cell r="H680" t="str">
            <v xml:space="preserve">예) 슈트 75가 몇개인지
바디쉐이퍼가 85B가 몇개인지
이런식으로 품목,사이즈 별루 파악할수 있게금 해주세여...(급)
</v>
          </cell>
          <cell r="I680" t="str">
            <v>완료</v>
          </cell>
          <cell r="J680">
            <v>38665</v>
          </cell>
          <cell r="L680">
            <v>38665.611111111109</v>
          </cell>
          <cell r="M680" t="str">
            <v>서희</v>
          </cell>
        </row>
        <row r="681">
          <cell r="B681">
            <v>675</v>
          </cell>
          <cell r="C681" t="str">
            <v>sat21</v>
          </cell>
          <cell r="D681" t="str">
            <v>(주)에스에이티이십일 조흥남 부장</v>
          </cell>
          <cell r="E681" t="str">
            <v>02-701-2235</v>
          </cell>
          <cell r="F681" t="str">
            <v>sat21@sat21.com</v>
          </cell>
          <cell r="G681" t="str">
            <v>인터넷화상전화기 판매및제고현황</v>
          </cell>
          <cell r="H681" t="str">
            <v xml:space="preserve">모델번호 MAC 입고일 출고일 출고처 개통일 
개통처 판매대리점 가입자 판매형태 비고 가입유무 
입금유무 E164
</v>
          </cell>
          <cell r="I681" t="str">
            <v>완료</v>
          </cell>
          <cell r="J681">
            <v>38665</v>
          </cell>
          <cell r="K681" t="str">
            <v>11/15까지 작업완료</v>
          </cell>
          <cell r="L681">
            <v>38671.583333333336</v>
          </cell>
          <cell r="M681" t="str">
            <v>기호</v>
          </cell>
        </row>
        <row r="682">
          <cell r="B682">
            <v>676</v>
          </cell>
          <cell r="C682" t="str">
            <v>pnt1019</v>
          </cell>
          <cell r="D682" t="str">
            <v>서홍범</v>
          </cell>
          <cell r="E682" t="str">
            <v>011-846-8462</v>
          </cell>
          <cell r="F682" t="str">
            <v>fico01@nate.com</v>
          </cell>
          <cell r="G682" t="str">
            <v>급여대장 수정요청 세무,회계_00014(1).xls</v>
          </cell>
          <cell r="H682" t="str">
            <v>감사하게 사용하고 있습니다.
아래의 급여대장에 대하여 수정을 요청 합니다.
서식파일 : 세무,회계_00014(1).xls
수정내용
1. 특별수당을 식대보조로 명칭 변경 
2. 갑근세 계산과표를 기본급+직책수당+상여금+교육지원으로 함 
3. 주민세 계산시 10원 미만 버림으로 하여주세요 
- 예) 28,807 -&gt; 28,800
4. 고용보험은 급여계 x 0.45%를 적용하되 10원미만 반올림을 하여주세요 
- 예) 9,675 -&gt; 9,680
5. 국민</v>
          </cell>
          <cell r="I682" t="str">
            <v>완료</v>
          </cell>
          <cell r="J682">
            <v>38665</v>
          </cell>
          <cell r="L682">
            <v>38666.409722222219</v>
          </cell>
          <cell r="M682" t="str">
            <v>기호</v>
          </cell>
        </row>
        <row r="683">
          <cell r="B683">
            <v>677</v>
          </cell>
          <cell r="C683" t="str">
            <v>sun9123</v>
          </cell>
          <cell r="D683" t="str">
            <v>최선경</v>
          </cell>
          <cell r="E683" t="str">
            <v>052-287-0804</v>
          </cell>
          <cell r="F683" t="str">
            <v>cskjo@naver.com</v>
          </cell>
          <cell r="G683" t="str">
            <v>거래처별관리대장</v>
          </cell>
          <cell r="H683" t="str">
            <v>우리 회사가 물류회사다 보니 거래처도 많고 차량도 많아서 관리하는데 많은 불편함을 느낍니다. 일일작업을 입력후 필요한 자료만 거래명세표로 전화늘 해서 출력도하고 세금계산서도 발행을 할수는 없는지...
첨부서류를 보내드립니다. 전화주세요.</v>
          </cell>
          <cell r="I683" t="str">
            <v>완료</v>
          </cell>
          <cell r="J683">
            <v>38666</v>
          </cell>
          <cell r="L683">
            <v>38685.734027777777</v>
          </cell>
          <cell r="M683" t="str">
            <v>기호</v>
          </cell>
        </row>
        <row r="684">
          <cell r="B684">
            <v>678</v>
          </cell>
          <cell r="C684" t="str">
            <v>ychang12</v>
          </cell>
          <cell r="D684" t="str">
            <v>우은미</v>
          </cell>
          <cell r="E684" t="str">
            <v>031-868-4584</v>
          </cell>
          <cell r="F684" t="str">
            <v>wemjys@paran.com</v>
          </cell>
          <cell r="G684" t="str">
            <v>제품 제조 원가</v>
          </cell>
          <cell r="H684" t="str">
            <v>저의 회사는 중고 계계를 매입해 수리해서 수출판매하는 업체입니다.
기계에 쓰이는 소모품을 일일이 수기로 기재하기도 불편하고 엑셀로 걍 만들어 쓰자니 넘 허술한 생각이 들어 이렇게 요청합니다.
사용하기 쉽게 만들어 주셨음 좋겠습니다.
여러가지 부품을 새로 바꿔 새상품으로 만드는 작업이기에 매입처가 무척 많고 부품또한 꽤나 많습니다.
대충 이렇게 서술하긴 했는데 ....가능할까요???????
가지구 있는 서식은 없구요......제 머릿속에도 어떻게 해야</v>
          </cell>
          <cell r="I684" t="str">
            <v>완료</v>
          </cell>
          <cell r="J684">
            <v>38666</v>
          </cell>
          <cell r="L684">
            <v>38694.604861111111</v>
          </cell>
          <cell r="M684" t="str">
            <v>기호</v>
          </cell>
        </row>
        <row r="685">
          <cell r="B685">
            <v>679</v>
          </cell>
          <cell r="C685" t="str">
            <v>kang5020</v>
          </cell>
          <cell r="D685" t="str">
            <v>강민희</v>
          </cell>
          <cell r="E685" t="str">
            <v>016-744-5012</v>
          </cell>
          <cell r="F685" t="str">
            <v>kang3015@empal.com</v>
          </cell>
          <cell r="G685" t="str">
            <v>거래처별 관리대장, 직원전도금 관리대장</v>
          </cell>
          <cell r="H685" t="str">
            <v xml:space="preserve">당사는 인터넷 통신쪽 관계 회사입니다..
거래처별로 입출금 관리대장과 직원들이 선금으로 사용하는 
가지급금(현장경비) 처리건으로 엑셀 서식요청 드립니다..
거래처코드 와 직원별 코드 생성하여 코드확인시 리스트 정리하여 한눈에 볼수 있음 좋겠네염..
빠른 작업 부탁드립니다..
그럼..수거 하시구염..
</v>
          </cell>
          <cell r="I685" t="str">
            <v>완료</v>
          </cell>
          <cell r="J685">
            <v>38666</v>
          </cell>
          <cell r="L685">
            <v>38695.666666666664</v>
          </cell>
          <cell r="M685" t="str">
            <v>기호</v>
          </cell>
        </row>
        <row r="686">
          <cell r="B686">
            <v>680</v>
          </cell>
          <cell r="C686" t="str">
            <v>hanwoofer</v>
          </cell>
          <cell r="D686" t="str">
            <v>한규철</v>
          </cell>
          <cell r="E686" t="str">
            <v>011-763-1267</v>
          </cell>
          <cell r="F686" t="str">
            <v>hanwoofer@naver.com</v>
          </cell>
          <cell r="G686" t="str">
            <v>재고관리</v>
          </cell>
          <cell r="H686" t="str">
            <v>전화로 설명하겠습니다</v>
          </cell>
          <cell r="I686" t="str">
            <v>완료</v>
          </cell>
          <cell r="J686">
            <v>38666</v>
          </cell>
          <cell r="L686">
            <v>38667.430555555555</v>
          </cell>
          <cell r="M686" t="str">
            <v>기호</v>
          </cell>
        </row>
        <row r="687">
          <cell r="B687">
            <v>681</v>
          </cell>
          <cell r="C687" t="str">
            <v>kiki1968</v>
          </cell>
          <cell r="D687" t="str">
            <v>김영제</v>
          </cell>
          <cell r="E687" t="str">
            <v>017-256-4321</v>
          </cell>
          <cell r="F687" t="str">
            <v>kiki1968@lycos.co.kr</v>
          </cell>
          <cell r="G687" t="str">
            <v>재수정</v>
          </cell>
          <cell r="H687" t="str">
            <v xml:space="preserve">양식 일부에 영업부의 계산이 안됩니다.
그리고요, 빈 공간 2-3칸정도 공란을 두었으면 합니다.
마감 자료을 할려하니 문제점이 발생이 되어 다시 요청합니다.
긴급사항입니다.
</v>
          </cell>
          <cell r="I687" t="str">
            <v>완료</v>
          </cell>
          <cell r="J687">
            <v>38666</v>
          </cell>
          <cell r="L687">
            <v>38667.727777777778</v>
          </cell>
          <cell r="M687" t="str">
            <v>서희</v>
          </cell>
        </row>
        <row r="688">
          <cell r="B688">
            <v>682</v>
          </cell>
          <cell r="C688" t="str">
            <v>cis6242</v>
          </cell>
          <cell r="D688" t="str">
            <v>최인성</v>
          </cell>
          <cell r="E688" t="str">
            <v>016-671-6242</v>
          </cell>
          <cell r="F688" t="str">
            <v>cis6242@yahoo.co.kr</v>
          </cell>
          <cell r="G688" t="str">
            <v>엑셀자동서식</v>
          </cell>
          <cell r="H688" t="str">
            <v>엑셀신청</v>
          </cell>
          <cell r="I688" t="str">
            <v>완료</v>
          </cell>
          <cell r="J688">
            <v>38668</v>
          </cell>
          <cell r="L688">
            <v>38668.381944444445</v>
          </cell>
          <cell r="M688" t="str">
            <v>기호</v>
          </cell>
        </row>
        <row r="689">
          <cell r="B689">
            <v>683</v>
          </cell>
          <cell r="C689" t="str">
            <v>ezhanaro</v>
          </cell>
          <cell r="D689" t="str">
            <v>이대구</v>
          </cell>
          <cell r="E689" t="str">
            <v>02-2120-2000</v>
          </cell>
          <cell r="F689" t="str">
            <v>sora2929@korea.com</v>
          </cell>
          <cell r="G689" t="str">
            <v>경리업무에관한 엑셀서식이 필요합니다.</v>
          </cell>
          <cell r="H689" t="str">
            <v>저희 회사 직원들의 급여에 관한 서식이 필요합니다.
직원들의 근태,성과,기타등등 
종합적으로 관리할 수 있는 프로그램입니다.</v>
          </cell>
          <cell r="I689" t="str">
            <v>완료</v>
          </cell>
          <cell r="J689">
            <v>38668</v>
          </cell>
          <cell r="L689">
            <v>38668.508333333331</v>
          </cell>
          <cell r="M689" t="str">
            <v>기호</v>
          </cell>
        </row>
        <row r="690">
          <cell r="B690">
            <v>684</v>
          </cell>
          <cell r="C690" t="str">
            <v>magicrinahoo</v>
          </cell>
          <cell r="D690" t="str">
            <v>황영분</v>
          </cell>
          <cell r="E690" t="str">
            <v>011-9063-8744</v>
          </cell>
          <cell r="F690" t="str">
            <v>magicrinahoo@yahoo.co.kr</v>
          </cell>
          <cell r="G690" t="str">
            <v>세금계산서발행</v>
          </cell>
          <cell r="H690" t="str">
            <v>세금계산서 발행을 하고싶은데요 부가세 별도및 포함 선택할수 있었으면좋겠고요 금액은 공급가액 입력할수 있도록이요
그리고 거래처도 자동입력 되고요 계산서 발행 합계표도 함께 있었으면 좋겠습니다.
그리고 업태,종목이 좀 길어서요 3줄정도 나오거든요 
인쇄할때 셀사이즈 조절가능하도록 해주시고요
발행했던 계산서 선택해서 수정도 할수 있었으면 좋겠습니다.
너무 복합적인걸 원하나요?
그래도 한문서에서 해결이 되면 좋을듯 해서요 빨리 부탁드립니다.</v>
          </cell>
          <cell r="I690" t="str">
            <v>완료</v>
          </cell>
          <cell r="J690">
            <v>38668</v>
          </cell>
          <cell r="L690">
            <v>38673.635416666664</v>
          </cell>
          <cell r="M690" t="str">
            <v>서희</v>
          </cell>
        </row>
        <row r="691">
          <cell r="B691">
            <v>685</v>
          </cell>
          <cell r="C691" t="str">
            <v>youthlif</v>
          </cell>
          <cell r="D691" t="str">
            <v>이정곤</v>
          </cell>
          <cell r="E691" t="str">
            <v>010-3211-7882</v>
          </cell>
          <cell r="F691" t="str">
            <v>youthlife@hanmail.net</v>
          </cell>
          <cell r="G691" t="str">
            <v>요청한 서식 너무늦네요.</v>
          </cell>
          <cell r="H691" t="str">
            <v>신청한 서식이 10일이 지나가는데 아직도 접수중이라고요?
안되거나 너무늦어지면 연락을 해줘야 업무지장이 없을텐데........
해주던지 아니면 안된다고 연락주시요.</v>
          </cell>
          <cell r="I691" t="str">
            <v>완료</v>
          </cell>
          <cell r="J691">
            <v>38668</v>
          </cell>
          <cell r="L691">
            <v>38670.4375</v>
          </cell>
          <cell r="M691" t="str">
            <v>기호</v>
          </cell>
        </row>
        <row r="692">
          <cell r="B692">
            <v>686</v>
          </cell>
          <cell r="C692" t="str">
            <v>geneybio</v>
          </cell>
          <cell r="D692" t="str">
            <v>조정순</v>
          </cell>
          <cell r="E692" t="str">
            <v>031-726-4646</v>
          </cell>
          <cell r="F692" t="str">
            <v>jsm3654@hotmail.com</v>
          </cell>
          <cell r="G692" t="str">
            <v>세금계산서및 계산서</v>
          </cell>
          <cell r="H692" t="str">
            <v>세금계산서를 부탁드립니다.
일반적인 양식이면되구요
저희 회사의 기본사항은 자동으로 입력이 되어있었으면좋겠습니다.
더불어 거래처 자동입력이되었으면 좋겠고 발행합계표도있으면 좋겠구요
발행했던 계산서를 선택해서 수정할수 있었으면 좋겠습니다.
303-81-29657
(주)지니바이오 한정수
충북 음성군 삼성면 능산리 481-1
제조 도소매 보조사료외</v>
          </cell>
          <cell r="I692" t="str">
            <v>완료</v>
          </cell>
          <cell r="J692">
            <v>38670</v>
          </cell>
          <cell r="L692">
            <v>38673.635416666664</v>
          </cell>
          <cell r="M692" t="str">
            <v>서희</v>
          </cell>
        </row>
        <row r="693">
          <cell r="B693">
            <v>687</v>
          </cell>
          <cell r="C693" t="str">
            <v>pumaboss</v>
          </cell>
          <cell r="D693" t="str">
            <v>이정훈</v>
          </cell>
          <cell r="E693" t="str">
            <v>011-456-9988</v>
          </cell>
          <cell r="F693" t="str">
            <v>yumbull@lycos.co.kr</v>
          </cell>
          <cell r="G693" t="str">
            <v>일일운송배차일지</v>
          </cell>
          <cell r="H693" t="str">
            <v>안녕하세요..
제가 근무하는 곳은 택시회사입니다.
저희가 지금 쓰고있는 일일업무운송금액일지 라는것이있는데요..
제가 엑셀이나 워드이쪽은 까막눈이라 그래서 지금까지는 그것을 손수 수작업 했거든요! 그것을 이제는 엑셀서류로해서 자동으로 일일금액환산하고
총계.월별총계등을 내고싶습니다.
손으로 직접쓰던 서류는 있거든요..그것을 샘플로 해서 만들어주신면 안될까여?? 견본서류는 팩스를 넣어드릴수 있습니다.
신청서보시면 연락주세요..연락받는데로 견본서류 팩스로 넣어</v>
          </cell>
          <cell r="I693" t="str">
            <v>완료</v>
          </cell>
          <cell r="J693">
            <v>38670</v>
          </cell>
          <cell r="L693">
            <v>38677.75</v>
          </cell>
          <cell r="M693" t="str">
            <v>서희</v>
          </cell>
        </row>
        <row r="694">
          <cell r="B694">
            <v>688</v>
          </cell>
          <cell r="C694" t="str">
            <v>NA454545</v>
          </cell>
          <cell r="D694" t="str">
            <v>전용재</v>
          </cell>
          <cell r="E694" t="str">
            <v>017-361-0119</v>
          </cell>
          <cell r="F694" t="str">
            <v>octopus1027@empal.com</v>
          </cell>
          <cell r="G694" t="str">
            <v>양식수정건</v>
          </cell>
          <cell r="H694" t="str">
            <v>중고자동자 상담용으로 서식이 필요한데 거래처관리대장V1.0 양식이 딱 좋으나 조금 형식이 달라서 변경요청합니다.가능할지 모르겠네요..
첨부파일 출력양식에 우측칸에 변경 원하는 용어를 입력해놓았습니다.
입력부분과 출력부분을 정정 부탁드려도 될까요?
제 이메일로 파일 발송 가능할까요?</v>
          </cell>
          <cell r="I694" t="str">
            <v>완료</v>
          </cell>
          <cell r="J694">
            <v>38670</v>
          </cell>
          <cell r="L694">
            <v>38696.533333333333</v>
          </cell>
          <cell r="M694" t="str">
            <v>기호</v>
          </cell>
        </row>
        <row r="695">
          <cell r="B695">
            <v>689</v>
          </cell>
          <cell r="C695" t="str">
            <v>hong4860</v>
          </cell>
          <cell r="D695" t="str">
            <v>우정민</v>
          </cell>
          <cell r="E695" t="str">
            <v>02-522-5052</v>
          </cell>
          <cell r="F695" t="str">
            <v>drop76@nate.com</v>
          </cell>
          <cell r="G695" t="str">
            <v>명함입력관리프로그램 수정분</v>
          </cell>
          <cell r="H695" t="str">
            <v>현재 자동화서식으로 등록되어있는 명함입력관리프로그램을
당사에 맞게 수정해서 유용하게 이용하려고 합니다.
수정할 내역을 파일로 첨부하오니, 확인후 부탁드립니다.</v>
          </cell>
          <cell r="I695" t="str">
            <v>완료</v>
          </cell>
          <cell r="J695">
            <v>38670</v>
          </cell>
          <cell r="L695">
            <v>38698.487500000003</v>
          </cell>
          <cell r="M695" t="str">
            <v>기호</v>
          </cell>
        </row>
        <row r="696">
          <cell r="B696">
            <v>690</v>
          </cell>
          <cell r="C696" t="str">
            <v>okbari72</v>
          </cell>
          <cell r="D696" t="str">
            <v>박찬용</v>
          </cell>
          <cell r="E696" t="str">
            <v>018-607-5285</v>
          </cell>
          <cell r="F696" t="str">
            <v>pcy72@lycos.co.kr</v>
          </cell>
          <cell r="G696" t="str">
            <v xml:space="preserve">근태 및 급여 관리 </v>
          </cell>
          <cell r="H696" t="str">
            <v>근태 및 급여 ( 4대보험 , 갑근세, 주민세 포함 ) 명세서 서식이 필요 합니다.업로드되어 있는 서식과는 차이가 좀 있어서 그러 하오니 서식 부탁 드립니다..
이제막 시작하는 회사라 아는 것이 별로 없어서 부탁드립니다..^^;
참고로 저희 급여 대장을 보내오니 참고 해 주시기 바랍니다..
인원은 약 40명 정도 되구요,,,</v>
          </cell>
          <cell r="I696" t="str">
            <v>완료</v>
          </cell>
          <cell r="J696">
            <v>38671</v>
          </cell>
          <cell r="L696">
            <v>38678.47152777778</v>
          </cell>
          <cell r="M696" t="str">
            <v>영진</v>
          </cell>
        </row>
        <row r="697">
          <cell r="B697">
            <v>691</v>
          </cell>
          <cell r="C697" t="str">
            <v>hyun7432</v>
          </cell>
          <cell r="D697" t="str">
            <v>김현주</v>
          </cell>
          <cell r="E697" t="str">
            <v>042-822-6501</v>
          </cell>
          <cell r="F697" t="str">
            <v>hyun7432@nate.com</v>
          </cell>
          <cell r="G697" t="str">
            <v>파렛트 입출고 관리</v>
          </cell>
          <cell r="H697" t="str">
            <v>지난번에 수정해주신 자료도 잘 사용하고 있읍니다.. 다름이 아니오라.. 제가 이 서식을 사용하다보니 좀더 유용할것 같아서 다른 회사에서 사용중인 서식을 참고로 보내드립니다..
이자료를 참고로 시트를 제작하면 좀더 유용하게 사용될수 있을거 같아서요...답변 부탁드려요</v>
          </cell>
          <cell r="I697" t="str">
            <v>완료</v>
          </cell>
          <cell r="J697">
            <v>38671</v>
          </cell>
          <cell r="L697">
            <v>38678.576388888891</v>
          </cell>
          <cell r="M697" t="str">
            <v>서희</v>
          </cell>
        </row>
        <row r="698">
          <cell r="B698">
            <v>692</v>
          </cell>
          <cell r="C698" t="str">
            <v>pksystem</v>
          </cell>
          <cell r="D698" t="str">
            <v>윤재현</v>
          </cell>
          <cell r="E698" t="str">
            <v>018-683-8836</v>
          </cell>
          <cell r="F698" t="str">
            <v>tell619@empal.com</v>
          </cell>
          <cell r="G698" t="str">
            <v>견적서관리대장</v>
          </cell>
          <cell r="H698" t="str">
            <v>현재 홈페이지에 있는 견적서는 단순히 견적서내용을 입력하고 출력하는 기능뿐인 것으로 알고 있습니다. 여기에 저장과 검색기능을 추가한 자동서식을 신청합니다. 거래처관리서식들에는 있던데 견적서관리에는 없더라구요.
그리고 견적서가 한 페이지 이상일때의 처리와 보통 오른쪽에 비고란을 각각 행마다 가지고 있는데 이것 말고도 견적서를 작성하다가 보면 문서의 하단부에 비고란이 따로 필요하다는 것을 알 수가 있습니다.
또한, 견적서에 단순히 견적서를 받는 사람의 성명</v>
          </cell>
          <cell r="I698" t="str">
            <v>완료</v>
          </cell>
          <cell r="J698">
            <v>38671</v>
          </cell>
          <cell r="L698">
            <v>38674.673611111109</v>
          </cell>
          <cell r="M698" t="str">
            <v>서희</v>
          </cell>
        </row>
        <row r="699">
          <cell r="B699">
            <v>693</v>
          </cell>
          <cell r="C699" t="str">
            <v>pnt1019</v>
          </cell>
          <cell r="D699" t="str">
            <v>서홍범</v>
          </cell>
          <cell r="E699" t="str">
            <v>011-846-8462</v>
          </cell>
          <cell r="F699" t="str">
            <v>fico01@nate.com</v>
          </cell>
          <cell r="G699" t="str">
            <v>회계관리수정요청 : 세무,회계_00235</v>
          </cell>
          <cell r="H699" t="str">
            <v xml:space="preserve">안녕하세요!
빠른 서비스에 매우 감동하고 있습니다.
아주감사드립니다.
이번에는 회계관리 프로그램을 첨부의 파일중 수정요청사항 sheet 와 같이
수정이 되었으면 합니다.
그럼 수고하세요
</v>
          </cell>
          <cell r="I699" t="str">
            <v>완료</v>
          </cell>
          <cell r="J699">
            <v>38671</v>
          </cell>
          <cell r="L699">
            <v>38673.729166666664</v>
          </cell>
          <cell r="M699" t="str">
            <v>서희</v>
          </cell>
        </row>
        <row r="700">
          <cell r="B700">
            <v>694</v>
          </cell>
          <cell r="C700" t="str">
            <v>cbgsidong</v>
          </cell>
          <cell r="D700" t="str">
            <v>조병권</v>
          </cell>
          <cell r="E700" t="str">
            <v>011-722-0755</v>
          </cell>
          <cell r="F700" t="str">
            <v>sidong@esolit.co.kr</v>
          </cell>
          <cell r="G700" t="str">
            <v>IT손익분기점(세부원가계산서포함)</v>
          </cell>
          <cell r="H700" t="str">
            <v>-. 월 
-. 매출 
-. 비용 : 월고정비
개발인원
개발인원등급(상,중,하 에따라 금액틀림)
개발기간
영업비
-. 순이익
-. 손 익
-. 거래처
위의 사항에 따라 손익분기점을 구하려 합니다. 그래프가 나타났으면 
합니다. 즐거운 하루되세요. ^^&amp;</v>
          </cell>
          <cell r="I700" t="str">
            <v>완료</v>
          </cell>
          <cell r="J700">
            <v>38672</v>
          </cell>
          <cell r="L700">
            <v>38677.75</v>
          </cell>
          <cell r="M700" t="str">
            <v>서희</v>
          </cell>
        </row>
        <row r="701">
          <cell r="B701">
            <v>695</v>
          </cell>
          <cell r="C701" t="str">
            <v>ahn01dh</v>
          </cell>
          <cell r="D701" t="str">
            <v>황원문</v>
          </cell>
          <cell r="E701" t="str">
            <v>011-497-8065</v>
          </cell>
          <cell r="F701" t="str">
            <v>text@ag.co.kr</v>
          </cell>
          <cell r="G701" t="str">
            <v>카드사용내역관리 파일 몇가지 바꿔주세요.</v>
          </cell>
          <cell r="H701" t="str">
            <v>카드사용내역관리 파일에 사용자열을 추가했으면 좋겠습니다.
항목열 처럼 사용자별로 검색도 가능하게 해주세요.
그리고 기존에 카드사관리 항목을 부서별관리로 변환했으면 합니다.
저희는 카드사관리는 별 의미가 없거든요.
부탁드립니다.</v>
          </cell>
          <cell r="I701" t="str">
            <v>완료</v>
          </cell>
          <cell r="J701">
            <v>38672</v>
          </cell>
          <cell r="L701">
            <v>38673.545138888891</v>
          </cell>
          <cell r="M701" t="str">
            <v>기호</v>
          </cell>
        </row>
        <row r="702">
          <cell r="B702">
            <v>696</v>
          </cell>
          <cell r="C702" t="str">
            <v>FRIST1307</v>
          </cell>
          <cell r="D702" t="str">
            <v>안방원</v>
          </cell>
          <cell r="E702" t="str">
            <v>051-862-1307</v>
          </cell>
          <cell r="F702" t="str">
            <v>adw7769@naver.com</v>
          </cell>
          <cell r="G702" t="str">
            <v>아파트 사업수지 분석표, 금전출납부</v>
          </cell>
          <cell r="H702" t="str">
            <v>1. 아파트 사업수지를 분석할 수 있는 사업성 분석표와 금전 출납에 관한 
일반 자동서식</v>
          </cell>
          <cell r="I702" t="str">
            <v>완료</v>
          </cell>
          <cell r="J702">
            <v>38672</v>
          </cell>
          <cell r="L702">
            <v>38673.461805555555</v>
          </cell>
          <cell r="M702" t="str">
            <v>기호</v>
          </cell>
        </row>
        <row r="703">
          <cell r="B703">
            <v>697</v>
          </cell>
          <cell r="C703" t="str">
            <v>kang5020</v>
          </cell>
          <cell r="D703" t="str">
            <v>강민희</v>
          </cell>
          <cell r="E703" t="str">
            <v>02-712-9955</v>
          </cell>
          <cell r="F703" t="str">
            <v>kang3015@empal.com</v>
          </cell>
          <cell r="G703" t="str">
            <v>세금계산서 집계표 수정 요청~</v>
          </cell>
          <cell r="H703" t="str">
            <v>지금 세금계산서 집계표를 사용하고 있는 고객입니다.. 월별로 출력시 그해당 월만 검색되는것이 아니고 전체적으로 검색이 되고 있습니다..제가 서식을 잘못 만져서 그런것인지 확인 부탁드립니다..첨부화일 보내드립니다..</v>
          </cell>
          <cell r="I703" t="str">
            <v>완료</v>
          </cell>
          <cell r="J703">
            <v>38672</v>
          </cell>
          <cell r="L703">
            <v>38673.673611111109</v>
          </cell>
          <cell r="M703" t="str">
            <v>서희</v>
          </cell>
        </row>
        <row r="704">
          <cell r="B704">
            <v>698</v>
          </cell>
          <cell r="C704" t="str">
            <v>world1113</v>
          </cell>
          <cell r="D704" t="str">
            <v>정해숙</v>
          </cell>
          <cell r="E704" t="str">
            <v>011-359-0075</v>
          </cell>
          <cell r="F704" t="str">
            <v>world118@nate.com</v>
          </cell>
          <cell r="G704" t="str">
            <v>인사-재직증명서</v>
          </cell>
          <cell r="H704" t="str">
            <v>암호 안된것 부탁드립니다.
수고 하세요.</v>
          </cell>
          <cell r="I704" t="str">
            <v>완료</v>
          </cell>
          <cell r="J704">
            <v>38673</v>
          </cell>
          <cell r="L704">
            <v>38673.628472222219</v>
          </cell>
          <cell r="M704" t="str">
            <v>기호</v>
          </cell>
        </row>
        <row r="705">
          <cell r="B705">
            <v>699</v>
          </cell>
          <cell r="C705" t="str">
            <v>pumaboss</v>
          </cell>
          <cell r="D705" t="str">
            <v>이정훈</v>
          </cell>
          <cell r="E705" t="str">
            <v>011-456-9988</v>
          </cell>
          <cell r="F705" t="str">
            <v>yumbull@lycos.co.kr</v>
          </cell>
          <cell r="G705" t="str">
            <v>전에신청헸는데여..전화를 못받어요...</v>
          </cell>
          <cell r="H705" t="str">
            <v>일일운송배차일지 
서식설명 안녕하세요..
제가 근무하는 곳은 택시회사입니다.
저희가 지금 쓰고있는 일일업무운송금액일지 라는것이있는데요..
제가 엑셀이나 워드이쪽은 까막눈이라 그래서 지금까지는 그것을 손수 수작업 했거든요! 그것을 이제는 엑셀서류로해서 자동으로 일일금액환산하고
총계.월별총계등을 내고싶습니다.
손으로 직접쓰던 서류는 있거든요..그것을 샘플로 해서 만들어주신면 안될까여?? 견본서류는 팩스를 넣어드릴수 있습니다.
신청서보시면 연락주세요..연락</v>
          </cell>
          <cell r="I705" t="str">
            <v>완료</v>
          </cell>
          <cell r="J705">
            <v>38673</v>
          </cell>
          <cell r="L705">
            <v>38673.611111111109</v>
          </cell>
          <cell r="M705" t="str">
            <v>서희</v>
          </cell>
        </row>
        <row r="706">
          <cell r="B706">
            <v>700</v>
          </cell>
          <cell r="C706" t="str">
            <v>cjwlgid1</v>
          </cell>
          <cell r="D706" t="str">
            <v>송인순</v>
          </cell>
          <cell r="E706" t="str">
            <v>02-3487-0202</v>
          </cell>
          <cell r="F706" t="str">
            <v>cjswlgid@hotmail.com</v>
          </cell>
          <cell r="G706" t="str">
            <v>재고관리 서식요청입니다.</v>
          </cell>
          <cell r="H706" t="str">
            <v>기본적인 틀은 "총무,관리_00229"이 파일을 기본틀로 해주시구요
저희 회사에서 필요로 하는부분 제가 따로 적어 파일 첨부합니다.
확인해보시고 빠른시일안에 부탁드립니다.
조금 급합니다...^^;;
파일보내주실때 암호해제파일로 보내주십시요..</v>
          </cell>
          <cell r="I706" t="str">
            <v>완료</v>
          </cell>
          <cell r="J706">
            <v>38673</v>
          </cell>
          <cell r="L706">
            <v>38686.645833333336</v>
          </cell>
          <cell r="M706" t="str">
            <v>서희</v>
          </cell>
        </row>
        <row r="707">
          <cell r="B707">
            <v>701</v>
          </cell>
          <cell r="C707" t="str">
            <v>yujingoes</v>
          </cell>
          <cell r="D707" t="str">
            <v>김유진</v>
          </cell>
          <cell r="E707" t="str">
            <v>010-7999-3575</v>
          </cell>
          <cell r="F707" t="str">
            <v>yujin@widecastint.com</v>
          </cell>
          <cell r="G707" t="str">
            <v>영문 invoice 및 출하기록 관리</v>
          </cell>
          <cell r="H707" t="str">
            <v xml:space="preserve">영문 invoice제작시 해당일로
출하기록도 관리될 수 있는 자동화서식 가능할지요?
업체명/출하일/invoice번호/주소/국가/운송형태/
제품리스트 등의 내용을 입력하면
invoice가 생성되고, 자동으로 전체 출하기록 리스트에도
입력되는 형태입니다. 
관리가 수월해지겠죠...
그럼 확인 후 이메일로 회신 부탁드립니다. 
</v>
          </cell>
          <cell r="I707" t="str">
            <v>완료</v>
          </cell>
          <cell r="J707">
            <v>38673</v>
          </cell>
          <cell r="L707">
            <v>38700.625</v>
          </cell>
          <cell r="M707" t="str">
            <v>서희</v>
          </cell>
        </row>
        <row r="708">
          <cell r="B708">
            <v>702</v>
          </cell>
          <cell r="C708" t="str">
            <v>cjwlgid1</v>
          </cell>
          <cell r="D708" t="str">
            <v>송인순</v>
          </cell>
          <cell r="E708" t="str">
            <v>02-3487-0202</v>
          </cell>
          <cell r="F708" t="str">
            <v>cjswlgid@hotmail.com</v>
          </cell>
          <cell r="G708" t="str">
            <v>재고서식 추가부분이요</v>
          </cell>
          <cell r="H708" t="str">
            <v>창고구분으로 요청드렸는데
제품창고이동도 입력할수있도록 해주세요!!
그럼 수고하십시오!!</v>
          </cell>
          <cell r="I708" t="str">
            <v>완료</v>
          </cell>
          <cell r="J708">
            <v>38673</v>
          </cell>
          <cell r="L708">
            <v>38686.645833333336</v>
          </cell>
          <cell r="M708" t="str">
            <v>서희</v>
          </cell>
        </row>
        <row r="709">
          <cell r="B709">
            <v>703</v>
          </cell>
          <cell r="C709" t="str">
            <v>ph1757</v>
          </cell>
          <cell r="D709" t="str">
            <v>이태진</v>
          </cell>
          <cell r="E709" t="str">
            <v>011-9640-2227</v>
          </cell>
          <cell r="F709" t="str">
            <v>ltj0615@hanmail.com</v>
          </cell>
          <cell r="G709" t="str">
            <v>거래처원장(월별)항목추가요구</v>
          </cell>
          <cell r="H709" t="str">
            <v xml:space="preserve">이번에 기업회원에 가입했습니다. 
비즈품에 있는 기존의 거래처원장(월별)에 다음사항을 추가하면 당사에서는 유용하게 사용할 수 있을것 같습니다. 
기존의 거래처원장(월별)의 항목중에 월별, 적요, 구분, 다음란에 품명, 수량, 단가을 추가할 수는 없는지요? 그래서 기존의 검색 기능에 품명의 검색기능을 추가할 수 있도록 해주셨으면 감사하겠습니다. </v>
          </cell>
          <cell r="I709" t="str">
            <v>완료</v>
          </cell>
          <cell r="J709">
            <v>38673</v>
          </cell>
          <cell r="L709">
            <v>38677.645833333336</v>
          </cell>
          <cell r="M709" t="str">
            <v>서희</v>
          </cell>
        </row>
        <row r="710">
          <cell r="B710">
            <v>704</v>
          </cell>
          <cell r="C710" t="str">
            <v>phodi21</v>
          </cell>
          <cell r="D710" t="str">
            <v>김명자</v>
          </cell>
          <cell r="E710" t="str">
            <v>011-725-6978</v>
          </cell>
          <cell r="F710" t="str">
            <v>dh3922@naver.com</v>
          </cell>
          <cell r="G710" t="str">
            <v>금전출납부를 편리하게....</v>
          </cell>
          <cell r="H710" t="str">
            <v xml:space="preserve">지금 기업회원으로 금전출납부 엑셀 자동화시스템을 사용하고 있는데 불편하여 글 드립니다.
일반수입,지출 제작수입,지출 로 구분되어있는 자동화 시스템인데 다운로드 받은 상태로 사용할려니 칸이 밑으로 부족하여 불편, 한달 단위로 끊어서 사용하고 싶은데 용량이 부족합니다. 밑으로 칸을 한배 이상 늘려서 사용하고 싶은데 좀 도와주세요
잘 설명이 됐나 모르겠네요 .... 전화 부탁드립니다.
</v>
          </cell>
          <cell r="I710" t="str">
            <v>완료</v>
          </cell>
          <cell r="J710">
            <v>38674</v>
          </cell>
          <cell r="L710">
            <v>38680.576388888891</v>
          </cell>
          <cell r="M710" t="str">
            <v>서희</v>
          </cell>
        </row>
        <row r="711">
          <cell r="B711">
            <v>705</v>
          </cell>
          <cell r="C711" t="str">
            <v>zzang401</v>
          </cell>
          <cell r="D711" t="str">
            <v>이완균</v>
          </cell>
          <cell r="E711" t="str">
            <v>016-296-6884</v>
          </cell>
          <cell r="F711" t="str">
            <v>william@e-zonetech.com</v>
          </cell>
          <cell r="G711" t="str">
            <v>프로젝트 관리 서식 파일</v>
          </cell>
          <cell r="H711" t="str">
            <v>여러가지 프로젝트를 하다보니, 정리가 잘 되지 않아.. 프로젝트를 관리할수 있는 서식 파일을 하나 만들어 주세요. 
내용은 아래와 같습니다. 
1. 등록 button [프로젝트]
여기에는 project에 대한 정보를 입력해야 겠죠..(등록 날짜, 담당고객, 
구분(장비or part or retrofic), 공급회사, project내용, 현재 진행사항(검
, 견적, 구매, 배달)] 
2. 두번째 sheet는 상기 project가 등록이 되어야 할것 같</v>
          </cell>
          <cell r="I711" t="str">
            <v>완료</v>
          </cell>
          <cell r="J711">
            <v>38674</v>
          </cell>
          <cell r="L711">
            <v>38699.614583333336</v>
          </cell>
          <cell r="M711" t="str">
            <v>기호</v>
          </cell>
        </row>
        <row r="712">
          <cell r="B712">
            <v>706</v>
          </cell>
          <cell r="C712" t="str">
            <v>skyds402</v>
          </cell>
          <cell r="D712" t="str">
            <v>김대식</v>
          </cell>
          <cell r="E712" t="str">
            <v>031-350-1593</v>
          </cell>
          <cell r="F712" t="str">
            <v>bluesky@dayou.co.kr</v>
          </cell>
          <cell r="G712" t="str">
            <v>경비지출현황 데이타베이스형식 요청</v>
          </cell>
          <cell r="H712" t="str">
            <v xml:space="preserve">첨부하는 파일은 경비지출현황을 기록하는 파일입니다.
현재는 계속 밑으로 써내려가는 방식으로 써내려 가고 있는데
데이타베이스 형식으로 입력화면에서 입력하면 데이타베이스로 직접 
입력될수 있도록 프로그램을 만들고 싶습니다.
경비지출대,소항목란은 미리 데이타를 작성해서 그걸 사용하구요
또한 경비항목별 부서별로 따로 집계될수 있었음 좋겠습니다.
</v>
          </cell>
          <cell r="I712" t="str">
            <v>완료</v>
          </cell>
          <cell r="J712">
            <v>38674</v>
          </cell>
          <cell r="L712">
            <v>38681.584722222222</v>
          </cell>
          <cell r="M712" t="str">
            <v>서희</v>
          </cell>
        </row>
        <row r="713">
          <cell r="B713">
            <v>707</v>
          </cell>
          <cell r="C713" t="str">
            <v>magicrinahoo</v>
          </cell>
          <cell r="D713" t="str">
            <v>황영분</v>
          </cell>
          <cell r="E713" t="str">
            <v>011-9063-8744</v>
          </cell>
          <cell r="F713" t="str">
            <v>magicrinahoo@yahoo.co.kr</v>
          </cell>
          <cell r="G713" t="str">
            <v>급여명세서</v>
          </cell>
          <cell r="H713" t="str">
            <v xml:space="preserve">직원들에게 나누어줄 개인별 급여명세표를 출력하고 싶습니다.
급여내역-기본급,상여금,연장수당,특근수당,심야수당,월차,주차,교통비
공제내역-소득세,주민세,고용보험,국민연금,의료보험,가불금,기타
금액은 출력된 자료가 있으니까요 입력하고 출력만 되면 됩니다.
해당 항목만 만들어 주시면 감사하겠습니다.
</v>
          </cell>
          <cell r="I713" t="str">
            <v>완료</v>
          </cell>
          <cell r="J713">
            <v>38674</v>
          </cell>
          <cell r="L713">
            <v>38677.645833333336</v>
          </cell>
          <cell r="M713" t="str">
            <v>서희</v>
          </cell>
        </row>
        <row r="714">
          <cell r="B714">
            <v>708</v>
          </cell>
          <cell r="C714" t="str">
            <v>bsjoony7</v>
          </cell>
          <cell r="D714" t="str">
            <v>변상준</v>
          </cell>
          <cell r="E714" t="str">
            <v>010-6372-2808</v>
          </cell>
          <cell r="F714" t="str">
            <v>bsjoony@yahoo.co.kr</v>
          </cell>
          <cell r="G714" t="str">
            <v>거래명세표를 만들어 주세요</v>
          </cell>
          <cell r="H714" t="str">
            <v xml:space="preserve">음 제가 취급하는 품목이 많아서 그렇고 이를 일일이 기록하기도 뭐해서
물론 들고다니는 거래명세표를 만들어야해요 NCR로 만들어서 쓰고 싶은데 미리 목록이 적혀있으면 좋겟어요 단가도 나와있고 견본을 보내줄께요 운영자님 잘 부탁드려요
</v>
          </cell>
          <cell r="I714" t="str">
            <v>완료</v>
          </cell>
          <cell r="J714">
            <v>38676</v>
          </cell>
          <cell r="L714">
            <v>38686.711805555555</v>
          </cell>
          <cell r="M714" t="str">
            <v>서희</v>
          </cell>
        </row>
        <row r="715">
          <cell r="B715">
            <v>709</v>
          </cell>
          <cell r="C715" t="str">
            <v>kkkkk5805</v>
          </cell>
          <cell r="D715" t="str">
            <v>전기철</v>
          </cell>
          <cell r="E715" t="str">
            <v>010-3807-1755</v>
          </cell>
          <cell r="F715" t="str">
            <v>kkkkk5805@yahoo.co.kr</v>
          </cell>
          <cell r="G715" t="str">
            <v>거래명세서</v>
          </cell>
          <cell r="H715" t="str">
            <v>거래명세서와세금계산서</v>
          </cell>
          <cell r="I715" t="str">
            <v>완료</v>
          </cell>
          <cell r="J715">
            <v>38677</v>
          </cell>
          <cell r="L715">
            <v>38677.475694444445</v>
          </cell>
          <cell r="M715" t="str">
            <v>기호</v>
          </cell>
        </row>
        <row r="716">
          <cell r="B716">
            <v>710</v>
          </cell>
          <cell r="C716" t="str">
            <v>kkkkk5805</v>
          </cell>
          <cell r="D716" t="str">
            <v>전기철</v>
          </cell>
          <cell r="E716" t="str">
            <v>010-3807-1755</v>
          </cell>
          <cell r="F716" t="str">
            <v>kkkkk5805@yahoo.co.kr</v>
          </cell>
          <cell r="G716" t="str">
            <v>엑셀자동화</v>
          </cell>
          <cell r="H716" t="str">
            <v>빨리좀부탁</v>
          </cell>
          <cell r="I716" t="str">
            <v>완료</v>
          </cell>
          <cell r="J716">
            <v>38677</v>
          </cell>
          <cell r="L716">
            <v>38677.475694444445</v>
          </cell>
          <cell r="M716" t="str">
            <v>기호</v>
          </cell>
        </row>
        <row r="717">
          <cell r="B717">
            <v>711</v>
          </cell>
          <cell r="C717" t="str">
            <v>pumaboss</v>
          </cell>
          <cell r="D717" t="str">
            <v>이정훈</v>
          </cell>
          <cell r="E717" t="str">
            <v>011-456-9988</v>
          </cell>
          <cell r="F717" t="str">
            <v>yumbull@lycos.co.kr</v>
          </cell>
          <cell r="G717" t="str">
            <v>팩스보냈습니다.</v>
          </cell>
          <cell r="H717" t="str">
            <v>늦어서 죄송합니다.
팩스를 지금에서야 보냈습니다.
전화 부탁드립니다.</v>
          </cell>
          <cell r="I717" t="str">
            <v>완료</v>
          </cell>
          <cell r="J717">
            <v>38677</v>
          </cell>
          <cell r="L717">
            <v>38677.75</v>
          </cell>
          <cell r="M717" t="str">
            <v>서희</v>
          </cell>
        </row>
        <row r="718">
          <cell r="B718">
            <v>712</v>
          </cell>
          <cell r="C718" t="str">
            <v>yjsports</v>
          </cell>
          <cell r="D718" t="str">
            <v>김정남</v>
          </cell>
          <cell r="E718" t="str">
            <v>011-9734-6159</v>
          </cell>
          <cell r="F718" t="str">
            <v>kjn0310@nate.com</v>
          </cell>
          <cell r="G718" t="str">
            <v>급여대장양식</v>
          </cell>
          <cell r="H718" t="str">
            <v>급여대장 및 급여 명세서 엑셀 자동화서식을 보았습니다.
거기에서 목록을 몇가지 추가하였으면 해서요..
급여 목록에 
기본급, 직책수당, 직무수당, 차량유지비, 잔업수당, 특근수당, 보건수당, 근로수당. 상여금, 제수당, 전월소급이렇게 넣어주십시요.
공제수당에 경조사비도 넣어주시고요.. 부탁드립니다.</v>
          </cell>
          <cell r="I718" t="str">
            <v>완료</v>
          </cell>
          <cell r="J718">
            <v>38678</v>
          </cell>
          <cell r="L718">
            <v>38695.549305555556</v>
          </cell>
          <cell r="M718" t="str">
            <v>서희</v>
          </cell>
        </row>
        <row r="719">
          <cell r="B719">
            <v>713</v>
          </cell>
          <cell r="C719" t="str">
            <v>juposkipm</v>
          </cell>
          <cell r="D719" t="str">
            <v>오승권</v>
          </cell>
          <cell r="E719" t="str">
            <v>010-4460-1331</v>
          </cell>
          <cell r="F719" t="str">
            <v>oskmed@yahoo.co.kr</v>
          </cell>
          <cell r="G719" t="str">
            <v>지출</v>
          </cell>
          <cell r="H719" t="str">
            <v xml:space="preserve">기존에 있는게 있지만... 
년별로 데이터가 나올수 있는 폼을 원하는뎅... 
그런 폼이 없네여... 
기존에 이폼을 방식으로 하여... 
일별 데이터만 나오는게 아니라 월별... 년별 데이터가 나올수 있도록 만들어 주시면 감사 드리겠습니다..... 
</v>
          </cell>
          <cell r="I719" t="str">
            <v>완료</v>
          </cell>
          <cell r="J719">
            <v>38678</v>
          </cell>
          <cell r="L719">
            <v>38684.621527777781</v>
          </cell>
          <cell r="M719" t="str">
            <v>서희</v>
          </cell>
        </row>
        <row r="720">
          <cell r="B720">
            <v>714</v>
          </cell>
          <cell r="C720" t="str">
            <v>mmt3501</v>
          </cell>
          <cell r="D720" t="str">
            <v>최연환</v>
          </cell>
          <cell r="E720" t="str">
            <v>031-323-1780</v>
          </cell>
          <cell r="F720" t="str">
            <v>choi1302@dreamwiz.com</v>
          </cell>
          <cell r="G720" t="str">
            <v>급여대장</v>
          </cell>
          <cell r="H720" t="str">
            <v>1. 연봉직사원과시급직사원을 한폼에 연결하여 사용
2. 근태현황을 입력하면 시급사원의 급여명세서에 자동 입력
3. 견본서식을 비즈폼의 급여 엑셀자동화 서식의 폼으로 변경</v>
          </cell>
          <cell r="I720" t="str">
            <v>완료</v>
          </cell>
          <cell r="J720">
            <v>38678</v>
          </cell>
          <cell r="K720" t="str">
            <v>인수인계(12/15 17:44) / 전화문의하여 1/6 오전중으로 연락주기로함.(1/5 15:50)</v>
          </cell>
          <cell r="L720">
            <v>38723.725694444445</v>
          </cell>
          <cell r="M720" t="str">
            <v>기호</v>
          </cell>
        </row>
        <row r="721">
          <cell r="B721">
            <v>715</v>
          </cell>
          <cell r="C721" t="str">
            <v>ksri</v>
          </cell>
          <cell r="D721" t="str">
            <v>김혜성</v>
          </cell>
          <cell r="E721" t="str">
            <v>016-9787-1196</v>
          </cell>
          <cell r="F721" t="str">
            <v>pjw@ksri.org</v>
          </cell>
          <cell r="G721" t="str">
            <v>재직증명서 암호 알려주세요</v>
          </cell>
          <cell r="H721" t="str">
            <v>이것저것 수정을 해서 사용하려 하는데요.
암호가 걸려있네요.
셀보호해제암호 알려주세요.</v>
          </cell>
          <cell r="I721" t="str">
            <v>완료</v>
          </cell>
          <cell r="J721">
            <v>38678</v>
          </cell>
          <cell r="L721">
            <v>38679.381944444445</v>
          </cell>
          <cell r="M721" t="str">
            <v>기호</v>
          </cell>
        </row>
        <row r="722">
          <cell r="B722">
            <v>716</v>
          </cell>
          <cell r="C722" t="str">
            <v>bluekhk2</v>
          </cell>
          <cell r="D722" t="str">
            <v>김효근</v>
          </cell>
          <cell r="E722" t="str">
            <v>011-297-3916</v>
          </cell>
          <cell r="F722" t="str">
            <v>khk3916@yahoo.co.kr</v>
          </cell>
          <cell r="G722" t="str">
            <v>식당경영에 필요한</v>
          </cell>
          <cell r="H722" t="str">
            <v>안녕하세여 저는 조그만 체인회사에서 일하는 김효근 입니다
다름이 아니라 비즈폼 넘 필요한 서식도 많지만 외식업계 관련된건 업네여~ㅋㅋ
예를 들어 영업일지,매출표,자재비율등
한눈에 한달의 일일매출 거래처별(고기,공산품,야채 등)마지막줄되면 한달 총매출이 얼마고 고기가 얼마나 드러왔고 고기가 몇프로 차지하는지등
이런것들여 외식 관련 서식들도 많이 부탁드릴게여~~</v>
          </cell>
          <cell r="I722" t="str">
            <v>완료</v>
          </cell>
          <cell r="J722">
            <v>38679</v>
          </cell>
          <cell r="L722">
            <v>38679.4375</v>
          </cell>
          <cell r="M722" t="str">
            <v>기호</v>
          </cell>
        </row>
        <row r="723">
          <cell r="B723">
            <v>717</v>
          </cell>
          <cell r="C723" t="str">
            <v>magicrinahoo</v>
          </cell>
          <cell r="D723" t="str">
            <v>황영분</v>
          </cell>
          <cell r="E723" t="str">
            <v>011-9063-8744</v>
          </cell>
          <cell r="F723" t="str">
            <v>magicrinahoo@yahoo.co.kr</v>
          </cell>
          <cell r="G723" t="str">
            <v>급여대장</v>
          </cell>
          <cell r="H723" t="str">
            <v>급여대장-명세표만 신청을해서 완성품을 받았습니다
감사드리고요 죄송한데 좀 추가하고싶은 사항이 있어서요
공제내역에 공란을 한칸정도 더 만들어주시고요
연장수당,특근수당,야간수당 옆에 시간이 기재되었으면 좋겠습니다.
명세서에도 시간이 출력될수 있도록 수정 부탁드립니다.
감사합니다.</v>
          </cell>
          <cell r="I723" t="str">
            <v>완료</v>
          </cell>
          <cell r="J723">
            <v>38679</v>
          </cell>
          <cell r="L723">
            <v>38679.479166666664</v>
          </cell>
          <cell r="M723" t="str">
            <v>서희</v>
          </cell>
        </row>
        <row r="724">
          <cell r="B724">
            <v>718</v>
          </cell>
          <cell r="C724" t="str">
            <v>sama4333</v>
          </cell>
          <cell r="D724" t="str">
            <v>백옥경</v>
          </cell>
          <cell r="E724" t="str">
            <v>016-9366-5484</v>
          </cell>
          <cell r="F724" t="str">
            <v>okok0799@naver.com</v>
          </cell>
          <cell r="G724" t="str">
            <v>세금계산서,거래명세서</v>
          </cell>
          <cell r="H724" t="str">
            <v>세금계산서와 거래명세서를 연결해서 거래처 모두 있고 공급가액은 직접쎴으면 합니다.</v>
          </cell>
          <cell r="I724" t="str">
            <v>완료</v>
          </cell>
          <cell r="J724">
            <v>38679</v>
          </cell>
          <cell r="L724">
            <v>38680.659722222219</v>
          </cell>
          <cell r="M724" t="str">
            <v>서희</v>
          </cell>
        </row>
        <row r="725">
          <cell r="B725">
            <v>719</v>
          </cell>
          <cell r="C725" t="str">
            <v>sea4290</v>
          </cell>
          <cell r="D725" t="str">
            <v>방영숙</v>
          </cell>
          <cell r="E725" t="str">
            <v>011-9508-4290</v>
          </cell>
          <cell r="F725" t="str">
            <v>sea4290@nate.com</v>
          </cell>
          <cell r="G725" t="str">
            <v>암호가르쳐주세요...(인사기록카드)</v>
          </cell>
          <cell r="H725" t="str">
            <v>이것저것 수정을 해서 사용하려 하는데요.
암호가 걸려있네요.
셀보호해제암호 알려주세요.</v>
          </cell>
          <cell r="I725" t="str">
            <v>완료</v>
          </cell>
          <cell r="J725">
            <v>38679</v>
          </cell>
          <cell r="L725">
            <v>38679.489583333336</v>
          </cell>
          <cell r="M725" t="str">
            <v>기호</v>
          </cell>
        </row>
        <row r="726">
          <cell r="B726">
            <v>720</v>
          </cell>
          <cell r="C726" t="str">
            <v>pro1000</v>
          </cell>
          <cell r="D726" t="str">
            <v>채귀근</v>
          </cell>
          <cell r="E726" t="str">
            <v>017-341-1777</v>
          </cell>
          <cell r="F726" t="str">
            <v>chgg63@empal.com</v>
          </cell>
          <cell r="G726" t="str">
            <v>수지분석표및 현금흐름표</v>
          </cell>
          <cell r="H726" t="str">
            <v>아파트개발시 사업계획서상 수지분석표와 현금흐름표의 액셀서식좀부탁합니다.....샘플첨부합니다.
샘플은 사례이구요 좀더 나은 구체적인 서식부탁합니ㅏㄷ.</v>
          </cell>
          <cell r="I726" t="str">
            <v>완료</v>
          </cell>
          <cell r="J726">
            <v>38679</v>
          </cell>
          <cell r="L726">
            <v>38681.684027777781</v>
          </cell>
          <cell r="M726" t="str">
            <v>서희</v>
          </cell>
        </row>
        <row r="727">
          <cell r="B727">
            <v>721</v>
          </cell>
          <cell r="C727" t="str">
            <v>kuk8212</v>
          </cell>
          <cell r="D727" t="str">
            <v>김성국</v>
          </cell>
          <cell r="E727" t="str">
            <v>011-9529-1753</v>
          </cell>
          <cell r="F727" t="str">
            <v>kuk8212@naver.com</v>
          </cell>
          <cell r="G727" t="str">
            <v>자동화서식&lt;급여대장...&gt; 오류, 정정 바랍니다..</v>
          </cell>
          <cell r="H727" t="str">
            <v xml:space="preserve">엑셀 자동화서식 &lt;급여대장 및 급여명세서&gt; 가 함수오류로
홍길동의 출력용 급여계 합계가 -200,000원의 차액이 발생합니다.
빠른 수정을 요구합니다.. 
또한 4대보험 가입전이므로 그 부분의 셀보호를 풀어서 보내주셨으면 합니다. 감사합니다.. </v>
          </cell>
          <cell r="I727" t="str">
            <v>완료</v>
          </cell>
          <cell r="J727">
            <v>38679</v>
          </cell>
          <cell r="L727">
            <v>38679.496527777781</v>
          </cell>
          <cell r="M727" t="str">
            <v>서희</v>
          </cell>
        </row>
        <row r="728">
          <cell r="B728">
            <v>722</v>
          </cell>
          <cell r="C728" t="str">
            <v>magicrinahoo</v>
          </cell>
          <cell r="D728" t="str">
            <v>황영분</v>
          </cell>
          <cell r="E728" t="str">
            <v>011-9063-8744</v>
          </cell>
          <cell r="F728" t="str">
            <v>magicrinahoo@yahoo.co.kr</v>
          </cell>
          <cell r="G728" t="str">
            <v>인사관리대장</v>
          </cell>
          <cell r="H728" t="str">
            <v>제가 인사관리대장을 다운받아 사용하려고 하는데요 
수정을 하고 등록하면 기존등록과 수정등록한건이 동시에 나옵니다
그리고 직원등록내용을 삭제하려고 이름을 입력하고요 관련 내용이 나와서 삭제를 눌렀는데요 다른사람이 삭제되었네요
전체적으로 작업이 원만하지 않습니다
제가 다운받은 내용을 첨부화일로 보내겠습니다
확인하시고 수정 부탁드립니다.</v>
          </cell>
          <cell r="I728" t="str">
            <v>완료</v>
          </cell>
          <cell r="J728">
            <v>38679</v>
          </cell>
          <cell r="L728">
            <v>38679.611111111109</v>
          </cell>
          <cell r="M728" t="str">
            <v>기호</v>
          </cell>
        </row>
        <row r="729">
          <cell r="B729">
            <v>723</v>
          </cell>
          <cell r="C729" t="str">
            <v>magicrinahoo</v>
          </cell>
          <cell r="D729" t="str">
            <v>황영분</v>
          </cell>
          <cell r="E729" t="str">
            <v>011-9063-8744</v>
          </cell>
          <cell r="F729" t="str">
            <v>magicrinahoo@yahoo.co.kr</v>
          </cell>
          <cell r="G729" t="str">
            <v>인사관리대장</v>
          </cell>
          <cell r="H729" t="str">
            <v>제가 말씀드린 내용중에서요 근무지부서,직급은 없애주시고요 공란을 두칸정도 만들어 주세요
그리고 급여대장에서요 수정해주셨는데요 시간입력칸이 좀 부족하네요
예)103.5 이런식으로 3자리 숫자와 소수점 1자리까지 입력할수 있어야 하거든요 다시한번 수정 부탁드립니다. 그리고요 급여명세서 확인에서 3명만 화면에 보이는데요 전체적으로는 볼수가 없나요?
전체적으로 볼수 있었으면 좋겠습니다.</v>
          </cell>
          <cell r="I729" t="str">
            <v>완료</v>
          </cell>
          <cell r="J729">
            <v>38679</v>
          </cell>
          <cell r="L729">
            <v>38679.597222222219</v>
          </cell>
          <cell r="M729" t="str">
            <v>서희</v>
          </cell>
        </row>
        <row r="730">
          <cell r="B730">
            <v>724</v>
          </cell>
          <cell r="C730" t="str">
            <v>koem</v>
          </cell>
          <cell r="D730" t="str">
            <v>박선영</v>
          </cell>
          <cell r="E730" t="str">
            <v>02-2663-9367</v>
          </cell>
          <cell r="F730" t="str">
            <v>webmaster@koeminfocom.co.kr</v>
          </cell>
          <cell r="G730" t="str">
            <v>상여소득세계산 양식 수정</v>
          </cell>
          <cell r="H730" t="str">
            <v xml:space="preserve">올해 8월에 신청하였던 자동화양식 수정 요청합니다.
세금정산기간과 지급상여율 부분이 변동될 때가 발생하여, 이를 필요에 따라 조정하여 쓸수 있도록 수정하여 주시길 부탁 드립니다.
상여소득계산을 위한 기본 자료 입력 부분의 세부항목에 대한 더 구체적인 설명도 첨부해주시길 부탁 드리겠습니다.
</v>
          </cell>
          <cell r="I730" t="str">
            <v>완료</v>
          </cell>
          <cell r="J730">
            <v>38679</v>
          </cell>
          <cell r="L730">
            <v>38679.597222222219</v>
          </cell>
          <cell r="M730" t="str">
            <v>서희</v>
          </cell>
        </row>
        <row r="731">
          <cell r="B731">
            <v>725</v>
          </cell>
          <cell r="C731" t="str">
            <v>timedia</v>
          </cell>
          <cell r="D731" t="str">
            <v>이윤석</v>
          </cell>
          <cell r="E731" t="str">
            <v>02-563-8866</v>
          </cell>
          <cell r="F731" t="str">
            <v>leesok@tiukorea.com</v>
          </cell>
          <cell r="G731" t="str">
            <v>웹에이전시 문서 양식들을 요청합니다.</v>
          </cell>
          <cell r="H731" t="str">
            <v xml:space="preserve">* 저희는 웹에이전시 회사입니다 거래처들은 각종 의류 패션 브랜드 들입니다. 개중에는 기업도 있습니다. 주요 업무는 웹사이트 제작 입니다
그에 따른 서류 정리를 하고싶은데 막연하기만 해서 이렇게 신청합니다.
저희가 웹에이전시 임을 생각하시고 제작을 도와주시면 좋겠습니다.
1. 미팅일지 : 클라이언트와 미팅을 갔을때 업무내용을 적을 수 있고 그에 따른 차후 미팅 날짜와 결과를 적고 그것으로 사무실에 들어가서 다른 팀과 회의를 할 때 모두가 같이 알아 </v>
          </cell>
          <cell r="I731" t="str">
            <v>완료</v>
          </cell>
          <cell r="J731">
            <v>38679</v>
          </cell>
          <cell r="K731" t="str">
            <v>중복 신청으로 한건 완료처리(12/14 13:55)</v>
          </cell>
          <cell r="L731">
            <v>38700.579861111109</v>
          </cell>
          <cell r="M731" t="str">
            <v>기호</v>
          </cell>
        </row>
        <row r="732">
          <cell r="B732">
            <v>726</v>
          </cell>
          <cell r="C732" t="str">
            <v>timedia</v>
          </cell>
          <cell r="D732" t="str">
            <v>이윤석</v>
          </cell>
          <cell r="E732" t="str">
            <v>02-563-8866</v>
          </cell>
          <cell r="F732" t="str">
            <v>leesok@tiukorea.com</v>
          </cell>
          <cell r="G732" t="str">
            <v>웹에이전시 문서 양식들을 요청합니다.</v>
          </cell>
          <cell r="H732" t="str">
            <v xml:space="preserve">* 저희는 웹에이전시 회사입니다 거래처들은 각종 의류 패션 브랜드 들입니다. 개중에는 기업도 있습니다. 주요 업무는 웹사이트 제작 입니다
그에 따른 서류 정리를 하고싶은데 막연하기만 해서 이렇게 신청합니다.
저희가 웹에이전시 임을 생각하시고 제작을 도와주시면 좋겠습니다.
1. 미팅일지 : 클라이언트와 미팅을 갔을때 업무내용을 적을 수 있고 그에 따른 차후 미팅 날짜와 결과를 적고 그것으로 사무실에 들어가서 다른 팀과 회의를 할 때 모두가 같이 알아 </v>
          </cell>
          <cell r="I732" t="str">
            <v>처리중</v>
          </cell>
          <cell r="J732">
            <v>38679</v>
          </cell>
          <cell r="K732" t="str">
            <v>미팅일지 파일발송(12/14 13:55) / 07.06.26 완료로 전환</v>
          </cell>
          <cell r="M732" t="str">
            <v>기호</v>
          </cell>
        </row>
        <row r="733">
          <cell r="B733">
            <v>727</v>
          </cell>
          <cell r="C733" t="str">
            <v>riru334</v>
          </cell>
          <cell r="D733" t="str">
            <v>김계희</v>
          </cell>
          <cell r="E733" t="str">
            <v>019-359-2516</v>
          </cell>
          <cell r="F733" t="str">
            <v>riru334@nate.com</v>
          </cell>
          <cell r="G733" t="str">
            <v>생산자재재고입출고관리</v>
          </cell>
          <cell r="H733" t="str">
            <v>안녕하십니까.
비즈폼에서 다운받은 자재재고입출고관리 파일을 용도에 맞게 수정보완하고자 합니다. 
부품을 입고하여 조립생산한 완제품을 출고하는 입출고재고관리를 하려고 하는데 적절한 서식을 찾지못하여 도움을 청하게 됐습니다.
견본서식을 첨부하여 드리오니 연락주시길 기다리겠습니다.
감사합니다.</v>
          </cell>
          <cell r="I733" t="str">
            <v>완료</v>
          </cell>
          <cell r="J733">
            <v>38679</v>
          </cell>
          <cell r="K733" t="str">
            <v>1차 완료된 파일 메일발송 (12/6 16:30)</v>
          </cell>
          <cell r="L733">
            <v>38693.677777777775</v>
          </cell>
          <cell r="M733" t="str">
            <v>기호</v>
          </cell>
        </row>
        <row r="734">
          <cell r="B734">
            <v>728</v>
          </cell>
          <cell r="C734" t="str">
            <v>ahn01dh</v>
          </cell>
          <cell r="D734" t="str">
            <v>황원문</v>
          </cell>
          <cell r="E734" t="str">
            <v>011-497-8065</v>
          </cell>
          <cell r="F734" t="str">
            <v>text@ag.co.kr</v>
          </cell>
          <cell r="G734" t="str">
            <v>인사_00252 서식 수정요청입니다.</v>
          </cell>
          <cell r="H734" t="str">
            <v>인사_00252 서식에서 직원들 사진을 스캔해서 넣으려고 하는데요
사진을 삽입할수 있는 칸을 만들어 주실수 있나요?
엑셀에서 그림 삽입으로 넣으려고 하는데요.
부탁드립니다.</v>
          </cell>
          <cell r="I734" t="str">
            <v>완료</v>
          </cell>
          <cell r="J734">
            <v>38680</v>
          </cell>
          <cell r="L734">
            <v>38693.675694444442</v>
          </cell>
          <cell r="M734" t="str">
            <v>기호</v>
          </cell>
        </row>
        <row r="735">
          <cell r="B735">
            <v>729</v>
          </cell>
          <cell r="C735" t="str">
            <v>magicrinahoo</v>
          </cell>
          <cell r="D735" t="str">
            <v>황영분</v>
          </cell>
          <cell r="E735" t="str">
            <v>011-9063-8744</v>
          </cell>
          <cell r="F735" t="str">
            <v>magicrinahoo@yahoo.co.kr</v>
          </cell>
          <cell r="G735" t="str">
            <v>세금계산서</v>
          </cell>
          <cell r="H735" t="str">
            <v>자동화 서식을 받았는데요 발행 등록을 했는데 출력폼에서요 
품명이 규격란에 똑같이 나오고요 또 세액란에 공급가액이 나옵니다.
수정부탁드립니다. 현제 다운받은 내용을 보내드립니다.</v>
          </cell>
          <cell r="I735" t="str">
            <v>완료</v>
          </cell>
          <cell r="J735">
            <v>38680</v>
          </cell>
          <cell r="L735">
            <v>38680.649305555555</v>
          </cell>
          <cell r="M735" t="str">
            <v>기호</v>
          </cell>
        </row>
        <row r="736">
          <cell r="B736">
            <v>730</v>
          </cell>
          <cell r="C736" t="str">
            <v>riru334</v>
          </cell>
          <cell r="D736" t="str">
            <v>김계희</v>
          </cell>
          <cell r="E736" t="str">
            <v>019-359-2516</v>
          </cell>
          <cell r="F736" t="str">
            <v>riru334@nate.com</v>
          </cell>
          <cell r="G736" t="str">
            <v>생산재고관리</v>
          </cell>
          <cell r="H736" t="str">
            <v>11월 23일 신청한 생산품재고관리 수정안을 보내드립니다.
취소나 정정할 수 있는 곳이 없어서 다시 신청을 하게 되었습니다.
데이타목록, 조건입력, 재고현황 시트가 자재, 부제품, 완제품별로 세개씩 있습니다.
자재와 부제품을 입고하여 완제품을 생산해서 출고합니다.
완제품이 출고될때 그에 속하는 자재와 부제품도 동시에 값이 수정됩니다.
vba가 많이 미숙하여 도움을 청하게 되었습니다.</v>
          </cell>
          <cell r="I736" t="str">
            <v>완료</v>
          </cell>
          <cell r="J736">
            <v>38680</v>
          </cell>
          <cell r="K736" t="str">
            <v>1차 완료된 파일 메일발송 (12/6 16:30)</v>
          </cell>
          <cell r="L736">
            <v>38693.677777777775</v>
          </cell>
          <cell r="M736" t="str">
            <v>기호</v>
          </cell>
        </row>
        <row r="737">
          <cell r="B737">
            <v>731</v>
          </cell>
          <cell r="C737" t="str">
            <v>rkdls2011</v>
          </cell>
          <cell r="D737" t="str">
            <v>국윤순</v>
          </cell>
          <cell r="E737" t="str">
            <v>010-3913-0043</v>
          </cell>
          <cell r="F737" t="str">
            <v>rkdls2011@naver.com</v>
          </cell>
          <cell r="G737" t="str">
            <v>급여지급명세서</v>
          </cell>
          <cell r="H737" t="str">
            <v>수정 부탁드립니다</v>
          </cell>
          <cell r="I737" t="str">
            <v>완료</v>
          </cell>
          <cell r="J737">
            <v>38680</v>
          </cell>
          <cell r="L737">
            <v>38684.465277777781</v>
          </cell>
          <cell r="M737" t="str">
            <v>서희</v>
          </cell>
        </row>
        <row r="738">
          <cell r="B738">
            <v>732</v>
          </cell>
          <cell r="C738" t="str">
            <v>choi2421</v>
          </cell>
          <cell r="D738" t="str">
            <v>최순미</v>
          </cell>
          <cell r="E738" t="str">
            <v>011-9729-7633</v>
          </cell>
          <cell r="F738" t="str">
            <v>soonyong@chollian.net</v>
          </cell>
          <cell r="G738" t="str">
            <v>매출보고서</v>
          </cell>
          <cell r="H738" t="str">
            <v>첨부파일처럼 자동계산이 되면 좋겠습니다.</v>
          </cell>
          <cell r="I738" t="str">
            <v>완료</v>
          </cell>
          <cell r="J738">
            <v>38680</v>
          </cell>
          <cell r="L738">
            <v>38692.739583333336</v>
          </cell>
          <cell r="M738" t="str">
            <v>서희</v>
          </cell>
        </row>
        <row r="739">
          <cell r="B739">
            <v>733</v>
          </cell>
          <cell r="C739" t="str">
            <v>mmt3501</v>
          </cell>
          <cell r="D739" t="str">
            <v>조희숙</v>
          </cell>
          <cell r="E739" t="str">
            <v>019-274-4166</v>
          </cell>
          <cell r="F739" t="str">
            <v>ssigma7@nate.com</v>
          </cell>
          <cell r="G739" t="str">
            <v>엑셀 자동화 서식 문의 입니다.</v>
          </cell>
          <cell r="H739" t="str">
            <v>안녕 하세요.
다름이 아니오라 제가 문서를 예를 들어서 첨부 하오니 첨부 확인 하시고
빠른 시일내에 답변 부탁 드리겠습니다.
첨부에 보시면 호봉 시트에 호봉에 맞게끔 급여, 상여금, 보험 이 있는데요
이름 시트에 가셔서 개나리 이름에 호봉을 2로 넣으면 호봉 시트에 있는 
2호봉에 해당하는 데이타가 나탈날수 있는 수식이 무엇인지요...
일일이 하나씩 선택해서 하는거 말구요
호봉만 넣으면 급여, 상여금, 보험이 넣어 진수 있는 서식 부탁 드리겠습니다. 그</v>
          </cell>
          <cell r="I739" t="str">
            <v>완료</v>
          </cell>
          <cell r="J739">
            <v>38680</v>
          </cell>
          <cell r="L739">
            <v>38681.425694444442</v>
          </cell>
          <cell r="M739" t="str">
            <v>서희</v>
          </cell>
        </row>
        <row r="740">
          <cell r="B740">
            <v>734</v>
          </cell>
          <cell r="C740" t="str">
            <v>juposkipm</v>
          </cell>
          <cell r="D740" t="str">
            <v>이미나</v>
          </cell>
          <cell r="E740" t="str">
            <v>010-446-01331</v>
          </cell>
          <cell r="F740" t="str">
            <v>seeloverme@hanmail.net</v>
          </cell>
          <cell r="G740" t="str">
            <v>a/s 해피콜 관리 프로그램</v>
          </cell>
          <cell r="H740" t="str">
            <v>밑에 첨부 파일을 추가 해드립니다.
이 내용이 들어 가고 검색이 가능하게 폼 제작을 부탁드립니다.</v>
          </cell>
          <cell r="I740" t="str">
            <v>완료</v>
          </cell>
          <cell r="J740">
            <v>38680</v>
          </cell>
          <cell r="L740">
            <v>38700.652777777781</v>
          </cell>
          <cell r="M740" t="str">
            <v>기호</v>
          </cell>
        </row>
        <row r="741">
          <cell r="B741">
            <v>735</v>
          </cell>
          <cell r="C741" t="str">
            <v>mnt2925</v>
          </cell>
          <cell r="D741" t="str">
            <v>이소희</v>
          </cell>
          <cell r="E741" t="str">
            <v>062-973-6671</v>
          </cell>
          <cell r="F741" t="str">
            <v>mnt2925@nate.com</v>
          </cell>
          <cell r="G741" t="str">
            <v>출퇴근기록부</v>
          </cell>
          <cell r="H741" t="str">
            <v>첨부한 파일을 1개월단위로 만들어 주시면 안되나요??</v>
          </cell>
          <cell r="I741" t="str">
            <v>완료</v>
          </cell>
          <cell r="J741">
            <v>38681</v>
          </cell>
          <cell r="L741">
            <v>38681.434027777781</v>
          </cell>
          <cell r="M741" t="str">
            <v>기호</v>
          </cell>
        </row>
        <row r="742">
          <cell r="B742">
            <v>736</v>
          </cell>
          <cell r="C742" t="str">
            <v>sanjeon71</v>
          </cell>
          <cell r="D742" t="str">
            <v>최광록</v>
          </cell>
          <cell r="E742" t="str">
            <v>016-564-2001</v>
          </cell>
          <cell r="F742" t="str">
            <v>rok7788@dreamwiz.com</v>
          </cell>
          <cell r="G742" t="str">
            <v>향우회 회계관리프로그램</v>
          </cell>
          <cell r="H742" t="str">
            <v xml:space="preserve">현금출납장을 작성하고 다른 시트에서 항목별 통계를 내는 프로그램이 필요합니다. 일반회사가 아니라 항목은 간단합니다. 
1. 인건비
2. 사무실임대료
3. 사무용품비
4. 통신비
5. 업무추진비
6. 복리후생비
7. 잡비 
항목별 쏘팅이 가능하면 금상첨화겠구요. 
수고하셔요. </v>
          </cell>
          <cell r="I742" t="str">
            <v>완료</v>
          </cell>
          <cell r="J742">
            <v>38681</v>
          </cell>
          <cell r="L742">
            <v>38684.569444444445</v>
          </cell>
          <cell r="M742" t="str">
            <v>서희</v>
          </cell>
        </row>
        <row r="743">
          <cell r="B743">
            <v>737</v>
          </cell>
          <cell r="C743" t="str">
            <v>skyds402</v>
          </cell>
          <cell r="D743" t="str">
            <v>김대식</v>
          </cell>
          <cell r="E743" t="str">
            <v>017-338-7404</v>
          </cell>
          <cell r="F743" t="str">
            <v>bluesky@sgctech.co.kr</v>
          </cell>
          <cell r="G743" t="str">
            <v>경비지출데이타 입력에러(수정요청)</v>
          </cell>
          <cell r="H743" t="str">
            <v>안녕하세요
엑셀자동화 서식 잘 받아보았습니다.
한가지 에러부분이 있어 수정요청드립니다.
항목, 소항목, 부서부분에 목록상자로 입력이 되지 않음.</v>
          </cell>
          <cell r="I743" t="str">
            <v>완료</v>
          </cell>
          <cell r="J743">
            <v>38681</v>
          </cell>
          <cell r="L743">
            <v>38682</v>
          </cell>
          <cell r="M743" t="str">
            <v>서희</v>
          </cell>
        </row>
        <row r="744">
          <cell r="B744">
            <v>738</v>
          </cell>
          <cell r="C744" t="str">
            <v>hb2151</v>
          </cell>
          <cell r="D744" t="str">
            <v>문미선</v>
          </cell>
          <cell r="E744" t="str">
            <v>016-894-2151</v>
          </cell>
          <cell r="F744" t="str">
            <v>hb2151@empal.com</v>
          </cell>
          <cell r="G744" t="str">
            <v>임금계산 엑셀 자동화</v>
          </cell>
          <cell r="H744" t="str">
            <v>첫시트에는 -일일출근현황(저희회사는 시급제이거든요 -현장분들요)
두번째시트 임금계산-노동부에서 정해준 수당,수당계산으로요
세번째시트-월급명세서
제가 지금 첨부한것은 자동으로 연결되지 않습니다
가능하면 시트에서 시트로 연결하여
출근현황만 정확히 하면 나머지는 자동으로 입력하는것으로</v>
          </cell>
          <cell r="I744" t="str">
            <v>완료</v>
          </cell>
          <cell r="J744">
            <v>38681</v>
          </cell>
          <cell r="K744" t="str">
            <v>미기록</v>
          </cell>
          <cell r="L744">
            <v>38694.71875</v>
          </cell>
          <cell r="M744" t="str">
            <v>서희</v>
          </cell>
        </row>
        <row r="745">
          <cell r="B745">
            <v>739</v>
          </cell>
          <cell r="C745" t="str">
            <v>sun1480</v>
          </cell>
          <cell r="D745" t="str">
            <v>이복선</v>
          </cell>
          <cell r="E745" t="str">
            <v>053-759-8860</v>
          </cell>
          <cell r="F745" t="str">
            <v>sunlee1480@hotmail.com</v>
          </cell>
          <cell r="G745" t="str">
            <v>근태프로그램수정</v>
          </cell>
          <cell r="H745" t="str">
            <v>지난번 보낸근태파일 수정의뢰합니다.
근태일정이 약간수정되어
첨부파일보내니 참고바랍니다.
수정부분 표시해놓았습니다.</v>
          </cell>
          <cell r="I745" t="str">
            <v>완료</v>
          </cell>
          <cell r="J745">
            <v>38681</v>
          </cell>
          <cell r="L745">
            <v>38686.4375</v>
          </cell>
          <cell r="M745" t="str">
            <v>서희</v>
          </cell>
        </row>
        <row r="746">
          <cell r="B746">
            <v>740</v>
          </cell>
          <cell r="C746" t="str">
            <v>bbdory</v>
          </cell>
          <cell r="D746" t="str">
            <v>정광호</v>
          </cell>
          <cell r="E746" t="str">
            <v>016-335-1242</v>
          </cell>
          <cell r="F746" t="str">
            <v>bbdory@yahoo.co.kr</v>
          </cell>
          <cell r="G746" t="str">
            <v>명함관리프로그램사용시..</v>
          </cell>
          <cell r="H746" t="str">
            <v>명함관리 버전3.0을 다운받아 사용하려니 매크로를 사용하려면 보안수준을 낮추라는데..보안수준은 낮게 설정되있습니다..어떻게해야하는지요
연락부탁드립니다..</v>
          </cell>
          <cell r="I746" t="str">
            <v>완료</v>
          </cell>
          <cell r="J746">
            <v>38681</v>
          </cell>
          <cell r="L746">
            <v>38682.385416666664</v>
          </cell>
          <cell r="M746" t="str">
            <v>기호</v>
          </cell>
        </row>
        <row r="747">
          <cell r="B747">
            <v>741</v>
          </cell>
          <cell r="C747" t="str">
            <v>skyds402</v>
          </cell>
          <cell r="D747" t="str">
            <v>김대식</v>
          </cell>
          <cell r="E747" t="str">
            <v>031-350-1593</v>
          </cell>
          <cell r="F747" t="str">
            <v>bluesky@dayou.co.kr</v>
          </cell>
          <cell r="G747" t="str">
            <v>경비지출데이타 수정요청</v>
          </cell>
          <cell r="H747" t="str">
            <v xml:space="preserve">- 현재 경비지출데이타 지출내역입력부분의 금액과 월별지출현황, 부서별내역, 항목별내역의 금액이 모두상이
- 월별지출현황시트에 수선비가 두번 기록
- 소항목 입력시 주항목에 포함되는 계정이 아닐때 에러메세지 뜰수 있게
                                                                                                                                      </v>
          </cell>
          <cell r="I747" t="str">
            <v>완료</v>
          </cell>
          <cell r="J747">
            <v>38682</v>
          </cell>
          <cell r="L747">
            <v>38684.666666666664</v>
          </cell>
          <cell r="M747" t="str">
            <v>서희</v>
          </cell>
        </row>
        <row r="748">
          <cell r="B748">
            <v>742</v>
          </cell>
          <cell r="C748" t="str">
            <v>wdj05041</v>
          </cell>
          <cell r="D748" t="str">
            <v>우동준</v>
          </cell>
          <cell r="E748" t="str">
            <v>010-8458-7707</v>
          </cell>
          <cell r="F748" t="str">
            <v>wdj0504@korea.com</v>
          </cell>
          <cell r="G748" t="str">
            <v>작업일지 자동화서식 제작 요청</v>
          </cell>
          <cell r="H748" t="str">
            <v xml:space="preserve">첨부된 파일의 sheet1에 있는 것이 각 항목에 따른 수치계산표입니다.
sheet2의 양식에서 창틀, 창짝, 형태, 망을 각각 선택하고, w와 h 값을 입력했을때 그 뒤의 각 항목에 값을 도출할 수 있도록 해 주세요
창틀,창짝,형태 항목은 입력하는게 아니라 선택할 수 있도록 해 주시고
′망′ 항목의 경우는 유/무를 선택하여 w3,h3의 값을 나오도록 혹은 안나오도록 해 주시고
′형태′ 항목에서 3sl이 선택될 경우 추가로 w1′와 h1′가 계산되도록 </v>
          </cell>
          <cell r="I748" t="str">
            <v>완료</v>
          </cell>
          <cell r="J748">
            <v>38682</v>
          </cell>
          <cell r="L748">
            <v>38685.680555555555</v>
          </cell>
          <cell r="M748" t="str">
            <v>기호</v>
          </cell>
        </row>
        <row r="749">
          <cell r="B749">
            <v>743</v>
          </cell>
          <cell r="C749" t="str">
            <v>baejhsss</v>
          </cell>
          <cell r="D749" t="str">
            <v>배규환</v>
          </cell>
          <cell r="E749" t="str">
            <v>010-7722-2666</v>
          </cell>
          <cell r="F749" t="str">
            <v>baejhsss@yahoo.co.kr</v>
          </cell>
          <cell r="G749" t="str">
            <v>세무.회계</v>
          </cell>
          <cell r="H749" t="str">
            <v>파일첨부</v>
          </cell>
          <cell r="I749" t="str">
            <v>완료</v>
          </cell>
          <cell r="J749">
            <v>38682</v>
          </cell>
          <cell r="L749">
            <v>38685.493055555555</v>
          </cell>
          <cell r="M749" t="str">
            <v>기호</v>
          </cell>
        </row>
        <row r="750">
          <cell r="B750">
            <v>744</v>
          </cell>
          <cell r="C750" t="str">
            <v>mirae3852</v>
          </cell>
          <cell r="D750" t="str">
            <v>박미선</v>
          </cell>
          <cell r="E750" t="str">
            <v>061-283-3852</v>
          </cell>
          <cell r="F750" t="str">
            <v>miraeteck@yahoo.co.kr</v>
          </cell>
          <cell r="G750" t="str">
            <v>급여지급명세서</v>
          </cell>
          <cell r="H750" t="str">
            <v>비즈폼에서 다운 받은 서식입니다. form-38646
수정하고픈 부분이 대표자 같은경우는 고용보험료를 차감하지 않기 때문에
대표자에 해당하는 행에 고용보험료 서식을 해지하고 싶습니다.
공제내역옆에도 열은 하나 추가하고 싶습니다..
전화주시면 자세히 알려드리겠습니다..
부탁드립니다.</v>
          </cell>
          <cell r="I750" t="str">
            <v>완료</v>
          </cell>
          <cell r="J750">
            <v>38684</v>
          </cell>
          <cell r="L750">
            <v>38684.551388888889</v>
          </cell>
          <cell r="M750" t="str">
            <v>기호</v>
          </cell>
        </row>
        <row r="751">
          <cell r="B751">
            <v>745</v>
          </cell>
          <cell r="C751" t="str">
            <v>kda5004</v>
          </cell>
          <cell r="D751" t="str">
            <v>김덕안</v>
          </cell>
          <cell r="E751" t="str">
            <v>011-204-5004</v>
          </cell>
          <cell r="F751" t="str">
            <v>kda5004@hanmail.net</v>
          </cell>
          <cell r="G751" t="str">
            <v>미수금,뫼상매입금월별잔액관리</v>
          </cell>
          <cell r="H751" t="str">
            <v>김기호 씨 안녕하세요 일전에 암호 풀어 달라고 하여 몇번 통화 한적이 있었죠 다름이 아니라 해당서식을 말 하자면
해당월에 미수금이 발생하면 수금이 해당월에 일부가 수금이 되는관계로
거래처별 해당월에 얼마 미수금이 남아 있는지 파악 힘들어 서식을 요청합니다 외상매입금도 마찬가지입니다
쉽게 말해 해당월의 잔액관리 입니다 
잘 부탁 드려요</v>
          </cell>
          <cell r="I751" t="str">
            <v>완료</v>
          </cell>
          <cell r="J751">
            <v>38684</v>
          </cell>
          <cell r="L751">
            <v>38686.743055555555</v>
          </cell>
          <cell r="M751" t="str">
            <v>기호</v>
          </cell>
        </row>
        <row r="752">
          <cell r="B752">
            <v>746</v>
          </cell>
          <cell r="C752" t="str">
            <v>knight0315</v>
          </cell>
          <cell r="D752" t="str">
            <v>박승근</v>
          </cell>
          <cell r="E752" t="str">
            <v>010-7411-7597</v>
          </cell>
          <cell r="F752" t="str">
            <v>knight_duck0315@yahoo.co.kr</v>
          </cell>
          <cell r="G752" t="str">
            <v>사원 관리 명단</v>
          </cell>
          <cell r="H752" t="str">
            <v>기존에 있던 부분에서 필요없는 부분만 삭제해 주시길 바랍니다.
기본 항목을 일부 수정 하였습니다.
추가로 부탁드리면, 영문 서식이 필요하므로, 영문으로 표기해 주시면 감사합니다.</v>
          </cell>
          <cell r="I752" t="str">
            <v>완료</v>
          </cell>
          <cell r="J752">
            <v>38684</v>
          </cell>
          <cell r="L752">
            <v>38691.679861111108</v>
          </cell>
          <cell r="M752" t="str">
            <v>기호</v>
          </cell>
        </row>
        <row r="753">
          <cell r="B753">
            <v>747</v>
          </cell>
          <cell r="C753" t="str">
            <v>knight0315</v>
          </cell>
          <cell r="D753" t="str">
            <v>박승근</v>
          </cell>
          <cell r="E753" t="str">
            <v>010-7411-7597</v>
          </cell>
          <cell r="F753" t="str">
            <v>knight_duck0315@yahoo.co.kr</v>
          </cell>
          <cell r="G753" t="str">
            <v>근태현황</v>
          </cell>
          <cell r="H753" t="str">
            <v>기존에 있던 부분에서 필요없는 부분만 삭제해 주시길 바랍니다.
기본 항목을 일부 수정 하였습니다.
추가로 부탁드리면, 영문 서식이 필요하므로, 영문으로 표기해 주시면 감사합니다.</v>
          </cell>
          <cell r="I753" t="str">
            <v>완료</v>
          </cell>
          <cell r="J753">
            <v>38684</v>
          </cell>
          <cell r="K753" t="str">
            <v>미기록</v>
          </cell>
          <cell r="L753">
            <v>38695.576388888891</v>
          </cell>
          <cell r="M753" t="str">
            <v>서희</v>
          </cell>
        </row>
        <row r="754">
          <cell r="B754">
            <v>748</v>
          </cell>
          <cell r="C754" t="str">
            <v>kgbnet</v>
          </cell>
          <cell r="D754" t="str">
            <v>이혜경</v>
          </cell>
          <cell r="E754" t="str">
            <v>010-9988-8011</v>
          </cell>
          <cell r="F754" t="str">
            <v>lhk8011@kgb.co.kr</v>
          </cell>
          <cell r="G754" t="str">
            <v>문의사항입니다</v>
          </cell>
          <cell r="H754" t="str">
            <v>인사기록카드,발령장,근로계약서,서약서 ,사직원 등을 서식으로만들고자합니다 문의사항이있으니 전화한번주시길바랍니다</v>
          </cell>
          <cell r="I754" t="str">
            <v>완료</v>
          </cell>
          <cell r="J754">
            <v>38684</v>
          </cell>
          <cell r="K754" t="str">
            <v>전화 안 받음(12/8 15:50) / 착신불가로 메일발송(12/14 15:57) / 착신불가로 문의메일 발송(12/21 15:24) / 응답이 없어 완료처리(12/29 17:18)</v>
          </cell>
          <cell r="L754">
            <v>38715.720833333333</v>
          </cell>
          <cell r="M754" t="str">
            <v>기호</v>
          </cell>
        </row>
        <row r="755">
          <cell r="B755">
            <v>749</v>
          </cell>
          <cell r="C755" t="str">
            <v>nam1106</v>
          </cell>
          <cell r="D755" t="str">
            <v>김은남</v>
          </cell>
          <cell r="E755" t="str">
            <v>011-9569-1419</v>
          </cell>
          <cell r="F755" t="str">
            <v>nam1106@nate.com</v>
          </cell>
          <cell r="G755" t="str">
            <v>현금출납</v>
          </cell>
          <cell r="H755" t="str">
            <v xml:space="preserve">수입,지출,보통예금수입,지출, 카드매출, 카드매출수입을 한꺼번에 작성하여 한눈에 볼 수 있도록 서식이 필요합니다.
그리고 수입.지출 카드등 각 각 자동으로 합산 조회가 가능하도록 서식이 가능한지요...
예를들어 가지급금, 카드매출, 보통예금잔액..을 월말이라던지 수시로
확인하면서 장부를 작성하고 싶어요..
간편하고 쉽게 작성할 수 있도록 엑셀서식 부탁드립니다.
</v>
          </cell>
          <cell r="I755" t="str">
            <v>완료</v>
          </cell>
          <cell r="J755">
            <v>38684</v>
          </cell>
          <cell r="L755">
            <v>38693.625</v>
          </cell>
          <cell r="M755" t="str">
            <v>서희</v>
          </cell>
        </row>
        <row r="756">
          <cell r="B756">
            <v>750</v>
          </cell>
          <cell r="C756" t="str">
            <v>bonneo6736</v>
          </cell>
          <cell r="D756" t="str">
            <v>신혜정</v>
          </cell>
          <cell r="E756" t="str">
            <v>02-3444-5117</v>
          </cell>
          <cell r="F756" t="str">
            <v>agatha73_kr@yahoo.co.kr</v>
          </cell>
          <cell r="G756" t="str">
            <v>수입가구재고관리</v>
          </cell>
          <cell r="H756" t="str">
            <v>프랑스수입가구 업체입니다.
재고관리에 문제가 있어 신청합니다.
먼저 각제품별 ACK 번호.REF 번호가 있고, 제품명과 제품DESCRIPTION이 있습니다.
그리고 비고란(주로 예약한 물건을 적습니다.)과 
수입한 INVOICE 고유번호별로 입고를 잡습니다.
출고는 판매후 배송한 월로 잡습니다.
출고시에는 배송한 고객의 전표번호와 이름을 적습니다.
*입고시에는 모두 창고로 입고되어 매장으로 이동되는 경우 있습니다.
*현재고는 매장재고+창고재고+파손품 입</v>
          </cell>
          <cell r="I756" t="str">
            <v>처리중</v>
          </cell>
          <cell r="J756">
            <v>38685</v>
          </cell>
          <cell r="K756" t="str">
            <v>인수인계(12/15 17:44) / 07.06.26 완료로 전환</v>
          </cell>
          <cell r="M756" t="str">
            <v>기호</v>
          </cell>
        </row>
        <row r="757">
          <cell r="B757">
            <v>751</v>
          </cell>
          <cell r="C757" t="str">
            <v>everfree58</v>
          </cell>
          <cell r="D757" t="str">
            <v>김정옥</v>
          </cell>
          <cell r="E757" t="str">
            <v>02-3443-8985</v>
          </cell>
          <cell r="F757" t="str">
            <v>everfree58@empal.com</v>
          </cell>
          <cell r="G757" t="str">
            <v>거래처원장 자동화서식요청</v>
          </cell>
          <cell r="H757" t="str">
            <v>안녕하세요, 수고많으십니다.
급하게 필요해서 자동화양식 요청드립니다. 
팩스에 입력예도 써놓았습니다. 
좋은하루되세요
담당자 김정옥
연락처 02-3443-8985 / 011-9826-8381</v>
          </cell>
          <cell r="I757" t="str">
            <v>완료</v>
          </cell>
          <cell r="J757">
            <v>38685</v>
          </cell>
          <cell r="L757">
            <v>38687.677083333336</v>
          </cell>
          <cell r="M757" t="str">
            <v>서희</v>
          </cell>
        </row>
        <row r="758">
          <cell r="B758">
            <v>752</v>
          </cell>
          <cell r="C758" t="str">
            <v>world1113</v>
          </cell>
          <cell r="D758" t="str">
            <v>정해숙</v>
          </cell>
          <cell r="E758" t="str">
            <v>031-431-0646</v>
          </cell>
          <cell r="F758" t="str">
            <v>world118@nate.com</v>
          </cell>
          <cell r="G758" t="str">
            <v>액셀자동화서식-금전출납 일계표</v>
          </cell>
          <cell r="H758" t="str">
            <v>금전출납 일계표 암호화 해지된것 부탁합니다.</v>
          </cell>
          <cell r="I758" t="str">
            <v>완료</v>
          </cell>
          <cell r="J758">
            <v>38685</v>
          </cell>
          <cell r="L758">
            <v>38686.413194444445</v>
          </cell>
          <cell r="M758" t="str">
            <v>기호</v>
          </cell>
        </row>
        <row r="759">
          <cell r="B759">
            <v>753</v>
          </cell>
          <cell r="C759" t="str">
            <v>world1113</v>
          </cell>
          <cell r="D759" t="str">
            <v>정해숙</v>
          </cell>
          <cell r="E759" t="str">
            <v>031)431-0646</v>
          </cell>
          <cell r="F759" t="str">
            <v>world118@nate.com</v>
          </cell>
          <cell r="G759" t="str">
            <v>사원관리,직원관리 서식 신청 합니다.</v>
          </cell>
          <cell r="H759" t="str">
            <v>사원관리ver1.0 , 
직원관리(입사,금태,급여,퇴직)
암호애지서식 신청 합니다.</v>
          </cell>
          <cell r="I759" t="str">
            <v>완료</v>
          </cell>
          <cell r="J759">
            <v>38685</v>
          </cell>
          <cell r="L759">
            <v>38686.413194444445</v>
          </cell>
          <cell r="M759" t="str">
            <v>기호</v>
          </cell>
        </row>
        <row r="760">
          <cell r="B760">
            <v>754</v>
          </cell>
          <cell r="C760" t="str">
            <v>hansw220</v>
          </cell>
          <cell r="D760" t="str">
            <v>한상원</v>
          </cell>
          <cell r="E760" t="str">
            <v>010-3922-6255</v>
          </cell>
          <cell r="F760" t="str">
            <v>hansw220@lycos.co.kr</v>
          </cell>
          <cell r="G760" t="str">
            <v>엑셀서식(간이영수증)</v>
          </cell>
          <cell r="H760" t="str">
            <v>간이영수증 서식좀 부탁드립니다.(엑셀로 작업할수있도록)
일반적인 간이영수증입니다.</v>
          </cell>
          <cell r="I760" t="str">
            <v>완료</v>
          </cell>
          <cell r="J760">
            <v>38686</v>
          </cell>
          <cell r="L760">
            <v>38686.694444444445</v>
          </cell>
          <cell r="M760" t="str">
            <v>서희</v>
          </cell>
        </row>
        <row r="761">
          <cell r="B761">
            <v>755</v>
          </cell>
          <cell r="C761" t="str">
            <v>cnk5851</v>
          </cell>
          <cell r="D761" t="str">
            <v>최낙권</v>
          </cell>
          <cell r="E761" t="str">
            <v>011-817-5435</v>
          </cell>
          <cell r="F761" t="str">
            <v>daewonal@kornet.net</v>
          </cell>
          <cell r="G761" t="str">
            <v>철강중량계산서식</v>
          </cell>
          <cell r="H761" t="str">
            <v>어제 어느분이 요청한 서식같습니다만 아무리 찿아도 없네요 
철강 중량계산 서식입니다만 만들어 놓은거 있으면 보내주십시요</v>
          </cell>
          <cell r="I761" t="str">
            <v>완료</v>
          </cell>
          <cell r="J761">
            <v>38686</v>
          </cell>
          <cell r="L761">
            <v>38686.678472222222</v>
          </cell>
          <cell r="M761" t="str">
            <v>서희</v>
          </cell>
        </row>
        <row r="762">
          <cell r="B762">
            <v>756</v>
          </cell>
          <cell r="C762" t="str">
            <v>cnk5851</v>
          </cell>
          <cell r="D762" t="str">
            <v>(주)대원금속</v>
          </cell>
          <cell r="E762" t="str">
            <v>011-817-5435</v>
          </cell>
          <cell r="F762" t="str">
            <v>daewonal@kornet.net</v>
          </cell>
          <cell r="G762" t="str">
            <v>중량자동계산표</v>
          </cell>
          <cell r="H762" t="str">
            <v>시트 하나로 만들어 주시면 바탕화면에 깔아놓고 
그때그때 계산하면 될겄같슴니다
계산기로 두드리려니 애로사항이 많습니다
표식은 팩스로 보내겠습니다
네모표시된 사항만 입력하면 계산이 될수 있도록 하면됩니다</v>
          </cell>
          <cell r="I762" t="str">
            <v>완료</v>
          </cell>
          <cell r="J762">
            <v>38686</v>
          </cell>
          <cell r="L762">
            <v>38686.678472222222</v>
          </cell>
          <cell r="M762" t="str">
            <v>서희</v>
          </cell>
        </row>
        <row r="763">
          <cell r="B763">
            <v>757</v>
          </cell>
          <cell r="C763" t="str">
            <v>cnk5851</v>
          </cell>
          <cell r="D763" t="str">
            <v>(주)대원금속</v>
          </cell>
          <cell r="E763" t="str">
            <v>011-817-5435</v>
          </cell>
          <cell r="F763" t="str">
            <v>daewonal@kornet.net</v>
          </cell>
          <cell r="G763" t="str">
            <v>견적서 양식</v>
          </cell>
          <cell r="H763" t="str">
            <v>양식</v>
          </cell>
          <cell r="I763" t="str">
            <v>완료</v>
          </cell>
          <cell r="J763">
            <v>38686</v>
          </cell>
          <cell r="L763">
            <v>38687.62222222222</v>
          </cell>
          <cell r="M763" t="str">
            <v>서희</v>
          </cell>
        </row>
        <row r="764">
          <cell r="B764">
            <v>758</v>
          </cell>
          <cell r="C764" t="str">
            <v>sun1480</v>
          </cell>
          <cell r="D764" t="str">
            <v>이복선</v>
          </cell>
          <cell r="E764" t="str">
            <v>053-759-8860</v>
          </cell>
          <cell r="F764" t="str">
            <v>sunlee1480@hotmail.com</v>
          </cell>
          <cell r="G764" t="str">
            <v>대장,명세서 작업부탁드립니다.</v>
          </cell>
          <cell r="H764" t="str">
            <v>파일을 보시면 아시겠지만 대장과 명세서가 연결되어있습니다.
이대로 100인정도 출력가능하도록 작업부탁드리겠습니다.
지난번 보내주신 근태를 참고하셔도 됩니다.</v>
          </cell>
          <cell r="I764" t="str">
            <v>완료</v>
          </cell>
          <cell r="J764">
            <v>38686</v>
          </cell>
          <cell r="L764">
            <v>38691.701388888891</v>
          </cell>
          <cell r="M764" t="str">
            <v>서희</v>
          </cell>
        </row>
        <row r="765">
          <cell r="B765">
            <v>759</v>
          </cell>
          <cell r="C765" t="str">
            <v>rone</v>
          </cell>
          <cell r="D765" t="str">
            <v>정의현</v>
          </cell>
          <cell r="E765" t="str">
            <v>02-365-4004</v>
          </cell>
          <cell r="F765" t="str">
            <v>jung@itsme.co.kr</v>
          </cell>
          <cell r="G765" t="str">
            <v>서식 수정에 대하여</v>
          </cell>
          <cell r="H765" t="str">
            <v>이츠미[주]의 정의현 이사 입니다.
엑셀자동화서식중 "급여대장및 급여명세서(세무,회계_00013.xls)"라는 서식을 잘 쓰고 있습니다, 하지만 각종수당의 명칭이 저희 회사와 안맞아서 이부분의 수정을 요구 합니다.
업무수당 ==&gt; 기타수당. 야근수당 ==&gt; 식대, 특근수당 ==&gt; 영육아보육비 
개근수당 ==&gt; 차량운전보조금 그리고 고용보험은 고용주와 나이가 많은 사람은 계산을 하면 안되는데 여기서는 그 선택권이 없더군여, 국민연금 같은 경우도 나이가 많</v>
          </cell>
          <cell r="I765" t="str">
            <v>완료</v>
          </cell>
          <cell r="J765">
            <v>38687</v>
          </cell>
          <cell r="L765">
            <v>38691.576388888891</v>
          </cell>
          <cell r="M765" t="str">
            <v>서희</v>
          </cell>
        </row>
        <row r="766">
          <cell r="B766">
            <v>760</v>
          </cell>
          <cell r="C766" t="str">
            <v>sama4333</v>
          </cell>
          <cell r="D766" t="str">
            <v>백옥경</v>
          </cell>
          <cell r="E766" t="str">
            <v>016-9366-5484</v>
          </cell>
          <cell r="F766" t="str">
            <v>okok0799@naver.com</v>
          </cell>
          <cell r="G766" t="str">
            <v>분개전표</v>
          </cell>
          <cell r="H766" t="str">
            <v>분개전표에 있는 항목좀 늘려주시고요 모든 계정과목 필터정렬인가 그거해주세요</v>
          </cell>
          <cell r="I766" t="str">
            <v>완료</v>
          </cell>
          <cell r="J766">
            <v>38687</v>
          </cell>
          <cell r="K766" t="str">
            <v>인수인계(12/15 17:44) / 빠른처리 요청전화(12/19 11:20)</v>
          </cell>
          <cell r="L766">
            <v>38716.602083333331</v>
          </cell>
          <cell r="M766" t="str">
            <v>기호</v>
          </cell>
        </row>
        <row r="767">
          <cell r="B767">
            <v>761</v>
          </cell>
          <cell r="C767" t="str">
            <v>kishdeng</v>
          </cell>
          <cell r="D767" t="str">
            <v>정지훈</v>
          </cell>
          <cell r="E767" t="str">
            <v>051-304-0100</v>
          </cell>
          <cell r="F767" t="str">
            <v>jhjung@kiswire.com</v>
          </cell>
          <cell r="G767" t="str">
            <v>종합부동산세 신고서</v>
          </cell>
          <cell r="H767" t="str">
            <v>05년 부터 시행하는 종합부동산세 신고서가 엑셀 파일로 있었으면 좋겠네요. 국세청에 가면 자동화 서식이 있긴 한데, 입력 건수가 10개로 제한이 있네요. 입력건수가 좋 많은(약 20개 정도)서식을 만을어 주셨으면 좋겠습니다.</v>
          </cell>
          <cell r="I767" t="str">
            <v>완료</v>
          </cell>
          <cell r="J767">
            <v>38687</v>
          </cell>
          <cell r="L767">
            <v>38695.576388888891</v>
          </cell>
          <cell r="M767" t="str">
            <v>서희</v>
          </cell>
        </row>
        <row r="768">
          <cell r="B768">
            <v>762</v>
          </cell>
          <cell r="C768" t="str">
            <v>ccj1655</v>
          </cell>
          <cell r="D768" t="str">
            <v>남해여객자동차(주)</v>
          </cell>
          <cell r="E768" t="str">
            <v>016-736-5476</v>
          </cell>
          <cell r="F768" t="str">
            <v>ccj1655@naver.com</v>
          </cell>
          <cell r="G768" t="str">
            <v>엑셀자동화 서식 일부 수정요청</v>
          </cell>
          <cell r="H768" t="str">
            <v>안녕하십니까?
요청하는 사항은 다름아니고, 비즈폼에서 작성한 자동화 서식 일부를 
수정의뢰 하고 싶은데 가능한지요?
첨부한 자료를 참조하여 주시고
수정요청하는 사항은 다름 아니옵고, 첨부한 자료에서 
항목정보 입력란(수입.지출란)을 자유롭게 추가 삭제할 수 있도록 해 주었으면하고, 더불어 
사용방법, 기본정보입력, 입력폼, 출력폼, 항목별결산 등 5개의 시트로
이뤄져 있는데 여기서 
각각의 시트마다 비즈폼 로고, 자동화서식 요청하기, 자동화서식</v>
          </cell>
          <cell r="I768" t="str">
            <v>완료</v>
          </cell>
          <cell r="J768">
            <v>38687</v>
          </cell>
          <cell r="L768">
            <v>38688.414583333331</v>
          </cell>
          <cell r="M768" t="str">
            <v>기호</v>
          </cell>
        </row>
        <row r="769">
          <cell r="B769">
            <v>763</v>
          </cell>
          <cell r="C769" t="str">
            <v>cis6242</v>
          </cell>
          <cell r="D769" t="str">
            <v>최인성</v>
          </cell>
          <cell r="E769" t="str">
            <v>016-671-6242</v>
          </cell>
          <cell r="F769" t="str">
            <v>cis6242@yahoo.co.kr</v>
          </cell>
          <cell r="G769" t="str">
            <v>자동서식</v>
          </cell>
          <cell r="H769" t="str">
            <v>신청 엑셀</v>
          </cell>
          <cell r="I769" t="str">
            <v>완료</v>
          </cell>
          <cell r="J769">
            <v>38687</v>
          </cell>
          <cell r="L769">
            <v>38687.694444444445</v>
          </cell>
          <cell r="M769" t="str">
            <v>기호</v>
          </cell>
        </row>
        <row r="770">
          <cell r="B770">
            <v>764</v>
          </cell>
          <cell r="C770" t="str">
            <v>cis6242</v>
          </cell>
          <cell r="D770" t="str">
            <v>최인성</v>
          </cell>
          <cell r="E770" t="str">
            <v>016-671-6242</v>
          </cell>
          <cell r="F770" t="str">
            <v>cis6242@yahoo.co.kr</v>
          </cell>
          <cell r="G770" t="str">
            <v>병원</v>
          </cell>
          <cell r="H770" t="str">
            <v>병원 관련서류, 관리 시설, 자료, 서류,
보관, 신청 , 설립, 원무, 등등등.....</v>
          </cell>
          <cell r="I770" t="str">
            <v>완료</v>
          </cell>
          <cell r="J770">
            <v>38687</v>
          </cell>
          <cell r="L770">
            <v>38687.694444444445</v>
          </cell>
          <cell r="M770" t="str">
            <v>기호</v>
          </cell>
        </row>
        <row r="771">
          <cell r="B771">
            <v>765</v>
          </cell>
          <cell r="C771" t="str">
            <v>wdj05041</v>
          </cell>
          <cell r="D771" t="str">
            <v>우동준</v>
          </cell>
          <cell r="E771" t="str">
            <v>010-8458-7707</v>
          </cell>
          <cell r="F771" t="str">
            <v>wdj0504@korea.com</v>
          </cell>
          <cell r="G771" t="str">
            <v>자동화서식 수정요청</v>
          </cell>
          <cell r="H771" t="str">
            <v>자동화 서식 중
창틀을 BF115,BF225WAJ,BF115PL로 선택하고 창짝을 SF115G로 선택한 후 형태를 2SL로 선택하여 수치를 입력하면 
W1=(W+8)/2로 계산이 되어야 하나 
W1=(W-8)/2로 계산이 오류가 납니다.
치수표는 정상인 것 같은데 확인 후 수정바랍니다.</v>
          </cell>
          <cell r="I771" t="str">
            <v>완료</v>
          </cell>
          <cell r="J771">
            <v>38687</v>
          </cell>
          <cell r="L771">
            <v>38687.736111111109</v>
          </cell>
          <cell r="M771" t="str">
            <v>기호</v>
          </cell>
        </row>
        <row r="772">
          <cell r="B772">
            <v>766</v>
          </cell>
          <cell r="C772" t="str">
            <v>kda5004</v>
          </cell>
          <cell r="D772" t="str">
            <v>김덕안</v>
          </cell>
          <cell r="E772" t="str">
            <v>011-204-5004</v>
          </cell>
          <cell r="F772" t="str">
            <v>kda5004@hanmail.net</v>
          </cell>
          <cell r="G772" t="str">
            <v>미수금,외상매입금잔액관리수정</v>
          </cell>
          <cell r="H772" t="str">
            <v>수정부탁드리겠습니다</v>
          </cell>
          <cell r="I772" t="str">
            <v>완료</v>
          </cell>
          <cell r="J772">
            <v>38687</v>
          </cell>
          <cell r="L772">
            <v>38688.652083333334</v>
          </cell>
          <cell r="M772" t="str">
            <v>기호</v>
          </cell>
        </row>
        <row r="773">
          <cell r="B773">
            <v>767</v>
          </cell>
          <cell r="C773" t="str">
            <v>chakhada</v>
          </cell>
          <cell r="D773" t="str">
            <v>김승덕</v>
          </cell>
          <cell r="E773" t="str">
            <v>016-718-2125</v>
          </cell>
          <cell r="F773" t="str">
            <v>alpha4@empal.com</v>
          </cell>
          <cell r="G773" t="str">
            <v>자동화서식 신청</v>
          </cell>
          <cell r="H773" t="str">
            <v xml:space="preserve">자동화서식 신청견본서식에 따로 설명 추가 해놨습니다 ^^ </v>
          </cell>
          <cell r="I773" t="str">
            <v>완료</v>
          </cell>
          <cell r="J773">
            <v>38687</v>
          </cell>
          <cell r="L773">
            <v>38699.708333333336</v>
          </cell>
          <cell r="M773" t="str">
            <v>서희</v>
          </cell>
        </row>
        <row r="774">
          <cell r="B774">
            <v>768</v>
          </cell>
          <cell r="C774" t="str">
            <v>yi674</v>
          </cell>
          <cell r="D774" t="str">
            <v>윤인수</v>
          </cell>
          <cell r="E774" t="str">
            <v>016-286-2181</v>
          </cell>
          <cell r="F774" t="str">
            <v>yi674@hitel.net</v>
          </cell>
          <cell r="G774" t="str">
            <v>생산품목</v>
          </cell>
          <cell r="H774" t="str">
            <v>구 품번 을 불러 신 품번 과 같이 정열하기</v>
          </cell>
          <cell r="I774" t="str">
            <v>완료</v>
          </cell>
          <cell r="J774">
            <v>38688</v>
          </cell>
          <cell r="K774" t="str">
            <v>참고 파일 다시 보내주기로 함 (12/2) / 첨부파일 요청 메일 발송(12/8 15:44) / 첨부파일 요청 메일 발송(12/21 15:44) / 응답이 없어 완료처리(12/29 17:21)</v>
          </cell>
          <cell r="L774">
            <v>38715.723611111112</v>
          </cell>
          <cell r="M774" t="str">
            <v>기호</v>
          </cell>
        </row>
        <row r="775">
          <cell r="B775">
            <v>769</v>
          </cell>
          <cell r="C775" t="str">
            <v>rkdls2011</v>
          </cell>
          <cell r="D775" t="str">
            <v>국윤순</v>
          </cell>
          <cell r="E775" t="str">
            <v>031-566-2027</v>
          </cell>
          <cell r="F775" t="str">
            <v>rkdls2011@naver.com</v>
          </cell>
          <cell r="G775" t="str">
            <v>급여지급명세서</v>
          </cell>
          <cell r="H775" t="str">
            <v xml:space="preserve">(주)가인건업 인데요 급여이체을 자동으로 출력할수 있게 시트를 만들어주세요 </v>
          </cell>
          <cell r="I775" t="str">
            <v>완료</v>
          </cell>
          <cell r="J775">
            <v>38688</v>
          </cell>
          <cell r="L775">
            <v>38691.642361111109</v>
          </cell>
          <cell r="M775" t="str">
            <v>서희</v>
          </cell>
        </row>
        <row r="776">
          <cell r="B776">
            <v>770</v>
          </cell>
          <cell r="C776" t="str">
            <v>syj6109</v>
          </cell>
          <cell r="D776" t="str">
            <v>소유자</v>
          </cell>
          <cell r="E776" t="str">
            <v>064-783-1023</v>
          </cell>
          <cell r="F776" t="str">
            <v>syj0706@lycos.co.kr</v>
          </cell>
          <cell r="G776" t="str">
            <v>주소록</v>
          </cell>
          <cell r="H776" t="str">
            <v>주소록엑셀부탁드림니다
그러고요 다운로드가 안되네요</v>
          </cell>
          <cell r="I776" t="str">
            <v>완료</v>
          </cell>
          <cell r="J776">
            <v>38688</v>
          </cell>
          <cell r="L776">
            <v>38691.440972222219</v>
          </cell>
          <cell r="M776" t="str">
            <v>기호</v>
          </cell>
        </row>
        <row r="777">
          <cell r="B777">
            <v>771</v>
          </cell>
          <cell r="C777" t="str">
            <v>world1113</v>
          </cell>
          <cell r="D777" t="str">
            <v>정해숙</v>
          </cell>
          <cell r="E777" t="str">
            <v>011-359-0075</v>
          </cell>
          <cell r="F777" t="str">
            <v>world118@nate.com</v>
          </cell>
          <cell r="G777" t="str">
            <v>사원연명부관리 프로그램</v>
          </cell>
          <cell r="H777" t="str">
            <v xml:space="preserve">사원연명부 관리프로그램 암호해지용 신청 합니다.
</v>
          </cell>
          <cell r="I777" t="str">
            <v>완료</v>
          </cell>
          <cell r="J777">
            <v>38689</v>
          </cell>
          <cell r="L777">
            <v>38691.40625</v>
          </cell>
          <cell r="M777" t="str">
            <v>기호</v>
          </cell>
        </row>
        <row r="778">
          <cell r="B778">
            <v>772</v>
          </cell>
          <cell r="C778" t="str">
            <v>ty230</v>
          </cell>
          <cell r="D778" t="str">
            <v>이성봉</v>
          </cell>
          <cell r="E778" t="str">
            <v>010-4875-6959</v>
          </cell>
          <cell r="F778" t="str">
            <v>cpa230@paran.com</v>
          </cell>
          <cell r="G778" t="str">
            <v>현금출납장및일일자금일보 서식문의</v>
          </cell>
          <cell r="H778" t="str">
            <v>수고하십니다.
어제 상기 제목의 자동서식을 다운받아 사용해보니 입력시트에 자료를 입력해도 출력시트에 자료가 출력되지 않는군요.
확인해 보시고 연락 바랍니다.
그리고 이런 단편적인 서식만말고 건설회사에서 종합적으로 사용할 수 있는 엑셀프로그램을 제작해 주시는 건 어떨지 문의드립니다. 예를 들어 건설 ERP정도 수준으로...
수고하세요~</v>
          </cell>
          <cell r="I778" t="str">
            <v>완료</v>
          </cell>
          <cell r="J778">
            <v>38689</v>
          </cell>
          <cell r="L778">
            <v>38691.715277777781</v>
          </cell>
          <cell r="M778" t="str">
            <v>서희</v>
          </cell>
        </row>
        <row r="779">
          <cell r="B779">
            <v>773</v>
          </cell>
          <cell r="C779" t="str">
            <v>cskim8805</v>
          </cell>
          <cell r="D779" t="str">
            <v>김종관</v>
          </cell>
          <cell r="E779" t="str">
            <v>054-274-6020</v>
          </cell>
          <cell r="F779" t="str">
            <v>olewolff@yahoo.com</v>
          </cell>
          <cell r="G779" t="str">
            <v>생산 월보 및 자재 재고</v>
          </cell>
          <cell r="H779" t="str">
            <v>안녕하십니까..
지금 생산관리를 맡고 있는 김종관입니다.
그런데 월보를 작성해야하는데 지금 어떻게 정리를 해야하는지 도무지 갈피를 잡지 못하겠습니다.
어떻게 정리 해야할지 기본틀만이라도 정리 해주셨으면하네요,.
자재 재고 조사 폼도 포함되어있는데...
이것도 같이 정리해주셨으면 감사합니다.^^
좋은 내용 감사드립니다.^^
ps. 시간은 어느 정도 걸리는지요? 빨리 해야해서 그러는데...ㅠㅠ</v>
          </cell>
          <cell r="I779" t="str">
            <v>처리중</v>
          </cell>
          <cell r="J779">
            <v>38689</v>
          </cell>
          <cell r="K779" t="str">
            <v>인수인계(12/15 17:44) / 07.06.26 완료로 전환</v>
          </cell>
          <cell r="M779" t="str">
            <v>기호</v>
          </cell>
        </row>
        <row r="780">
          <cell r="B780">
            <v>774</v>
          </cell>
          <cell r="C780" t="str">
            <v>e45tet</v>
          </cell>
          <cell r="D780" t="str">
            <v>이민우</v>
          </cell>
          <cell r="E780" t="str">
            <v>011-254-2985</v>
          </cell>
          <cell r="F780" t="str">
            <v>e45t@hotmail.com</v>
          </cell>
          <cell r="G780" t="str">
            <v>거래명세서 부탁드립니다.</v>
          </cell>
          <cell r="H780" t="str">
            <v xml:space="preserve">좀 전에 팩스로 견본 보내드린 이민우 입니다.
저희회사는 박스생산 및 판매 업체입니다.
그러다보니 거래처가 많고 그에따라 품목또한 다양합니다.
보통의 프로그램들을 보면 규격이 너무 작거나 없어서
일일이 수작업으로 거래명세서를 발행하므로 불편 합니다.
그래서 의뢰 합니다.
또한 앞에 언급한것처럼 거래처별로 따로 품목 들어가고 단가도
따로 입력 가능하면 좋겠고 한곳당 많게는 200여 품목에서 적게는 1개 품목
까지 다양한점 참고 부탁드립니다.
</v>
          </cell>
          <cell r="I780" t="str">
            <v>완료</v>
          </cell>
          <cell r="J780">
            <v>38691</v>
          </cell>
          <cell r="L780">
            <v>38692.597222222219</v>
          </cell>
          <cell r="M780" t="str">
            <v>서희</v>
          </cell>
        </row>
        <row r="781">
          <cell r="B781">
            <v>775</v>
          </cell>
          <cell r="C781" t="str">
            <v>cyj9910409</v>
          </cell>
          <cell r="D781" t="str">
            <v>성희진</v>
          </cell>
          <cell r="E781" t="str">
            <v>010-4876-7259</v>
          </cell>
          <cell r="F781" t="str">
            <v>wildjerry911@hotmail.com</v>
          </cell>
          <cell r="G781" t="str">
            <v>자재총괄표형식</v>
          </cell>
          <cell r="H781" t="str">
            <v>자재총괄표형식
&gt;
&gt; 각 거래처별로 시트를 만들어서 세부 내역을 적고
&gt;이 거래처별로 된 시트들을 
&gt;한번에 볼수있는 총 월별총괄표 시트가 있는 것으로
&gt;(입고액, 지급액, 미지액)
&gt;각 거래처별 시트와 월별 총괄표 시트가 서로 연결되어있는걸로 필요합니다
&gt;(거래처별 시트에 입력을 하면 월별 총괄표 시트에 자동으로 입력)
보내드린 문서파일은 시트끼리 자동연결이 되어있지않고 파일이 조금 이상합니다. 이정도 형식이면 괜찮을 듯 하내요 잘 부탁드립니다</v>
          </cell>
          <cell r="I781" t="str">
            <v>완료</v>
          </cell>
          <cell r="J781">
            <v>38693</v>
          </cell>
          <cell r="L781">
            <v>38694.440972222219</v>
          </cell>
          <cell r="M781" t="str">
            <v>서희</v>
          </cell>
        </row>
        <row r="782">
          <cell r="B782">
            <v>776</v>
          </cell>
          <cell r="C782" t="str">
            <v>tsky</v>
          </cell>
          <cell r="D782" t="str">
            <v>김선영</v>
          </cell>
          <cell r="E782" t="str">
            <v>016-368-2168</v>
          </cell>
          <cell r="F782" t="str">
            <v>tsky@lycos.co.kr</v>
          </cell>
          <cell r="G782" t="str">
            <v>월말품목별매출액 세부 정리건</v>
          </cell>
          <cell r="H782" t="str">
            <v>품목별 입고가와 판매가 기준으로 각점포별 판매금액및 입고금액 자동계산
툴이 필요하여 요청합니다. 함수사용및 엑셀사용이 서툴러서 활용을 제대로 못하여 신청하오니 첨부화일을 보시고 수정 보완 부탁합니다.</v>
          </cell>
          <cell r="I782" t="str">
            <v>완료</v>
          </cell>
          <cell r="J782">
            <v>38694</v>
          </cell>
          <cell r="K782" t="str">
            <v>인수인계(12/15 17:44)</v>
          </cell>
          <cell r="L782">
            <v>38720.740277777775</v>
          </cell>
          <cell r="M782" t="str">
            <v>기호</v>
          </cell>
        </row>
        <row r="783">
          <cell r="B783">
            <v>777</v>
          </cell>
          <cell r="C783" t="str">
            <v>magicrinahoo</v>
          </cell>
          <cell r="D783" t="str">
            <v>황영분</v>
          </cell>
          <cell r="E783" t="str">
            <v>011-9063-8744</v>
          </cell>
          <cell r="F783" t="str">
            <v>magicrinahoo@yahoo.co.kr</v>
          </cell>
          <cell r="G783" t="str">
            <v>세금계산서</v>
          </cell>
          <cell r="H783" t="str">
            <v>만들어주신 세금계산서를 사용중인데요 제가무엇을 잘못 입력했는지
공급가액과 세액이 변동이 안되네요 좀 봐주시고요
거래서가 (주)회사를 제외한 회사명칭이 가나다 순으로 정렬이 되었으면 
좋겠네요
그리고 기간별로 세금계산서 합계표를 볼때도 발행 날짜순으로 정렬이 되면 좋겠습니다.
현제사용하던 양식을 첨부파일로 보냅니다. 수정 부탁드립니다.</v>
          </cell>
          <cell r="I783" t="str">
            <v>완료</v>
          </cell>
          <cell r="J783">
            <v>38695</v>
          </cell>
          <cell r="L783">
            <v>38695.59375</v>
          </cell>
          <cell r="M783" t="str">
            <v>서희</v>
          </cell>
        </row>
        <row r="784">
          <cell r="B784">
            <v>778</v>
          </cell>
          <cell r="C784" t="str">
            <v>cnk5851</v>
          </cell>
          <cell r="D784" t="str">
            <v>최낙권</v>
          </cell>
          <cell r="E784" t="str">
            <v>011-817-3516</v>
          </cell>
          <cell r="F784" t="str">
            <v>daewonal@kornet.net</v>
          </cell>
          <cell r="G784" t="str">
            <v>철근중량계산</v>
          </cell>
          <cell r="H784" t="str">
            <v>업무에 노고가 많으십니다. 귀사에서 만들어주시는 양식들이 
업무에 얼마나 편하고 좋은지 모르겠습니다.
대단히 감사합니다.
다름이 아니라 기존 양식에 수량,단가,금액 을 계산할수 있는란이 
있으면 더욱더 편리할거같슴니다^^</v>
          </cell>
          <cell r="I784" t="str">
            <v>완료</v>
          </cell>
          <cell r="J784">
            <v>38695</v>
          </cell>
          <cell r="L784">
            <v>38698.654166666667</v>
          </cell>
          <cell r="M784" t="str">
            <v>서희</v>
          </cell>
        </row>
        <row r="785">
          <cell r="B785">
            <v>779</v>
          </cell>
          <cell r="C785" t="str">
            <v>kcy8955</v>
          </cell>
          <cell r="D785" t="str">
            <v>김찬용</v>
          </cell>
          <cell r="E785" t="str">
            <v>032-556-8955</v>
          </cell>
          <cell r="F785" t="str">
            <v>kcy1333@hotmail.com</v>
          </cell>
          <cell r="G785" t="str">
            <v>서식 변경 요청</v>
          </cell>
          <cell r="H785" t="str">
            <v>계산서 자동화 서식 form 27177양식에 추가 요청
1. 공급가액 직접 입력 가능하게
2. 거래처 자동 입력이 가능하도록 부탁드립니다.
수고하십시요.....</v>
          </cell>
          <cell r="I785" t="str">
            <v>완료</v>
          </cell>
          <cell r="J785">
            <v>38695</v>
          </cell>
          <cell r="L785">
            <v>38695.673611111109</v>
          </cell>
          <cell r="M785" t="str">
            <v>기호</v>
          </cell>
        </row>
        <row r="786">
          <cell r="B786">
            <v>780</v>
          </cell>
          <cell r="C786" t="str">
            <v>yjsports</v>
          </cell>
          <cell r="D786" t="str">
            <v>김정남</v>
          </cell>
          <cell r="E786" t="str">
            <v>011-9734-6159</v>
          </cell>
          <cell r="F786" t="str">
            <v>kjn0310@nate.com</v>
          </cell>
          <cell r="G786" t="str">
            <v>수정좀 해주세요..</v>
          </cell>
          <cell r="H786" t="str">
            <v>서식 잘 받아보았습니다.
맘에 드는데요..
죄송한데 한가지 수정좀 해주셨으면 합니다.
급여 대장에서요.. 국민연금, 건강보험, 소득세는 자동이 아닌수동으로 해주세요..죄송합니다.
최대한 빨리 부탁드릴겠습니다.</v>
          </cell>
          <cell r="I786" t="str">
            <v>완료</v>
          </cell>
          <cell r="J786">
            <v>38695</v>
          </cell>
          <cell r="L786">
            <v>38698.407638888886</v>
          </cell>
          <cell r="M786" t="str">
            <v>서희</v>
          </cell>
        </row>
        <row r="787">
          <cell r="B787">
            <v>781</v>
          </cell>
          <cell r="C787" t="str">
            <v>bbbory</v>
          </cell>
          <cell r="D787" t="str">
            <v>이상진</v>
          </cell>
          <cell r="E787" t="str">
            <v>010-9275-2114</v>
          </cell>
          <cell r="F787" t="str">
            <v>lsj6451@paran.com</v>
          </cell>
          <cell r="G787" t="str">
            <v>연말정산</v>
          </cell>
          <cell r="H787" t="str">
            <v xml:space="preserve">연말정산 자동화서식,퇴직금계산자동화서식,원천징수 하는것도 부탁해요 
</v>
          </cell>
          <cell r="I787" t="str">
            <v>완료</v>
          </cell>
          <cell r="J787">
            <v>38698</v>
          </cell>
          <cell r="K787" t="str">
            <v>핸드폰 놓고 업무보러감(12/14 16:32) / 연말정산관련 확인후 재신청요망 처리(12/14 15:53)</v>
          </cell>
          <cell r="L787">
            <v>38700.703472222223</v>
          </cell>
          <cell r="M787" t="str">
            <v>기호</v>
          </cell>
        </row>
        <row r="788">
          <cell r="B788">
            <v>782</v>
          </cell>
          <cell r="C788" t="str">
            <v>dlswps</v>
          </cell>
          <cell r="D788" t="str">
            <v>이해수</v>
          </cell>
          <cell r="E788" t="str">
            <v>011-537-7532</v>
          </cell>
          <cell r="F788" t="str">
            <v>bana0206@nate.com</v>
          </cell>
          <cell r="G788" t="str">
            <v>회계관리</v>
          </cell>
          <cell r="H788" t="str">
            <v>수고 많으십니다.
엑셀자동화서식이 여러모로 활용하기 좋은것 같읍니다.
자동화서식중 회계관리(전표출력,금전출납부,계정과목명세서)서식을 유용하게 사용하고 있는데, 금전출납부외 일계표,월계표도 같이 출력가능하게 수정이 가능한지 궁금합니다.
수정이 가능하면 수정하여 메일로 발송해 주시면 감사하겠읍니다.
아무쪼록 비즈폼이 나날이 발전하길 기원합니다.</v>
          </cell>
          <cell r="I788" t="str">
            <v>완료</v>
          </cell>
          <cell r="J788">
            <v>38698</v>
          </cell>
          <cell r="K788" t="str">
            <v>계산부분 확인하고 12/19까지 완료해주기로 함(12/14 17:26) / 1차확인후 메일 발송 (12/19 13:58) / 응답이 없어 완료처리(1/3 17:48)</v>
          </cell>
          <cell r="L788">
            <v>38720.741666666669</v>
          </cell>
          <cell r="M788" t="str">
            <v>기호</v>
          </cell>
        </row>
        <row r="789">
          <cell r="B789">
            <v>783</v>
          </cell>
          <cell r="C789" t="str">
            <v>bdeng</v>
          </cell>
          <cell r="D789" t="str">
            <v>마경숙</v>
          </cell>
          <cell r="E789" t="str">
            <v>017-376-0608</v>
          </cell>
          <cell r="F789" t="str">
            <v>crecad@korea.com</v>
          </cell>
          <cell r="G789" t="str">
            <v>출장여비정산서</v>
          </cell>
          <cell r="H789" t="str">
            <v>엑셀자동화 서식으로 만들어 주세요.</v>
          </cell>
          <cell r="I789" t="str">
            <v>완료</v>
          </cell>
          <cell r="J789">
            <v>38698</v>
          </cell>
          <cell r="L789">
            <v>38701.647222222222</v>
          </cell>
          <cell r="M789" t="str">
            <v>기호</v>
          </cell>
        </row>
        <row r="790">
          <cell r="B790">
            <v>784</v>
          </cell>
          <cell r="C790" t="str">
            <v>iflife</v>
          </cell>
          <cell r="D790" t="str">
            <v>김충호</v>
          </cell>
          <cell r="E790" t="str">
            <v>016-9676-9242</v>
          </cell>
          <cell r="F790" t="str">
            <v>ho9242@nate.com</v>
          </cell>
          <cell r="G790" t="str">
            <v>엑셀 자동화 서식에 관하여</v>
          </cell>
          <cell r="H790" t="str">
            <v xml:space="preserve">수고 많으십니다..
엑셀 자동화 서식중 회계관리(금전 출납부, 계정과목 명세서)를 사용할려고 합니다..
수정 가능하게 서식을 만들어 주기면 감사 하겠습니다..
좌측아래로 계정과목을 정할꺼구요(상단 우측에 일자로 사용할겁니다.)
참고로, 계정 과목 명세서 사용 방법이나 요령에 대해서 자세하게 설명해 주세면 더욱더 감사 하겠습니다.
</v>
          </cell>
          <cell r="I790" t="str">
            <v>완료</v>
          </cell>
          <cell r="J790">
            <v>38698</v>
          </cell>
          <cell r="K790" t="str">
            <v>다른 서식 확인후 연락주기로함(12/15 16:40) / 연락이 없어 완료처리(12/29 17:24)</v>
          </cell>
          <cell r="L790">
            <v>38715.724999999999</v>
          </cell>
          <cell r="M790" t="str">
            <v>기호</v>
          </cell>
        </row>
        <row r="791">
          <cell r="B791">
            <v>785</v>
          </cell>
          <cell r="C791" t="str">
            <v>hoi1820</v>
          </cell>
          <cell r="D791" t="str">
            <v>최유진</v>
          </cell>
          <cell r="E791" t="str">
            <v>02-6390-8836</v>
          </cell>
          <cell r="F791" t="str">
            <v>yj1004@cj.net</v>
          </cell>
          <cell r="G791" t="str">
            <v>관리프로그램 신청</v>
          </cell>
          <cell r="H791" t="str">
            <v>관리프로그램 요청합니다.
전까지는 엑셀에서 데이터 추가하는 방법으로로 등록하였습니다.
추가버튼만 누르면 기본정보 및 추가정보까지 입력할 수 있고
입력한 데이터를 통하여 수정,검색,삭제까지 기능을 갖춰으며 합니다.
첨부파일 참고하세요(기본데이터)</v>
          </cell>
          <cell r="I791" t="str">
            <v>완료</v>
          </cell>
          <cell r="J791">
            <v>38699</v>
          </cell>
          <cell r="L791">
            <v>38709.680555555555</v>
          </cell>
          <cell r="M791" t="str">
            <v>기호</v>
          </cell>
        </row>
        <row r="792">
          <cell r="B792">
            <v>786</v>
          </cell>
          <cell r="C792" t="str">
            <v>sama4333</v>
          </cell>
          <cell r="D792" t="str">
            <v>백옥경</v>
          </cell>
          <cell r="E792" t="str">
            <v>016-9366-5484</v>
          </cell>
          <cell r="F792" t="str">
            <v>okok0799@naver.com</v>
          </cell>
          <cell r="G792" t="str">
            <v>입출금관리(일별출력,월별결산)</v>
          </cell>
          <cell r="H792" t="str">
            <v>수고하십니다.. 입출금관리에서 지출을 현금과 카드로 나누고 싶습니다..</v>
          </cell>
          <cell r="I792" t="str">
            <v>완료</v>
          </cell>
          <cell r="J792">
            <v>38699</v>
          </cell>
          <cell r="L792">
            <v>38714.665277777778</v>
          </cell>
          <cell r="M792" t="str">
            <v>기호</v>
          </cell>
        </row>
        <row r="793">
          <cell r="B793">
            <v>787</v>
          </cell>
          <cell r="C793" t="str">
            <v>chungmyung</v>
          </cell>
          <cell r="D793" t="str">
            <v>청명씨에스</v>
          </cell>
          <cell r="E793" t="str">
            <v>041-931-7377</v>
          </cell>
          <cell r="F793" t="str">
            <v>autojam@naver.com</v>
          </cell>
          <cell r="G793" t="str">
            <v>거래처 관리대장 서식신청</v>
          </cell>
          <cell r="H793" t="str">
            <v>물품을 구매한 거래처의 서비스기록을 관리하기 위한 서식</v>
          </cell>
          <cell r="I793" t="str">
            <v>완료</v>
          </cell>
          <cell r="J793">
            <v>38699</v>
          </cell>
          <cell r="K793" t="str">
            <v>관련서식 링크하여 답변처리(12/23 17:28)</v>
          </cell>
          <cell r="L793">
            <v>38709.727777777778</v>
          </cell>
          <cell r="M793" t="str">
            <v>기호</v>
          </cell>
        </row>
        <row r="794">
          <cell r="B794">
            <v>788</v>
          </cell>
          <cell r="C794" t="str">
            <v>cpackg</v>
          </cell>
          <cell r="D794" t="str">
            <v>정광기</v>
          </cell>
          <cell r="E794" t="str">
            <v>032-323-0056</v>
          </cell>
          <cell r="F794" t="str">
            <v>cpackg@kicpa.or.kr</v>
          </cell>
          <cell r="G794" t="str">
            <v>입출금관리(미수금.외상매입금)엑셀자동화서비스요청.</v>
          </cell>
          <cell r="H794" t="str">
            <v>저는 세무사업을 하고 있는 정광기입니다.
비즈폼의 덕택으로 많은 서식자료를 잘 활용하고 있습니다.
그런데 입출금관리(미수금.이상매입금)엑셀자동화서비스에서
거래처가 25개정도 밖에 입력이 안되어서 거래처가 50개 이상있는 업체는
활용할 수가 없으니 거래처관리란을 늘려주셨으면 합니다.
문서화일를 보내드립니다. 감사합니다.</v>
          </cell>
          <cell r="I794" t="str">
            <v>완료</v>
          </cell>
          <cell r="J794">
            <v>38699</v>
          </cell>
          <cell r="L794">
            <v>38699.555555555555</v>
          </cell>
          <cell r="M794" t="str">
            <v>기호</v>
          </cell>
        </row>
        <row r="795">
          <cell r="B795">
            <v>789</v>
          </cell>
          <cell r="C795" t="str">
            <v>ganho11</v>
          </cell>
          <cell r="D795" t="str">
            <v>고지성</v>
          </cell>
          <cell r="E795" t="str">
            <v>017-313-1629</v>
          </cell>
          <cell r="F795" t="str">
            <v>ganho11@hanmail.net</v>
          </cell>
          <cell r="G795" t="str">
            <v>서식부탁드립니다.</v>
          </cell>
          <cell r="H795" t="str">
            <v>안녕하세요? 회사내 자동화서식이 필요해서 요청드립니다.
저희 회사는 간호조무사학원입니다. 그중에 제가 맡은 부분은 코디네이터과정을 맞고 있는데 학생들의 맞춤취업을 병행하고 있습니다.
일종에 헤드헌팅인데요...거래하는 병원데이터와 학생자료를 관리하려는데 양적으로 많은 인원이라...효율적인 관리를 위해 검색창이 달려있는 서식을 생각하다가 이번에 기업회원으로 가입했습니다.
사실 어떤 자료를 넣는것이 효율적으로 관리를 할수 있을지 아직도 고민하고 있는데 혹시</v>
          </cell>
          <cell r="I795" t="str">
            <v>처리중</v>
          </cell>
          <cell r="J795">
            <v>38699</v>
          </cell>
          <cell r="K795" t="str">
            <v>언제 제작 가능한지 문의옴(12/22 16:33) / 1차 진행파일 작성하여 메일 발송(12/31 11:04) / 전화안 받음(1/5 10시경) / 고객이 내용 다시 확인, 일단 보류(1/5 13시경) / 07.06.26 완료로 전환</v>
          </cell>
          <cell r="M795" t="str">
            <v>기호</v>
          </cell>
        </row>
        <row r="796">
          <cell r="B796">
            <v>790</v>
          </cell>
          <cell r="C796" t="str">
            <v>gd0243</v>
          </cell>
          <cell r="D796" t="str">
            <v>신효숙</v>
          </cell>
          <cell r="E796" t="str">
            <v>062-956-2813</v>
          </cell>
          <cell r="F796" t="str">
            <v>azumma777@yahoo.co.kr</v>
          </cell>
          <cell r="G796" t="str">
            <v>매입처별관리대장수정건</v>
          </cell>
          <cell r="H796" t="str">
            <v>파일을첨부해보냅니다.
1.매입장에서 매입처별와 월별검색을하는데
모두 다 검색이 됩니다...수정부탁드리고요,
2.결재란만 따로 있어서 결재금액을넣으면 자동으로 잔액에서
감해질수 있도록 부탁드립니다..</v>
          </cell>
          <cell r="I796" t="str">
            <v>완료</v>
          </cell>
          <cell r="J796">
            <v>38700</v>
          </cell>
          <cell r="L796">
            <v>38710.511805555558</v>
          </cell>
          <cell r="M796" t="str">
            <v>기호</v>
          </cell>
        </row>
        <row r="797">
          <cell r="B797">
            <v>791</v>
          </cell>
          <cell r="C797" t="str">
            <v>dhctm</v>
          </cell>
          <cell r="D797" t="str">
            <v>정해인</v>
          </cell>
          <cell r="E797" t="str">
            <v>016-266-0296</v>
          </cell>
          <cell r="F797" t="str">
            <v>jobmanager@nate.com</v>
          </cell>
          <cell r="G797" t="str">
            <v>사원연명부관리 1.1V 수정요청</v>
          </cell>
          <cell r="H797" t="str">
            <v>사원연명부관리 1.1버전에서 저희가 필요한 부분으로 수정부탁드립니다.
입력사항을 
연번, 사업장, 성별, 성명, 입사일자, 퇴사일자, 부서, 근무형태, 주민등록번호, 주소, 학력, 집전화, 휴대폰, 보험가입여부, 보험가입일, 계좌, 비고
이렇게 수정하여 주실 수 있는지요 현재 저희가 엑셀로 사용하고 있는 연명부는 직접 입력을 하고 있거든요
버전 1.1에서 입력내용만 수정하면 될거 같아서요~~^^</v>
          </cell>
          <cell r="I797" t="str">
            <v>완료</v>
          </cell>
          <cell r="J797">
            <v>38700</v>
          </cell>
          <cell r="L797">
            <v>38719.743055555555</v>
          </cell>
          <cell r="M797" t="str">
            <v>기호</v>
          </cell>
        </row>
        <row r="798">
          <cell r="B798">
            <v>792</v>
          </cell>
          <cell r="C798" t="str">
            <v>minong5</v>
          </cell>
          <cell r="D798" t="str">
            <v>오민홍</v>
          </cell>
          <cell r="E798" t="str">
            <v>011-9024-7610</v>
          </cell>
          <cell r="F798" t="str">
            <v>minong5@yahoo.co.kr</v>
          </cell>
          <cell r="G798" t="str">
            <v>자재입출고관리</v>
          </cell>
          <cell r="H798" t="str">
            <v xml:space="preserve">&gt; 수고하십니다. 자재입출고관리를 수정 했으면합니다.
&gt; 수정하고자 하는 내용은 다음과 같습니다.
1. 부품목록 명칭을 품목으로 수장했으면 합니다.
2. 부품목록(품명)옆에 규격칸과 단위(M,Kg,R/L)을 만들고 싶습니다.(전부다)
3. 불량부품관리대신 기타 입출고관리대장을 만들고 싶습니다. 여기서 SERIAL칸은 없어도 됩니다.(품명,규격,단위,발생일자,수량,비고순으로)
4. 입력할 수 있는 칸수가 30가지 뿐인데 300가지(여유있게)로 만들었으면 </v>
          </cell>
          <cell r="I798" t="str">
            <v>완료</v>
          </cell>
          <cell r="J798">
            <v>38700</v>
          </cell>
          <cell r="L798">
            <v>38721.570138888892</v>
          </cell>
          <cell r="M798" t="str">
            <v>기호</v>
          </cell>
        </row>
        <row r="799">
          <cell r="B799">
            <v>793</v>
          </cell>
          <cell r="C799" t="str">
            <v>kgd6442</v>
          </cell>
          <cell r="D799" t="str">
            <v>김정덕</v>
          </cell>
          <cell r="E799" t="str">
            <v>032-664-1143</v>
          </cell>
          <cell r="F799" t="str">
            <v>hscho5446@hanmir.net</v>
          </cell>
          <cell r="G799" t="str">
            <v>세금계산서</v>
          </cell>
          <cell r="H799" t="str">
            <v>자동화</v>
          </cell>
          <cell r="I799" t="str">
            <v>완료</v>
          </cell>
          <cell r="J799">
            <v>38700</v>
          </cell>
          <cell r="L799">
            <v>38700.5625</v>
          </cell>
          <cell r="M799" t="str">
            <v>기호</v>
          </cell>
        </row>
        <row r="800">
          <cell r="B800">
            <v>794</v>
          </cell>
          <cell r="C800" t="str">
            <v>momo1122</v>
          </cell>
          <cell r="D800" t="str">
            <v>문효선</v>
          </cell>
          <cell r="E800" t="str">
            <v>016-242-2864</v>
          </cell>
          <cell r="F800" t="str">
            <v>momo1122@hotmail.com</v>
          </cell>
          <cell r="G800" t="str">
            <v>회계결의서</v>
          </cell>
          <cell r="H800" t="str">
            <v>회계결의서 작성할 수 있는 엑셀서식 요쳥합니다..</v>
          </cell>
          <cell r="I800" t="str">
            <v>완료</v>
          </cell>
          <cell r="J800">
            <v>38700</v>
          </cell>
          <cell r="L800">
            <v>38700.659722222219</v>
          </cell>
          <cell r="M800" t="str">
            <v>기호</v>
          </cell>
        </row>
        <row r="801">
          <cell r="B801">
            <v>795</v>
          </cell>
          <cell r="C801" t="str">
            <v>mangnj</v>
          </cell>
          <cell r="D801" t="str">
            <v>흥남에너지</v>
          </cell>
          <cell r="E801" t="str">
            <v>011-427-4471</v>
          </cell>
          <cell r="F801" t="str">
            <v>mangnj@naver.com</v>
          </cell>
          <cell r="G801" t="str">
            <v>세금계산서</v>
          </cell>
          <cell r="H801" t="str">
            <v>엑셀 세금계산서 자동화 서식이 다운되지 않습니다.</v>
          </cell>
          <cell r="I801" t="str">
            <v>완료</v>
          </cell>
          <cell r="J801">
            <v>38700</v>
          </cell>
          <cell r="L801">
            <v>38701.404861111114</v>
          </cell>
          <cell r="M801" t="str">
            <v>기호</v>
          </cell>
        </row>
        <row r="802">
          <cell r="B802">
            <v>796</v>
          </cell>
          <cell r="C802" t="str">
            <v>cheong2881</v>
          </cell>
          <cell r="D802" t="str">
            <v>변연청</v>
          </cell>
          <cell r="E802" t="str">
            <v>017-850-2880</v>
          </cell>
          <cell r="F802" t="str">
            <v>cheong2881@hayoo.co.kr</v>
          </cell>
          <cell r="G802" t="str">
            <v>거래명세표 자동화 요청</v>
          </cell>
          <cell r="H802" t="str">
            <v>비즈폼에 만들어져 있는 거래명세표 양식을 참고 하여 
거래명세표를 저희 회사 실정에 맞게 만들어 봤어요 
그런데 비즈폼에 나와있는 자동서식도 거래명세표 같은 경우엔 
매일 일일이 당일 출하되는 품목을 입력해야 하더라구요..
그렇다보니 너무 번거롭더라구요..ㅜㅜ
비즈폼에 금전출납이나..또는 매입장.매출장은 자동으로 입력만 하면 다른 
시트에 모두 입력된 데이터가 뜨던데....그리고 저장도 되어 있어서
입력한 데이터를 날짜별로 언제든지 볼수도 있게 너무 잘</v>
          </cell>
          <cell r="I802" t="str">
            <v>완료</v>
          </cell>
          <cell r="J802">
            <v>38701</v>
          </cell>
          <cell r="L802">
            <v>38721.662499999999</v>
          </cell>
          <cell r="M802" t="str">
            <v>기호</v>
          </cell>
        </row>
        <row r="803">
          <cell r="B803">
            <v>797</v>
          </cell>
          <cell r="C803" t="str">
            <v>cheong2881</v>
          </cell>
          <cell r="D803" t="str">
            <v>변연청</v>
          </cell>
          <cell r="E803" t="str">
            <v>017-850-2880</v>
          </cell>
          <cell r="F803" t="str">
            <v>cheong2881@hayoo.co.kr</v>
          </cell>
          <cell r="G803" t="str">
            <v>거래명세표 자동화 요청 (양식 추가 하여 보냅니다.)</v>
          </cell>
          <cell r="H803" t="str">
            <v>오늘 오전중에 거래명세표 자동화 신청 하였는데요..
제가 공급받는자용 양식만 보냈더라구요..
공급자용 양식도 올려서 다시 보낼께요..
그리고 부연설명도 좀 해야하구요..
양식지 색상이나 모양을 변형하지 않았으면 하구요..
시트보호를 하지 않았음 해요...
가능하다면요...
그럼 수고하세요...^^</v>
          </cell>
          <cell r="I803" t="str">
            <v>완료</v>
          </cell>
          <cell r="J803">
            <v>38701</v>
          </cell>
          <cell r="L803">
            <v>38721.662499999999</v>
          </cell>
          <cell r="M803" t="str">
            <v>기호</v>
          </cell>
        </row>
        <row r="804">
          <cell r="B804">
            <v>798</v>
          </cell>
          <cell r="C804" t="str">
            <v>shin1994</v>
          </cell>
          <cell r="D804" t="str">
            <v>송지희</v>
          </cell>
          <cell r="E804" t="str">
            <v>061-793-6381</v>
          </cell>
          <cell r="F804" t="str">
            <v>sytc6380@yahoo.co.kr</v>
          </cell>
          <cell r="G804" t="str">
            <v>경리일보와공사원가집계표</v>
          </cell>
          <cell r="H804" t="str">
            <v>경리일보를 년중으로 작성하면 공사별로 원가 집계표를 출력할 수 있기,월별로 경리일보 출력가능 , 월말 자금 보유상황(미지금급 지불,기성 입금으로 예상되는 월말 자금 상태)룰 알 수 있기를 원합니다.</v>
          </cell>
          <cell r="I804" t="str">
            <v>접수</v>
          </cell>
          <cell r="J804">
            <v>38701</v>
          </cell>
          <cell r="K804" t="str">
            <v>07.6.26일부 완료로 전환</v>
          </cell>
        </row>
        <row r="805">
          <cell r="B805">
            <v>799</v>
          </cell>
          <cell r="C805" t="str">
            <v>alfllove</v>
          </cell>
          <cell r="D805" t="str">
            <v>장미리</v>
          </cell>
          <cell r="E805" t="str">
            <v>061-857-6234</v>
          </cell>
          <cell r="F805" t="str">
            <v>alfllove1052@nate.com</v>
          </cell>
          <cell r="G805" t="str">
            <v>부탁드려요</v>
          </cell>
          <cell r="H805" t="str">
            <v>소모자재 재고파악을 위한 자동화 서식 요청입니다
폐인트 월 입출고 재고현황도 필요해요</v>
          </cell>
          <cell r="I805" t="str">
            <v>완료</v>
          </cell>
          <cell r="J805">
            <v>38701</v>
          </cell>
          <cell r="K805" t="str">
            <v>12/23한 완료(12/20 16:00)</v>
          </cell>
          <cell r="L805">
            <v>38708.708333333336</v>
          </cell>
          <cell r="M805" t="str">
            <v>기호</v>
          </cell>
        </row>
        <row r="806">
          <cell r="B806">
            <v>800</v>
          </cell>
          <cell r="C806" t="str">
            <v>shin1994</v>
          </cell>
          <cell r="D806" t="str">
            <v>송지희</v>
          </cell>
          <cell r="E806" t="str">
            <v>061-793-6381</v>
          </cell>
          <cell r="F806" t="str">
            <v>sytc6380@yahoo.co.kr</v>
          </cell>
          <cell r="G806" t="str">
            <v>일용근로자급여명세서</v>
          </cell>
          <cell r="H806" t="str">
            <v>비즈폼에서 제공하는 자동서식자료에는 주차 ,월차 ,노조비항목이 없습니다....또 개인별로 명세서 출력 할 수 있도록 하여 주세요</v>
          </cell>
          <cell r="I806" t="str">
            <v>완료</v>
          </cell>
          <cell r="J806">
            <v>38701</v>
          </cell>
          <cell r="L806">
            <v>38737.5625</v>
          </cell>
          <cell r="M806" t="str">
            <v>기호</v>
          </cell>
        </row>
        <row r="807">
          <cell r="B807">
            <v>801</v>
          </cell>
          <cell r="C807" t="str">
            <v>taearm</v>
          </cell>
          <cell r="D807" t="str">
            <v>태암건설주식회사</v>
          </cell>
          <cell r="E807" t="str">
            <v>032-572-8833</v>
          </cell>
          <cell r="F807" t="str">
            <v>taearm63@hanmail.net</v>
          </cell>
          <cell r="G807" t="str">
            <v>금전출납부</v>
          </cell>
          <cell r="H807" t="str">
            <v>금전출납부 자동서식을 요청합니다.</v>
          </cell>
          <cell r="I807" t="str">
            <v>완료</v>
          </cell>
          <cell r="J807">
            <v>38701</v>
          </cell>
          <cell r="K807" t="str">
            <v>답변처리</v>
          </cell>
          <cell r="L807">
            <v>38701.669444444444</v>
          </cell>
          <cell r="M807" t="str">
            <v>기호</v>
          </cell>
        </row>
        <row r="808">
          <cell r="B808">
            <v>802</v>
          </cell>
          <cell r="C808" t="str">
            <v>koryo90</v>
          </cell>
          <cell r="D808" t="str">
            <v>이호영</v>
          </cell>
          <cell r="E808" t="str">
            <v>011-446-0753</v>
          </cell>
          <cell r="F808" t="str">
            <v>koryo90@kornet.net</v>
          </cell>
          <cell r="G808" t="str">
            <v>자재관리</v>
          </cell>
          <cell r="H808" t="str">
            <v>저희 화사는 악세서리를 수출하고있는 무역회사 입니다.
부품 재고 관리를 위한 서식을 만들고자 합니다.</v>
          </cell>
          <cell r="I808" t="str">
            <v>완료</v>
          </cell>
          <cell r="J808">
            <v>38701</v>
          </cell>
          <cell r="L808">
            <v>38701.674305555556</v>
          </cell>
          <cell r="M808" t="str">
            <v>기호</v>
          </cell>
        </row>
        <row r="809">
          <cell r="B809">
            <v>803</v>
          </cell>
          <cell r="C809" t="str">
            <v>daehan5611</v>
          </cell>
          <cell r="D809" t="str">
            <v>박영학</v>
          </cell>
          <cell r="E809" t="str">
            <v>011-795-3064</v>
          </cell>
          <cell r="F809" t="str">
            <v>daehan23@hanmir.com</v>
          </cell>
          <cell r="G809" t="str">
            <v>수정요청</v>
          </cell>
          <cell r="H809" t="str">
            <v>전화드리겠습니다.</v>
          </cell>
          <cell r="I809" t="str">
            <v>완료</v>
          </cell>
          <cell r="J809">
            <v>38701</v>
          </cell>
          <cell r="L809">
            <v>38701.65625</v>
          </cell>
          <cell r="M809" t="str">
            <v>서희</v>
          </cell>
        </row>
        <row r="810">
          <cell r="B810">
            <v>804</v>
          </cell>
          <cell r="C810" t="str">
            <v>sun1480</v>
          </cell>
          <cell r="D810" t="str">
            <v>이복선</v>
          </cell>
          <cell r="E810" t="str">
            <v>053-759-8860</v>
          </cell>
          <cell r="F810" t="str">
            <v>sunlee1480@hotmail.com</v>
          </cell>
          <cell r="G810" t="str">
            <v>프로그램 수정</v>
          </cell>
          <cell r="H810" t="str">
            <v>프로그램 수정 부탁드립니다.</v>
          </cell>
          <cell r="I810" t="str">
            <v>완료</v>
          </cell>
          <cell r="J810">
            <v>38701</v>
          </cell>
          <cell r="K810" t="str">
            <v>인수인계(12/15 17:44) / 1차답변(12/15 16:15)</v>
          </cell>
          <cell r="L810">
            <v>38706.728472222225</v>
          </cell>
          <cell r="M810" t="str">
            <v>기호</v>
          </cell>
        </row>
        <row r="811">
          <cell r="B811">
            <v>805</v>
          </cell>
          <cell r="C811" t="str">
            <v>best3541</v>
          </cell>
          <cell r="D811" t="str">
            <v>홍진숙</v>
          </cell>
          <cell r="E811" t="str">
            <v>031-574-7417</v>
          </cell>
          <cell r="F811" t="str">
            <v>best3541@empal.com</v>
          </cell>
          <cell r="G811" t="str">
            <v>엑셀자동화서식 문의</v>
          </cell>
          <cell r="H811" t="str">
            <v>엑셀자동화서식중에서 입출금입력(일,월,년계표) 서식 잘쓰고
있는데요~
계정과목이 많아서 추가하고 싶은데 어떻게 해야 하는지좀
알려주세요~
꼭좀 부탁드려요~~</v>
          </cell>
          <cell r="I811" t="str">
            <v>완료</v>
          </cell>
          <cell r="J811">
            <v>38701</v>
          </cell>
          <cell r="L811">
            <v>38701.732638888891</v>
          </cell>
          <cell r="M811" t="str">
            <v>기호</v>
          </cell>
        </row>
        <row r="812">
          <cell r="B812">
            <v>806</v>
          </cell>
          <cell r="C812" t="str">
            <v>ty230</v>
          </cell>
          <cell r="D812" t="str">
            <v>이성봉</v>
          </cell>
          <cell r="E812" t="str">
            <v>055)648-2302</v>
          </cell>
          <cell r="F812" t="str">
            <v>cpa230@paran.com</v>
          </cell>
          <cell r="G812" t="str">
            <v>자동화서식(일용직노무비) 관련</v>
          </cell>
          <cell r="H812" t="str">
            <v xml:space="preserve">수고하십니다.
자동화서식중 일용직노무비관련해서 1개 공사만 입력/저장되도록 되어 있는 것을 여러공사가 저장될 수 있도록 수정 부탁드립니다.
</v>
          </cell>
          <cell r="I812" t="str">
            <v>접수</v>
          </cell>
          <cell r="J812">
            <v>38702</v>
          </cell>
          <cell r="K812" t="str">
            <v>07.6.26일부 완료로 전환</v>
          </cell>
        </row>
        <row r="813">
          <cell r="B813">
            <v>807</v>
          </cell>
          <cell r="C813" t="str">
            <v>pro1000</v>
          </cell>
          <cell r="D813" t="str">
            <v>프로디벨(주)</v>
          </cell>
          <cell r="E813" t="str">
            <v>017-341-1777</v>
          </cell>
          <cell r="F813" t="str">
            <v>chgg63@empal.com</v>
          </cell>
          <cell r="G813" t="str">
            <v>액셀서식요청</v>
          </cell>
          <cell r="H813" t="str">
            <v>금번 당사에서는 상품권 유통판매대행을 할려구 합니다.
따라서 이에 관계되는 서식좀 부탁드립니다.
상품권 출고대장
입고대장
거래처별관리대장(입,출고)
거래현황 등등 필요서식좀 부탁합니다.</v>
          </cell>
          <cell r="I813" t="str">
            <v>완료</v>
          </cell>
          <cell r="J813">
            <v>38702</v>
          </cell>
          <cell r="L813">
            <v>38705.428472222222</v>
          </cell>
          <cell r="M813" t="str">
            <v>기호</v>
          </cell>
        </row>
        <row r="814">
          <cell r="B814">
            <v>808</v>
          </cell>
          <cell r="C814" t="str">
            <v>inet1414</v>
          </cell>
          <cell r="D814" t="str">
            <v>한상민</v>
          </cell>
          <cell r="E814" t="str">
            <v>02-887-9224</v>
          </cell>
          <cell r="F814" t="str">
            <v>paulland@naver.com</v>
          </cell>
          <cell r="G814" t="str">
            <v>세금계산서발행관리</v>
          </cell>
          <cell r="H814" t="str">
            <v>자동화서식에 있는 세금계산서 발행관리를 사용하고자 하는데..
보안 및 메크로 설정이 자꾸 걸리네요...
어떻게 사용할 수 있는 방법이 없을까요...
부탁합니다...</v>
          </cell>
          <cell r="I814" t="str">
            <v>완료</v>
          </cell>
          <cell r="J814">
            <v>38702</v>
          </cell>
          <cell r="L814">
            <v>38705.484722222223</v>
          </cell>
          <cell r="M814" t="str">
            <v>기호</v>
          </cell>
        </row>
        <row r="815">
          <cell r="B815">
            <v>809</v>
          </cell>
          <cell r="C815" t="str">
            <v>dtp73</v>
          </cell>
          <cell r="D815" t="str">
            <v>김도영</v>
          </cell>
          <cell r="E815" t="str">
            <v>02-839-3757</v>
          </cell>
          <cell r="F815" t="str">
            <v>tys2005@paran.com</v>
          </cell>
          <cell r="G815" t="str">
            <v>원가계산 프로그램 신청합니다.</v>
          </cell>
          <cell r="H815" t="str">
            <v>bizform 서식 담당자이신 서희님에게 첨부자료를 보내드렸습니다. 확인 부탁드립니다...</v>
          </cell>
          <cell r="I815" t="str">
            <v>접수</v>
          </cell>
          <cell r="J815">
            <v>38703</v>
          </cell>
          <cell r="K815" t="str">
            <v>전화연락하여 관련 서식 요청(12/19 16:45) / 2005년 인쇄기준요금 확인하여 연락주기로 함(1/5 10:30) / 07.6.26일부 완료로 전환</v>
          </cell>
        </row>
        <row r="816">
          <cell r="B816">
            <v>810</v>
          </cell>
          <cell r="C816" t="str">
            <v>jij21c</v>
          </cell>
          <cell r="D816" t="str">
            <v>정익준</v>
          </cell>
          <cell r="E816" t="str">
            <v>019-665-4533</v>
          </cell>
          <cell r="F816" t="str">
            <v>jij21c@korea.com</v>
          </cell>
          <cell r="G816" t="str">
            <v>자동화서식 신청건</v>
          </cell>
          <cell r="H816" t="str">
            <v>경리관련 서식이 필요합니다</v>
          </cell>
          <cell r="I816" t="str">
            <v>완료</v>
          </cell>
          <cell r="J816">
            <v>38704</v>
          </cell>
          <cell r="L816">
            <v>38705.493055555555</v>
          </cell>
          <cell r="M816" t="str">
            <v>기호</v>
          </cell>
        </row>
        <row r="817">
          <cell r="B817">
            <v>811</v>
          </cell>
          <cell r="C817" t="str">
            <v>sinjin14</v>
          </cell>
          <cell r="D817" t="str">
            <v>이현주</v>
          </cell>
          <cell r="E817" t="str">
            <v>017-324-6011</v>
          </cell>
          <cell r="F817" t="str">
            <v>dlqqnsl0901@naver.com</v>
          </cell>
          <cell r="G817" t="str">
            <v>용돈기입장이요 아주아주급해요</v>
          </cell>
          <cell r="H817" t="str">
            <v>간단하게 만들어주시면되요
날짜 적요 수입 지출 잔액 비고또는 기타란 한칸 만들어주시구요
칸은 A4용지출력할꺼구요 
수입 파랑색,지출 빨강색 해주시면 되요.. 
빨리 부탁드려요</v>
          </cell>
          <cell r="I817" t="str">
            <v>완료</v>
          </cell>
          <cell r="J817">
            <v>38705</v>
          </cell>
          <cell r="L817">
            <v>38705.4375</v>
          </cell>
          <cell r="M817" t="str">
            <v>기호</v>
          </cell>
        </row>
        <row r="818">
          <cell r="B818">
            <v>812</v>
          </cell>
          <cell r="C818" t="str">
            <v>sh981122</v>
          </cell>
          <cell r="D818" t="str">
            <v>김상헌</v>
          </cell>
          <cell r="E818" t="str">
            <v>011-486-7044</v>
          </cell>
          <cell r="F818" t="str">
            <v>sh981122@hotmail.com</v>
          </cell>
          <cell r="G818" t="str">
            <v>원천징수영수증 수정 요망.</v>
          </cell>
          <cell r="H818" t="str">
            <v>마이너스값이 발생합니다. 계산도중에...
수정해주세요....</v>
          </cell>
          <cell r="I818" t="str">
            <v>완료</v>
          </cell>
          <cell r="J818">
            <v>38705</v>
          </cell>
          <cell r="K818" t="str">
            <v>확인중이라는 메일 발송(12/21 17:36)</v>
          </cell>
          <cell r="L818">
            <v>38744.621527777781</v>
          </cell>
          <cell r="M818" t="str">
            <v>기호</v>
          </cell>
        </row>
        <row r="819">
          <cell r="B819">
            <v>813</v>
          </cell>
          <cell r="C819" t="str">
            <v>loveday2</v>
          </cell>
          <cell r="D819" t="str">
            <v>김미진</v>
          </cell>
          <cell r="E819" t="str">
            <v>011-258-4417</v>
          </cell>
          <cell r="F819" t="str">
            <v>jinimall@empal.com</v>
          </cell>
          <cell r="G819" t="str">
            <v>거래명세표입니다</v>
          </cell>
          <cell r="H819" t="str">
            <v>그냥간단한 거래명세표입니다..
입금만되는 부분이구요..
날짜 업체 품명 수량 단가 단위 합계금액란만 있으면 되구요..
하루에도 여러업체에서 여러가지가 입고 됩니다
금액부분과 날짜부분만 빼고는 메뉴(??)란 처럼 미리 입력해두고 그냥 클릭만 해서 사용할수 있게 해주시길 부탁드립니다..
다른 쉬트에서 일자별, 업체별,월별 합계도 확인할수 있도록 부탁드릴께요..
업체명이나 품명에 메뉴(????)내용을 변경할수 있도록 방법을 알려주셔야 할거 같은데..
업체명이</v>
          </cell>
          <cell r="I819" t="str">
            <v>완료</v>
          </cell>
          <cell r="J819">
            <v>38705</v>
          </cell>
          <cell r="K819" t="str">
            <v>빠른요청 항의(12/26 13:44)</v>
          </cell>
          <cell r="L819">
            <v>38714.49722222222</v>
          </cell>
          <cell r="M819" t="str">
            <v>기호</v>
          </cell>
        </row>
        <row r="820">
          <cell r="B820">
            <v>814</v>
          </cell>
          <cell r="C820" t="str">
            <v>iflife</v>
          </cell>
          <cell r="D820" t="str">
            <v>이프라이프</v>
          </cell>
          <cell r="E820" t="str">
            <v>016-9676-9242</v>
          </cell>
          <cell r="F820" t="str">
            <v>ho9242@nate.com</v>
          </cell>
          <cell r="G820" t="str">
            <v>급여 관련 자동화 서식에 대해서</v>
          </cell>
          <cell r="H820" t="str">
            <v>급여 관련 자동화 서식을 제가 수정 할수 있게해 주세요..
첨부 파일을 참고 하시기 바랍니다.</v>
          </cell>
          <cell r="I820" t="str">
            <v>완료</v>
          </cell>
          <cell r="J820">
            <v>38705</v>
          </cell>
          <cell r="L820">
            <v>38705.694444444445</v>
          </cell>
          <cell r="M820" t="str">
            <v>기호</v>
          </cell>
        </row>
        <row r="821">
          <cell r="B821">
            <v>815</v>
          </cell>
          <cell r="C821" t="str">
            <v>pro1000</v>
          </cell>
          <cell r="D821" t="str">
            <v>프로디벨(주)</v>
          </cell>
          <cell r="E821" t="str">
            <v>017-341-1777</v>
          </cell>
          <cell r="F821" t="str">
            <v>chgg63@empal.com</v>
          </cell>
          <cell r="G821" t="str">
            <v>엑셀서식요청 답변에대한 수정요청</v>
          </cell>
          <cell r="H821" t="str">
            <v>먼저 귀사에서 보내주신 서식 감사히 받아보았습니다.
서식을 검토한 결과 의도와 차이가 있어 다시 부탁합니다.
1. 취급 상품권은 한종류로 상품권명란은 필요치않습니다.
2. 오락실에 납품하는 상품권으로 액면가 5000원 동일 입니다.
3. 출고시 상품권넘버 표시가 00000000 ~00000000 식의 형태로 길구요
4. 가게마다 매일 입.출고가 약3000~10000매정도 이루어지고
교환비가 약00원정도 수익입니다.
5. 출고시에는 넘버순으로 나가지만 반</v>
          </cell>
          <cell r="I821" t="str">
            <v>완료</v>
          </cell>
          <cell r="J821">
            <v>38705</v>
          </cell>
          <cell r="L821">
            <v>38727.665277777778</v>
          </cell>
          <cell r="M821" t="str">
            <v>기호</v>
          </cell>
        </row>
        <row r="822">
          <cell r="B822">
            <v>816</v>
          </cell>
          <cell r="C822" t="str">
            <v>magicrinahoo</v>
          </cell>
          <cell r="D822" t="str">
            <v>황영분</v>
          </cell>
          <cell r="E822" t="str">
            <v>011-9063-8744</v>
          </cell>
          <cell r="F822" t="str">
            <v>magicrinahoo@yahoo.co.kr</v>
          </cell>
          <cell r="G822" t="str">
            <v>급여명세서 항목추가</v>
          </cell>
          <cell r="H822" t="str">
            <v>급여명세서를 출력하려는데 빠진 항목이 있어서요 죄송한데
지급내역에서 업무수당,기타수당 항목 2가지만 추가해 주시면 안될까요
부탁드리겠습니다.
사용하던 파일을 보내드립니다.</v>
          </cell>
          <cell r="I822" t="str">
            <v>완료</v>
          </cell>
          <cell r="J822">
            <v>38706</v>
          </cell>
          <cell r="L822">
            <v>38706.751388888886</v>
          </cell>
          <cell r="M822" t="str">
            <v>기호</v>
          </cell>
        </row>
        <row r="823">
          <cell r="B823">
            <v>817</v>
          </cell>
          <cell r="C823" t="str">
            <v>acims</v>
          </cell>
          <cell r="D823" t="str">
            <v>최승원</v>
          </cell>
          <cell r="E823" t="str">
            <v>010-3200-7661</v>
          </cell>
          <cell r="F823" t="str">
            <v>newtakio@yahoo.co.kr</v>
          </cell>
          <cell r="G823" t="str">
            <v>[엑셀자동화서식] 급여대장 및 급여명세서..관련</v>
          </cell>
          <cell r="H823" t="str">
            <v>[엑셀자동화서식] 급여대장 및 급여명세서(세무,회계)
이 파일을 다운받았는데...
저희회사 인원이 300명 이다보니...
20명칸으론 택도없어서용...ㅠ.ㅠ
인원칸을 300명으로 좀 수정하여 보내주셨으면 합니다...</v>
          </cell>
          <cell r="I823" t="str">
            <v>완료</v>
          </cell>
          <cell r="J823">
            <v>38729</v>
          </cell>
          <cell r="L823">
            <v>38729.701388888891</v>
          </cell>
          <cell r="M823" t="str">
            <v>기호</v>
          </cell>
        </row>
        <row r="824">
          <cell r="B824">
            <v>818</v>
          </cell>
          <cell r="C824" t="str">
            <v>cui1974</v>
          </cell>
          <cell r="D824" t="str">
            <v>최미화</v>
          </cell>
          <cell r="E824" t="str">
            <v>011-9234-2574</v>
          </cell>
          <cell r="F824" t="str">
            <v>2895119@korea.com</v>
          </cell>
          <cell r="G824" t="str">
            <v>직원관리(입사,근퇴,급여,퇴직) 항목 추가 건</v>
          </cell>
          <cell r="H824" t="str">
            <v>안녕하세요
항목추가에 관하여 요청합니다.
직원관리(입사,근퇴,급여,퇴직) 문서를 다운받아 사용하고 있는데 몇가지 항목을 추가했으면 해서 글을 올립니다.
1. 사원명부에 생년월일(음력,양력 표시할수있도록) 입력할수 있는 셀을 한개와 비고란 한개를 추가했으면 합니다.
2. 급여대장에는 부양가족란 추가를 좀 시켜주세요.(갑근세 계산을 할수있도록)
어려운 부탁이아닌지 모르겠네요. 처리해주었으면 고맙겠습니다.</v>
          </cell>
          <cell r="I824" t="str">
            <v>완료</v>
          </cell>
          <cell r="J824">
            <v>38757</v>
          </cell>
          <cell r="L824">
            <v>38758.5</v>
          </cell>
          <cell r="M824" t="str">
            <v>기호</v>
          </cell>
        </row>
        <row r="825">
          <cell r="B825">
            <v>819</v>
          </cell>
          <cell r="C825" t="str">
            <v>s2c0704</v>
          </cell>
          <cell r="D825" t="str">
            <v>박선심</v>
          </cell>
          <cell r="E825" t="str">
            <v>02-711-2801</v>
          </cell>
          <cell r="F825" t="str">
            <v>s2c0704@korea.com</v>
          </cell>
          <cell r="G825" t="str">
            <v>자동 엑셀 합쳐 주세요</v>
          </cell>
          <cell r="H825" t="str">
            <v xml:space="preserve">
서식중에 세무,회계-00196(1) 매입장부 입니다.
이 폼을 매입.매출 합쳐 주시면 되고요.
그리고 매입이라 매출에 적요란 있잔아요
그곳을 1가지만 적을수 있게 되어 있는데
매출이나 매입이 한가지만 있지는 않지 않습니까?
그래서 이 란을 2~3가지 한꺼번에 적을수 있는 방법은 없는지?
셀을 2~3가지로 늘리면 되지 않을가 싶은데요..
그리고 거래쳐 입력란이 적어서 그런데 더 많이 넣을수
있도록 부탁 드립니다.
전화 : 02-711-2801
담당 : </v>
          </cell>
          <cell r="I825" t="str">
            <v>완료</v>
          </cell>
          <cell r="J825">
            <v>38758</v>
          </cell>
          <cell r="L825">
            <v>38758.568055555559</v>
          </cell>
          <cell r="M825" t="str">
            <v>기호</v>
          </cell>
        </row>
        <row r="826">
          <cell r="B826">
            <v>820</v>
          </cell>
          <cell r="C826" t="str">
            <v>s2c0704</v>
          </cell>
          <cell r="D826" t="str">
            <v>박선심</v>
          </cell>
          <cell r="E826" t="str">
            <v>02-711-2801</v>
          </cell>
          <cell r="F826" t="str">
            <v>s2c0704@korea.com</v>
          </cell>
          <cell r="G826" t="str">
            <v>엑셀 보광 문제.</v>
          </cell>
          <cell r="H826" t="str">
            <v xml:space="preserve">전에 만들어 주신거는 맞지 않더라고요.
서식이 다 않들어가 있어서 쓸수가 없습니다.
그냥 전에 서식에다가 한가지만 더 첨부 해주세요.
메일로 파일 보내 드립니다.
보시고 전화 주세요.
감사합니다.
</v>
          </cell>
          <cell r="I826" t="str">
            <v>완료</v>
          </cell>
          <cell r="J826">
            <v>38759</v>
          </cell>
          <cell r="L826">
            <v>38761.565972222219</v>
          </cell>
          <cell r="M826" t="str">
            <v>기호</v>
          </cell>
        </row>
        <row r="827">
          <cell r="B827">
            <v>821</v>
          </cell>
          <cell r="C827" t="str">
            <v>s2c0704</v>
          </cell>
          <cell r="D827" t="str">
            <v>박선심</v>
          </cell>
          <cell r="E827" t="str">
            <v>02-711-2801</v>
          </cell>
          <cell r="F827" t="str">
            <v>s2c0704@korea.com</v>
          </cell>
          <cell r="G827" t="str">
            <v>다시 한번더 부탁 드립니다.</v>
          </cell>
          <cell r="H827" t="str">
            <v>서식은 잘 받았는데요.
일별 내역 합계에서요.
전일 잔액이 합쳐져서 계산이 안되더라고요.
한번만 더 부탁 드릴께요</v>
          </cell>
          <cell r="I827" t="str">
            <v>완료</v>
          </cell>
          <cell r="J827">
            <v>38761</v>
          </cell>
          <cell r="L827">
            <v>38761.565972222219</v>
          </cell>
          <cell r="M827" t="str">
            <v>기호</v>
          </cell>
        </row>
        <row r="828">
          <cell r="B828">
            <v>822</v>
          </cell>
          <cell r="C828" t="str">
            <v>hanfork</v>
          </cell>
          <cell r="D828" t="str">
            <v>정용준</v>
          </cell>
          <cell r="E828" t="str">
            <v>041-544-7115</v>
          </cell>
          <cell r="F828" t="str">
            <v>cromer96@naver.com</v>
          </cell>
          <cell r="G828" t="str">
            <v>재고관리 폼 요청</v>
          </cell>
          <cell r="H828" t="str">
            <v>수정이라기 보다는 제작에 가깝네요....
첨부파일 한번 확인해 보시고,
이해가 안되는 부분이 있으시면 전화부탁드립니다.
오늘도 즐거운 하루 보내세요^-^</v>
          </cell>
          <cell r="I828" t="str">
            <v>완료</v>
          </cell>
          <cell r="J828">
            <v>38768.581782407404</v>
          </cell>
          <cell r="L828">
            <v>38768.696568055559</v>
          </cell>
          <cell r="M828" t="str">
            <v>기호</v>
          </cell>
        </row>
        <row r="829">
          <cell r="B829">
            <v>823</v>
          </cell>
          <cell r="C829" t="str">
            <v>pree1234</v>
          </cell>
          <cell r="D829" t="str">
            <v>프리엠환경</v>
          </cell>
          <cell r="E829" t="str">
            <v>1588-7113</v>
          </cell>
          <cell r="F829" t="str">
            <v>tjdnf0000@naver.com</v>
          </cell>
          <cell r="G829" t="str">
            <v>수정신청합니다</v>
          </cell>
          <cell r="H829" t="str">
            <v>안녕하세요
드디어 개통이 되었네요
반갑습니다
저번에 보내드린 메일이 있을지는 모르지만 지금첨부한 파일을 사용하려하는데 몇가지만 추가해주세여
입고내역과 품목별현황에 매입처를 넣어주시고 출고내역과 부서별출고내역란에 담당자를 넣어주세요 부서별이아니고 담당자별출고내역으로바꾸어주시구요 목록관리에 부서에 강남팀에6명 강북팀에6명 그리고 지사들 그렇게 표시를 해주면 뒤에 다연결이 되어서 나올수 있게해주세여
저흰 담당자가 약재나 물건들을 직접가지고 나가시기에 세세하게</v>
          </cell>
          <cell r="I829" t="str">
            <v>완료</v>
          </cell>
          <cell r="J829">
            <v>38768.690486111111</v>
          </cell>
          <cell r="L829">
            <v>38770.430206481484</v>
          </cell>
          <cell r="M829" t="str">
            <v>기호</v>
          </cell>
        </row>
        <row r="830">
          <cell r="B830">
            <v>824</v>
          </cell>
          <cell r="C830" t="str">
            <v>pree1234</v>
          </cell>
          <cell r="D830" t="str">
            <v>프리엠환경</v>
          </cell>
          <cell r="E830" t="str">
            <v>1588-7113</v>
          </cell>
          <cell r="F830" t="str">
            <v>tjdnf0000@naver.com</v>
          </cell>
          <cell r="G830" t="str">
            <v>수정신청합니다</v>
          </cell>
          <cell r="H830" t="str">
            <v>안녕하세요
드디어 개통이 되었네요
반갑습니다
저번에 보내드린 메일이 있을지는 모르지만 지금첨부한 파일을 사용하려하는데 몇가지만 추가해주세여
입고내역과 품목별현황에 매입처를 넣어주시고 출고내역과 부서별출고내역란에 담당자를 넣어주세요 부서별이아니고 담당자별출고내역으로바꾸어주시구요 목록관리에 부서에 강남팀에6명 강북팀에6명 그리고 지사들 그렇게 표시를 해주면 뒤에 다연결이 되어서 나올수 있게해주세여
저흰 담당자가 약재나 물건들을 직접가지고 나가시기에 세세하게</v>
          </cell>
          <cell r="I830" t="str">
            <v>완료</v>
          </cell>
          <cell r="J830">
            <v>38768.69054398148</v>
          </cell>
          <cell r="L830">
            <v>38770.430228356483</v>
          </cell>
          <cell r="M830" t="str">
            <v>기호</v>
          </cell>
        </row>
        <row r="831">
          <cell r="B831">
            <v>825</v>
          </cell>
          <cell r="C831" t="str">
            <v>hr3215</v>
          </cell>
          <cell r="D831" t="str">
            <v>정우영</v>
          </cell>
          <cell r="E831" t="str">
            <v>017-780-0844</v>
          </cell>
          <cell r="F831" t="str">
            <v>jwykr@cu.co.kr</v>
          </cell>
          <cell r="G831" t="str">
            <v>급여대장(급여명세서작성)</v>
          </cell>
          <cell r="H831" t="str">
            <v>수고하십니다.
다름이 아니고... 제가 이번에 총무과로 인사발령을 받았는데
저희 급여대장에 의한 직원 개인별 급여명세서가 아직도 없어서...
제게 엑설실력이 영~~ 저희 직원들도 영~~
컴맹들로 불일정도 입니다.
그래도 비즈폼을 통해서 엑셀서식을 잘 활용 하고 있습니다.
수정요청을 어케 하는지를... 수정파일자체가 없는데 가장 비슷한 엑셀서식을 첨부하나요?
아님 저희가 쓰고있는 엑셀파일을 보내나요.
선생님 혹시 저희 급여체계에 맞는 급여대장(명세서를)</v>
          </cell>
          <cell r="I831" t="str">
            <v>완료</v>
          </cell>
          <cell r="J831">
            <v>38768.982523148145</v>
          </cell>
          <cell r="L831">
            <v>38769.668720254631</v>
          </cell>
          <cell r="M831" t="str">
            <v>기호</v>
          </cell>
        </row>
        <row r="832">
          <cell r="B832">
            <v>826</v>
          </cell>
          <cell r="C832" t="str">
            <v>pimang72</v>
          </cell>
          <cell r="D832" t="str">
            <v>최해영</v>
          </cell>
          <cell r="E832" t="str">
            <v>017-428-3981</v>
          </cell>
          <cell r="F832" t="str">
            <v>pimang72@kornet.net</v>
          </cell>
          <cell r="G832" t="str">
            <v>오피스텔 관리</v>
          </cell>
          <cell r="H832" t="str">
            <v>안녕하세요?
귀사의 엘셀자동서식을 잘쓰고있는데, 감사합니다.
저는 임대사업을 하고있는데, 첨부화일의 몇가지 수정을 부탁합니다.
1. 입주자기록부 : 현재 30개에서 37개로 늘려주세요,
2. 관리내역/관리현황 : 전기. 수도항목을 추가해주세요.
3. 제목을 상가관리에서 오피스텔관리로 변경해주세요.
이상을 부탁드립니다.
수고하세요.</v>
          </cell>
          <cell r="I832" t="str">
            <v>완료</v>
          </cell>
          <cell r="J832">
            <v>38769.432233796295</v>
          </cell>
          <cell r="L832">
            <v>38769.501895023146</v>
          </cell>
          <cell r="M832" t="str">
            <v>기호</v>
          </cell>
        </row>
        <row r="833">
          <cell r="B833">
            <v>827</v>
          </cell>
          <cell r="C833" t="str">
            <v>sorae</v>
          </cell>
          <cell r="D833" t="str">
            <v>김미영</v>
          </cell>
          <cell r="E833" t="str">
            <v>032-446-3773</v>
          </cell>
          <cell r="F833" t="str">
            <v>0113045923@nate.com</v>
          </cell>
          <cell r="G833" t="str">
            <v>급여관리 엑셀파일 만들어주세요</v>
          </cell>
          <cell r="H833" t="str">
            <v xml:space="preserve">비즈폼 서식에서 몇가지만 추가해주심 될것같네요...
저희 수당이 적혀있는 급여명세서를 샘플로 보내드립니다..
인원은 25명정도까지 들어갈 수 있게 해주시구요...
글구 별도로 지출결의서에 첨부할 수 있도록 급여항목별로 나누어주심 안될까요?
예- 본봉(본봉.직급수당), 제수당(직책수당,업무수당,집금수당,교육수당등 모든 수당 항목들 합계금액), 상여금-상여금의 합계금액
</v>
          </cell>
          <cell r="I833" t="str">
            <v>완료</v>
          </cell>
          <cell r="J833">
            <v>38769.517974537041</v>
          </cell>
          <cell r="L833">
            <v>38769.709224305552</v>
          </cell>
          <cell r="M833" t="str">
            <v>기호</v>
          </cell>
        </row>
        <row r="834">
          <cell r="B834">
            <v>828</v>
          </cell>
          <cell r="C834" t="str">
            <v>teayoung</v>
          </cell>
          <cell r="D834" t="str">
            <v>태영전력(주)</v>
          </cell>
          <cell r="E834" t="str">
            <v>02-2057-8564</v>
          </cell>
          <cell r="F834" t="str">
            <v>ring5499@naver.com</v>
          </cell>
          <cell r="G834" t="str">
            <v>수정좀 부탁드릴께요</v>
          </cell>
          <cell r="H834" t="str">
            <v>이거 자동화서식목록에서 다운받아 쓰는데 이상한게 있어서 수정.설명부탁합니다.
일계표시트에 보면 1.예금및현금입출금현황 과 2.상세입출금현황 이
일치하지가 않는 부분이 있습니다..
2.상세입출금현황부분에서 딱 정해진 셀부분만 적용시켜놓으신거 같은데
셀범위를 정해놓지 마시고 일자에 그 정해진 양보다 더 많은 데이타들이
발생할수 있으니 무한정으로 수정해주셨으면 합니다..</v>
          </cell>
          <cell r="I834" t="str">
            <v>완료</v>
          </cell>
          <cell r="J834">
            <v>38769.594074074077</v>
          </cell>
          <cell r="L834">
            <v>38769.662109490739</v>
          </cell>
          <cell r="M834" t="str">
            <v>기호</v>
          </cell>
        </row>
        <row r="835">
          <cell r="B835">
            <v>829</v>
          </cell>
          <cell r="C835" t="str">
            <v>cui1974</v>
          </cell>
          <cell r="D835" t="str">
            <v>최미화</v>
          </cell>
          <cell r="E835" t="str">
            <v>011-9234-2574</v>
          </cell>
          <cell r="F835" t="str">
            <v>2895119@korea.com</v>
          </cell>
          <cell r="G835" t="str">
            <v>엑셀서식 작성 요망.</v>
          </cell>
          <cell r="H835" t="str">
            <v>안녕하세요
비즈폼 엑셀서식을 잘 사용하고 있습니다. 새로운 서식이 필요하여 부탁드립니다.
매입원장
시트1:일자,계정과목,업체명,매입구분(외상,카드,통장,현금),VAT구분, 품 명,규격,단위,수량,단가,금액,부가세,총금액,비고
시트2:매입구분별월합계
시트3:매입구분별년합계
시트4:외상매입중 업체별 월합계
시트5:외상매입중 업체별 년합계
시트6:외상,카드,통장은 지급일,지급금액을 추가하여 미지급금이 따로 나오도록 해주었으면 합니다.
좀 어려운 부탁인것 같아</v>
          </cell>
          <cell r="I835" t="str">
            <v>완료</v>
          </cell>
          <cell r="J835">
            <v>38769.608749999999</v>
          </cell>
          <cell r="L835">
            <v>38770.444613425927</v>
          </cell>
          <cell r="M835" t="str">
            <v>기호</v>
          </cell>
        </row>
        <row r="836">
          <cell r="B836">
            <v>830</v>
          </cell>
          <cell r="C836" t="str">
            <v>cui1974</v>
          </cell>
          <cell r="D836" t="str">
            <v>최미화</v>
          </cell>
          <cell r="E836" t="str">
            <v>011-9234-2574</v>
          </cell>
          <cell r="F836" t="str">
            <v>2895119@korea.com</v>
          </cell>
          <cell r="G836" t="str">
            <v>급여대장 수정요청.</v>
          </cell>
          <cell r="H836" t="str">
            <v>우리 회사 급여대장양식을 보내드립니다. 거기에 맞추어서 엑셀양식부탁드립니다. 회사인원은 확정되지 않았으므로 여유있게 부탁드립니다.
급여명세서도 추가해주세요.</v>
          </cell>
          <cell r="I836" t="str">
            <v>완료</v>
          </cell>
          <cell r="J836">
            <v>38769.616469907407</v>
          </cell>
          <cell r="K836" t="str">
            <v>암호요청 메일발송(2/22 10:43)</v>
          </cell>
          <cell r="L836">
            <v>38770.616903703703</v>
          </cell>
          <cell r="M836" t="str">
            <v>기호</v>
          </cell>
        </row>
        <row r="837">
          <cell r="B837">
            <v>831</v>
          </cell>
          <cell r="C837" t="str">
            <v>sjhf091004</v>
          </cell>
          <cell r="D837" t="str">
            <v>김희정</v>
          </cell>
          <cell r="E837" t="str">
            <v>010-3930-1234</v>
          </cell>
          <cell r="F837" t="str">
            <v>hjkim1001@nate.com</v>
          </cell>
          <cell r="G837" t="str">
            <v>어디다 질문을 해야할런지...</v>
          </cell>
          <cell r="H837" t="str">
            <v>정말 마땅히 물어볼데가 없어서 여기다 질문합니다...엑셀을 잘 아시는것 같아서요^^;
서식관련된 질문은 아니고요...엑셀에서요..."NSI"라는단어를 써야 하는데
도대체 먹질 않아요...NSI라고 쓰고 엔터를 치면 "N냐"로 바뀌어 버립니다
왜 그런건가요? 정말 죄송합니다만 답변이 어려우시다면 어디다 물어봐야 할런지 거기라도 좀 알려주세요~~~</v>
          </cell>
          <cell r="I837" t="str">
            <v>완료</v>
          </cell>
          <cell r="J837">
            <v>38769.658877314818</v>
          </cell>
          <cell r="L837">
            <v>38769.694137152779</v>
          </cell>
          <cell r="M837" t="str">
            <v>기호</v>
          </cell>
        </row>
        <row r="838">
          <cell r="B838">
            <v>832</v>
          </cell>
          <cell r="C838" t="str">
            <v>sjhf091004</v>
          </cell>
          <cell r="D838" t="str">
            <v>김희정</v>
          </cell>
          <cell r="E838" t="str">
            <v>010-3930-1234</v>
          </cell>
          <cell r="F838" t="str">
            <v>hjkim1001@nate.com</v>
          </cell>
          <cell r="G838" t="str">
            <v>자르는 선을..좀^^;;</v>
          </cell>
          <cell r="H838" t="str">
            <v>세금계산서 자동화 양식 처럼 중간에 공급자용과 공급받는자용을 자를 수 있는 실선을 좀 그어 주세요~~~</v>
          </cell>
          <cell r="I838" t="str">
            <v>완료</v>
          </cell>
          <cell r="J838">
            <v>38769.671319444446</v>
          </cell>
          <cell r="L838">
            <v>38769.75106678241</v>
          </cell>
          <cell r="M838" t="str">
            <v>기호</v>
          </cell>
        </row>
        <row r="839">
          <cell r="B839">
            <v>833</v>
          </cell>
          <cell r="C839" t="str">
            <v>bacdol</v>
          </cell>
          <cell r="D839" t="str">
            <v>최주희</v>
          </cell>
          <cell r="E839" t="str">
            <v>017-622-1387</v>
          </cell>
          <cell r="F839" t="str">
            <v>nobrain48@hotmail.com</v>
          </cell>
          <cell r="G839" t="str">
            <v>급여대장 수정요청</v>
          </cell>
          <cell r="H839" t="str">
            <v>비즈폼의 엑셀자동화 서식을 요즘 유용하게 사용하고 있어요.
감사합니다. ^^
그런데 조금씩 수정바라는 부분이 있어서 하나하나 올리겠습니다.
우선 급여대상과 급여 명세서 같은 경우,
비즈폼의 "세무,회계_00013.xls" 문서가 꽤 잘 돼 있는 것 같은데요.
저희 회사에서 사용하는 양식에 맞춰서 맞춤으로 수정 좀 부탁드릴게요~
공제내역 같은 경우는 수정할 필요가 없을 것 같구요.
지급내역 부분만이요.
그리고 한 문서에서 1년동안의 내역을 함께 쓸 수 있</v>
          </cell>
          <cell r="I839" t="str">
            <v>완료</v>
          </cell>
          <cell r="J839">
            <v>38769.70108796296</v>
          </cell>
          <cell r="L839">
            <v>38770.635591435188</v>
          </cell>
          <cell r="M839" t="str">
            <v>기호</v>
          </cell>
        </row>
        <row r="840">
          <cell r="B840">
            <v>834</v>
          </cell>
          <cell r="C840" t="str">
            <v>bacdol</v>
          </cell>
          <cell r="D840" t="str">
            <v>최주희</v>
          </cell>
          <cell r="E840" t="str">
            <v>017-622-1387</v>
          </cell>
          <cell r="F840" t="str">
            <v>nobrain48@hotmail.com</v>
          </cell>
          <cell r="G840" t="str">
            <v>입출금관리 수정이요~</v>
          </cell>
          <cell r="H840" t="str">
            <v xml:space="preserve">입출금 관리 문서는 "세무,회계_00225.xls"을 사용하는데요.
약간의 수정만 해주시면 사용하는 데 더 알맞을 것 같아요.^^;
월별 뿐만 아니라 이 문서에서 년계표까지 됐으면 좋겠어요.
년계표까지 되는 문서가 있더라구요. 근데 이 문서가 더 사용하기 편해서..
그리고 입력폼에서 날짜별로 검색하는 것 뿐만이 아니라 
월별로 검색할 수도 있게 해주실 수는 없으신가요?
그리고 월별 항목결산에서요 자동으로 전월이월액이 입력되게 가능한가요?
월별결산내역이 </v>
          </cell>
          <cell r="I840" t="str">
            <v>완료</v>
          </cell>
          <cell r="J840">
            <v>38769.715601851851</v>
          </cell>
          <cell r="L840">
            <v>38770.715568518521</v>
          </cell>
          <cell r="M840" t="str">
            <v>기호</v>
          </cell>
        </row>
        <row r="841">
          <cell r="B841">
            <v>835</v>
          </cell>
          <cell r="C841" t="str">
            <v>rnrnrkrk</v>
          </cell>
          <cell r="D841" t="str">
            <v>김윤미</v>
          </cell>
          <cell r="E841" t="str">
            <v>051-312-6106</v>
          </cell>
          <cell r="F841" t="str">
            <v>rnrnrkrk@nate.com</v>
          </cell>
          <cell r="G841" t="str">
            <v>매입장-업체수늘이기</v>
          </cell>
          <cell r="H841" t="str">
            <v>매입장 업체수가 50개밖에 안되던데여...
한 100개정도 할수 없을까요?</v>
          </cell>
          <cell r="I841" t="str">
            <v>완료</v>
          </cell>
          <cell r="J841">
            <v>38769.724675925929</v>
          </cell>
          <cell r="L841">
            <v>38770.727740972223</v>
          </cell>
          <cell r="M841" t="str">
            <v>기호</v>
          </cell>
        </row>
        <row r="842">
          <cell r="B842">
            <v>836</v>
          </cell>
          <cell r="C842" t="str">
            <v>jjin1987</v>
          </cell>
          <cell r="D842" t="str">
            <v>지대진</v>
          </cell>
          <cell r="E842" t="str">
            <v>011-9948-4210</v>
          </cell>
          <cell r="F842" t="str">
            <v>goster2001@naver.com</v>
          </cell>
          <cell r="G842" t="str">
            <v>입출금입력 &lt;&lt;&lt; 추가 부탁합니다...</v>
          </cell>
          <cell r="H842" t="str">
            <v>입출금입력(일,월,년)```
요기에서 지금 확인할수 있는게 계정하고 구분인데요,,,
중간에 작업명이라는 계정을 추가해 주시면 감사하겠습니다...
제가하는 일이 건설업이라... 공사별로 지출과 입금
현황을 알고 싶어서요,,,
꼭좀 부탁드립니다... 꾸벅
작업명 칸수는 50개 정두면 좋겠네요,,,,,
P.s &gt;&gt; 제가 엑셀은 처음 접하는거라 모르는게 많습니다...
잘 부탁 드립니다.....</v>
          </cell>
          <cell r="I842" t="str">
            <v>완료</v>
          </cell>
          <cell r="J842">
            <v>38769.834444444445</v>
          </cell>
          <cell r="L842">
            <v>38770.748568055555</v>
          </cell>
          <cell r="M842" t="str">
            <v>기호</v>
          </cell>
        </row>
        <row r="843">
          <cell r="B843">
            <v>837</v>
          </cell>
          <cell r="C843" t="str">
            <v>teayoung</v>
          </cell>
          <cell r="D843" t="str">
            <v>태영전력(주)</v>
          </cell>
          <cell r="E843" t="str">
            <v>02-2057-8564</v>
          </cell>
          <cell r="F843" t="str">
            <v>ring5499@naver.com</v>
          </cell>
          <cell r="G843" t="str">
            <v>한번더 부탁드립니다</v>
          </cell>
          <cell r="H843" t="str">
            <v>첨부파일에 보면 일계표시트에서 2월 13일자의 현금금일잔고와
2월14일자의 현금전일잔고가 일치해야 정상 아닌가요??
아무리 봐도 틀릴 이유가 없는데 잔고가 다릅니다..50,000,000원이
갑자기 어디서 나왔는지....확인해주시기 바랍니다...
수식중에 먼가가 잘못된듯 싶기도 해서요...
빠른시일내에 부탁드립니다.</v>
          </cell>
          <cell r="I843" t="str">
            <v>완료</v>
          </cell>
          <cell r="J843">
            <v>38770.387835648151</v>
          </cell>
          <cell r="L843">
            <v>38770.765374421295</v>
          </cell>
          <cell r="M843" t="str">
            <v>기호</v>
          </cell>
        </row>
        <row r="844">
          <cell r="B844">
            <v>838</v>
          </cell>
          <cell r="C844" t="str">
            <v>huplus</v>
          </cell>
          <cell r="D844" t="str">
            <v>이안나</v>
          </cell>
          <cell r="E844" t="str">
            <v>062-949-4121</v>
          </cell>
          <cell r="F844" t="str">
            <v>jlove110@naver.com</v>
          </cell>
          <cell r="G844" t="str">
            <v>급여대장서식건</v>
          </cell>
          <cell r="H844" t="str">
            <v>첨부한 파일에 입력폼 No에 보면 15칸밖에 없는데 출력시 불편합니다 
20칸으로 수정부탁드리구요
저희 회사서식에 맞게 ′수당′부분 칸을 더 삽입했는데
급여명세서도 입력폼서식에 맞게 삽입(서식과수식 수정)요청드립니다</v>
          </cell>
          <cell r="I844" t="str">
            <v>완료</v>
          </cell>
          <cell r="J844">
            <v>38770.396238425928</v>
          </cell>
          <cell r="L844">
            <v>38771.450767592592</v>
          </cell>
          <cell r="M844" t="str">
            <v>기호</v>
          </cell>
        </row>
        <row r="845">
          <cell r="B845">
            <v>839</v>
          </cell>
          <cell r="C845" t="str">
            <v>nijia</v>
          </cell>
          <cell r="D845" t="str">
            <v>양정아</v>
          </cell>
          <cell r="E845" t="str">
            <v>011-9161-1431</v>
          </cell>
          <cell r="F845" t="str">
            <v>elf36@naver.com</v>
          </cell>
          <cell r="G845" t="str">
            <v>매입장부</v>
          </cell>
          <cell r="H845" t="str">
            <v>매입장부에서 매입처별이월액시트의
입력칸을 늘릴 수 있는 방법은 없나요?
그냥 늘리면 서식이 흐트러지는 것 같은데..
많이 부족한데요... 답변 부탁드려요..</v>
          </cell>
          <cell r="I845" t="str">
            <v>완료</v>
          </cell>
          <cell r="J845">
            <v>38770.446122685185</v>
          </cell>
          <cell r="L845">
            <v>38771.460244444446</v>
          </cell>
          <cell r="M845" t="str">
            <v>기호</v>
          </cell>
        </row>
        <row r="846">
          <cell r="B846">
            <v>840</v>
          </cell>
          <cell r="C846" t="str">
            <v>anylan</v>
          </cell>
          <cell r="D846" t="str">
            <v>김민정</v>
          </cell>
          <cell r="E846" t="str">
            <v>02-586-2111</v>
          </cell>
          <cell r="F846" t="str">
            <v>tiny@dreamwiz.com</v>
          </cell>
          <cell r="G846" t="str">
            <v>인사기록(기본정보)</v>
          </cell>
          <cell r="H846" t="str">
            <v>인사기록(기본정보)Sheet에서 입사일자별로 정렬하면 정렬이 제대로 안됩니다. 빠른 회답 부탁드립니다.</v>
          </cell>
          <cell r="I846" t="str">
            <v>완료</v>
          </cell>
          <cell r="J846">
            <v>38770.453518518516</v>
          </cell>
          <cell r="L846">
            <v>38771.47024988426</v>
          </cell>
          <cell r="M846" t="str">
            <v>기호</v>
          </cell>
        </row>
        <row r="847">
          <cell r="B847">
            <v>841</v>
          </cell>
          <cell r="C847" t="str">
            <v>cui1974</v>
          </cell>
          <cell r="D847" t="str">
            <v>최미화</v>
          </cell>
          <cell r="E847" t="str">
            <v>011-9234-2574</v>
          </cell>
          <cell r="F847" t="str">
            <v>2895119@korea.com</v>
          </cell>
          <cell r="G847" t="str">
            <v>수정요청</v>
          </cell>
          <cell r="H847" t="str">
            <v>세무,회계_00225.xls 문서를 사용하고 있는데 
항목별결산(년집계표)를 추가해주었으면 합니다.</v>
          </cell>
          <cell r="I847" t="str">
            <v>완료</v>
          </cell>
          <cell r="J847">
            <v>38770.471851851849</v>
          </cell>
          <cell r="L847">
            <v>38771.549034027776</v>
          </cell>
          <cell r="M847" t="str">
            <v>기호</v>
          </cell>
        </row>
        <row r="848">
          <cell r="B848">
            <v>842</v>
          </cell>
          <cell r="C848" t="str">
            <v>suhaspital</v>
          </cell>
          <cell r="D848" t="str">
            <v>김선영</v>
          </cell>
          <cell r="E848" t="str">
            <v>033-746-2114</v>
          </cell>
          <cell r="F848" t="str">
            <v>frumae1213@naver.com</v>
          </cell>
          <cell r="G848" t="str">
            <v>부양가족 수의 입력에 따른 갑근세 자동계산~</v>
          </cell>
          <cell r="H848" t="str">
            <v xml:space="preserve">급여대장 작성시 갑근세(갑근세액표) 자동계산에 부양가족의 수가 1인으
로 고정이 아닌 부양가족 수의 입력에 따른 갑근세 자동 계산 서식이 
있다면 메일로 보내주세요~
부탁드립니다.
</v>
          </cell>
          <cell r="I848" t="str">
            <v>완료</v>
          </cell>
          <cell r="J848">
            <v>38770.492256944446</v>
          </cell>
          <cell r="L848">
            <v>38771.554338425929</v>
          </cell>
          <cell r="M848" t="str">
            <v>기호</v>
          </cell>
        </row>
        <row r="849">
          <cell r="B849">
            <v>843</v>
          </cell>
          <cell r="C849" t="str">
            <v>suhaspital</v>
          </cell>
          <cell r="D849" t="str">
            <v>김선영</v>
          </cell>
          <cell r="E849" t="str">
            <v>033-746-2114</v>
          </cell>
          <cell r="F849" t="str">
            <v>frumae1213@naver.com</v>
          </cell>
          <cell r="G849" t="str">
            <v>엑셀자동서식의 행을 좀 늘려주세여~~</v>
          </cell>
          <cell r="H849" t="str">
            <v xml:space="preserve">비즈폼에서 다운을 받은 급여대장(엑셀자동계산 서식)을 쓰고 있는데요~
1. 갑근세(간이세액표)계산시 부양가족 1인 기준이 아니라 부양가족의 수 입력에 따른 갑근세 자동계산 서식을 부탁드립니다.
2. 직원수가 많아 칸이 모자랍니다.(엑셀에서 행 부문) - 직원 수 -100명
칸을 늘려주세요~
</v>
          </cell>
          <cell r="I849" t="str">
            <v>완료</v>
          </cell>
          <cell r="J849">
            <v>38770.566122685188</v>
          </cell>
          <cell r="L849">
            <v>38771.587813194441</v>
          </cell>
          <cell r="M849" t="str">
            <v>기호</v>
          </cell>
        </row>
        <row r="850">
          <cell r="B850">
            <v>844</v>
          </cell>
          <cell r="C850" t="str">
            <v>kthyyang</v>
          </cell>
          <cell r="D850" t="str">
            <v>양혜연</v>
          </cell>
          <cell r="E850" t="str">
            <v>031-398-4971</v>
          </cell>
          <cell r="F850" t="str">
            <v>heayeoni@paran.com</v>
          </cell>
          <cell r="G850" t="str">
            <v>이벤트결과양식</v>
          </cell>
          <cell r="H850" t="str">
            <v>안녕하세요.
비즈폼 고객지원팀입니다.
회원님께서 남겨주신 내용만으로는 서식안내드리기가 어렵습니다..
어떤 내용으로 구성된 서식인지 서식명 내용을 상세히 말씀해주시길 바랍니다.
다른 문의사항이 있으시면 언제든지 비즈폼을 찾아주세요.
감사합니다.
---------------------------------------------------------------------------
&gt;양혜연님께서 보내신 내용
&gt;예를들어 100% 중 품목1(70%)+</v>
          </cell>
          <cell r="I850" t="str">
            <v>완료</v>
          </cell>
          <cell r="J850">
            <v>38770.583518518521</v>
          </cell>
          <cell r="L850">
            <v>38771.598262615742</v>
          </cell>
          <cell r="M850" t="str">
            <v>기호</v>
          </cell>
        </row>
        <row r="851">
          <cell r="B851">
            <v>845</v>
          </cell>
          <cell r="C851" t="str">
            <v>di0923</v>
          </cell>
          <cell r="D851" t="str">
            <v>진동일</v>
          </cell>
          <cell r="E851" t="str">
            <v>018-763-3996</v>
          </cell>
          <cell r="F851" t="str">
            <v>di0923@chollian.net</v>
          </cell>
          <cell r="G851" t="str">
            <v>노동조합 회계관리 서식요망</v>
          </cell>
          <cell r="H851" t="str">
            <v xml:space="preserve">저는 거제시시설관리공단노동조합 사무국장입니다
노조 회계운영에 개선시키고자 본 서식을 조합운영에 맞게 
수정 되었으면 합니다
</v>
          </cell>
          <cell r="I851" t="str">
            <v>완료</v>
          </cell>
          <cell r="J851">
            <v>38770.612314814818</v>
          </cell>
          <cell r="K851" t="str">
            <v>수정설명 없음(2/23 14:25)</v>
          </cell>
          <cell r="L851">
            <v>38771.600876273151</v>
          </cell>
          <cell r="M851" t="str">
            <v>기호</v>
          </cell>
        </row>
        <row r="852">
          <cell r="B852">
            <v>846</v>
          </cell>
          <cell r="C852" t="str">
            <v>bacdol</v>
          </cell>
          <cell r="D852" t="str">
            <v>최주희</v>
          </cell>
          <cell r="E852" t="str">
            <v>017-622-1387</v>
          </cell>
          <cell r="F852" t="str">
            <v>nobrain48@hotmail.com</v>
          </cell>
          <cell r="G852" t="str">
            <v>급여대장이요.</v>
          </cell>
          <cell r="H852" t="str">
            <v>아 저번에 부탁드린건 요율표가 아닌 계산에 의한 것이더라구요.
저도 다시 살펴보니까 2006년에 요율표가 약간 변경됐더라구요.
죄송하지만, 이 문서 중에서 공제내역부분 앞에 "평균보수월액"이라는 란을 추가해주실 수 있으신가요??
총지급액과 신고한 평균보수월액이 차이가 있어서요.
공제되는 4대보험내역이 총지급액 기준이 아니라 평균보수월액이 기준이 됐으면 하거든요.
부탁드립니다~^^</v>
          </cell>
          <cell r="I852" t="str">
            <v>완료</v>
          </cell>
          <cell r="J852">
            <v>38770.685717592591</v>
          </cell>
          <cell r="L852">
            <v>38771.643306134261</v>
          </cell>
          <cell r="M852" t="str">
            <v>기호</v>
          </cell>
        </row>
        <row r="853">
          <cell r="B853">
            <v>847</v>
          </cell>
          <cell r="C853" t="str">
            <v>jjh5343</v>
          </cell>
          <cell r="D853" t="str">
            <v>김혜연</v>
          </cell>
          <cell r="E853" t="str">
            <v>017-281-8106</v>
          </cell>
          <cell r="F853" t="str">
            <v>jjh0526@dreamwiz.com</v>
          </cell>
          <cell r="G853" t="str">
            <v>수정요청 부탁드립니다.</v>
          </cell>
          <cell r="H853" t="str">
            <v>안녕하세요 엑셀자동화 서식을 아주 유용하게 잘 사용하고 있습니다.
그런데 이번 다운받은 파일중 3가지 사항이 추가 되었으면 하여 요청서를 보냅니다..
수정 요청사항은 수정파일에 메모삽입 하였습니다.
확인후 수정 부탁드립니다.
혹시 수정이 안되거나 문제 사항이 있으시면 전화 주시면 
감사하겠습니다.
이름 :김혜연(h.p: 017-281-8106 tel: 031-942-7717)</v>
          </cell>
          <cell r="I853" t="str">
            <v>완료</v>
          </cell>
          <cell r="J853">
            <v>38770.748692129629</v>
          </cell>
          <cell r="K853" t="str">
            <v>작업전 연락요망(2/23 11:35) / 전화통화함(2/23 15:40)</v>
          </cell>
          <cell r="L853">
            <v>38771.719889120373</v>
          </cell>
          <cell r="M853" t="str">
            <v>기호</v>
          </cell>
        </row>
        <row r="854">
          <cell r="B854">
            <v>848</v>
          </cell>
          <cell r="C854" t="str">
            <v>obaegun</v>
          </cell>
          <cell r="D854" t="str">
            <v>이현경</v>
          </cell>
          <cell r="E854" t="str">
            <v>02-6220-2065</v>
          </cell>
          <cell r="F854" t="str">
            <v>hyun@jkhlp.co.kr</v>
          </cell>
          <cell r="G854" t="str">
            <v>매입장</v>
          </cell>
          <cell r="H854" t="str">
            <v xml:space="preserve">이 서식이 맘에 드는데요..
매입처명은 화살표로 선택가능한데요 상품명이 화살표로 안되요..
미리 등록 해놨는데... 
왜이런거죠???
</v>
          </cell>
          <cell r="I854" t="str">
            <v>완료</v>
          </cell>
          <cell r="J854">
            <v>38770.78634259259</v>
          </cell>
          <cell r="L854">
            <v>38771.670626388892</v>
          </cell>
          <cell r="M854" t="str">
            <v>기호</v>
          </cell>
        </row>
        <row r="855">
          <cell r="B855">
            <v>849</v>
          </cell>
          <cell r="C855" t="str">
            <v>obaegun</v>
          </cell>
          <cell r="D855" t="str">
            <v>이현경</v>
          </cell>
          <cell r="E855" t="str">
            <v>02-6220-2065</v>
          </cell>
          <cell r="F855" t="str">
            <v>hyun@jkhlp.co.kr</v>
          </cell>
          <cell r="G855" t="str">
            <v>매입장</v>
          </cell>
          <cell r="H855" t="str">
            <v xml:space="preserve">이 매입장이.. 맘에 들구요...
상품명 칸에 스타일번호 기재할수 잇게 해주시구요 규격에..자재명 쓸수 있게 해주세요
메입처별 단가셀에 단가기록하는줄은.. 30개정도면 충분하구요..
매입처 입력셀은... 200줄 정도 만들어주세요
그리고 검색할때 매입처별 월별검색두하고..
스타일번호로도 검색이 가능했으면 좋겠습니다...
될까요??
그리구 처음 사용하는데.. 뭐가 뭔지 하나두 모르겠어요...
잘알려주세요..ㅋㅋ
</v>
          </cell>
          <cell r="I855" t="str">
            <v>완료</v>
          </cell>
          <cell r="J855">
            <v>38770.819363425922</v>
          </cell>
          <cell r="L855">
            <v>38772.681284837963</v>
          </cell>
          <cell r="M855" t="str">
            <v>기호</v>
          </cell>
        </row>
        <row r="856">
          <cell r="B856">
            <v>850</v>
          </cell>
          <cell r="C856" t="str">
            <v>petiokorea</v>
          </cell>
          <cell r="D856" t="str">
            <v>전진욱</v>
          </cell>
          <cell r="E856" t="str">
            <v>010-6554-4206</v>
          </cell>
          <cell r="F856" t="str">
            <v>petiokorea@hanmail.net</v>
          </cell>
          <cell r="G856" t="str">
            <v>수정요청입니다...</v>
          </cell>
          <cell r="H856" t="str">
            <v>엑셀서식-급여대장..다운로드파일명 세무.회계00014 에서
고용보험률이 저희 업체와 맞지 않아 수정하고자 하였으나
수정할 방법을 찾지못하였습니다.
암호가 있어야지만 보안해제가 되는듯 합니다.
암호를 가르쳐줄수 없으시면 보험율만이라도 수정할수 있도록 부탁드립니다...수고하십시요.</v>
          </cell>
          <cell r="I856" t="str">
            <v>완료</v>
          </cell>
          <cell r="J856">
            <v>38771.071493055555</v>
          </cell>
          <cell r="L856">
            <v>38772.686833680556</v>
          </cell>
          <cell r="M856" t="str">
            <v>기호</v>
          </cell>
        </row>
        <row r="857">
          <cell r="B857">
            <v>851</v>
          </cell>
          <cell r="C857" t="str">
            <v>hso7764</v>
          </cell>
          <cell r="D857" t="str">
            <v>하윤정</v>
          </cell>
          <cell r="E857" t="str">
            <v>02-2675-8397</v>
          </cell>
          <cell r="F857" t="str">
            <v>haojeong@naver.com</v>
          </cell>
          <cell r="G857" t="str">
            <v>매출장부만들어주시고, 현금출납부 수정</v>
          </cell>
          <cell r="H857" t="str">
            <v>매입장부는 있는데 매출장부가 없지요. 매출장부를 매입장부와같이 만들어주시구요.
현금출납부는 통장이 2개 생겼으므로 계정과목에 들어갈 조건이 생기지않아 시제,통장내역입력(기록)하는 부분처럼 제가 틀을 만들어놓았으니 명령어, 자동연산되도록 설정만 해주세요...기타통장입력이라는 쉬트를 제가 추가했습니다. 계정과목에 계정별로 들어가도록 설정해주세요...감사합니다.</v>
          </cell>
          <cell r="I857" t="str">
            <v>완료</v>
          </cell>
          <cell r="J857">
            <v>38771.438842592594</v>
          </cell>
          <cell r="L857">
            <v>38772.393466435184</v>
          </cell>
          <cell r="M857" t="str">
            <v>기호</v>
          </cell>
        </row>
        <row r="858">
          <cell r="B858">
            <v>852</v>
          </cell>
          <cell r="C858" t="str">
            <v>rjs0106</v>
          </cell>
          <cell r="D858" t="str">
            <v>(주)건정보통신</v>
          </cell>
          <cell r="E858" t="str">
            <v>033-900-8585</v>
          </cell>
          <cell r="F858" t="str">
            <v>unpa71@hanmail.net</v>
          </cell>
          <cell r="G858" t="str">
            <v>급여양식 수정요청드립니다.</v>
          </cell>
          <cell r="H858" t="str">
            <v>직원수를 20명정도로 칸을 줄여주세요.
지급란에 기타칸을 한칸만 만들어 주세요.
그럼 수고하세요^^</v>
          </cell>
          <cell r="I858" t="str">
            <v>완료</v>
          </cell>
          <cell r="J858">
            <v>38771.448981481481</v>
          </cell>
          <cell r="L858">
            <v>38772.707947916664</v>
          </cell>
          <cell r="M858" t="str">
            <v>기호</v>
          </cell>
        </row>
        <row r="859">
          <cell r="B859">
            <v>853</v>
          </cell>
          <cell r="C859" t="str">
            <v>suhaspital</v>
          </cell>
          <cell r="D859" t="str">
            <v>김선영</v>
          </cell>
          <cell r="E859" t="str">
            <v>033-746-2114</v>
          </cell>
          <cell r="F859" t="str">
            <v>frumae1213@naver.com</v>
          </cell>
          <cell r="G859" t="str">
            <v>급여대장 수정이요</v>
          </cell>
          <cell r="H859" t="str">
            <v xml:space="preserve">저희가 병원인데요....
보내주신 급여대장 ′구분′에서 관리부,총무과, 인사과로만 입력을 할 수 있
게 되어 있더라구요....
의사, 간호사, 간호조무사, 조리원, 임상병리사 기타 등등.... 입력을 해야하
는데 자율적으로 입력을 할 수 있게 해주세요~~~ </v>
          </cell>
          <cell r="I859" t="str">
            <v>완료</v>
          </cell>
          <cell r="J859">
            <v>38771.619722222225</v>
          </cell>
          <cell r="L859">
            <v>38772.722292013888</v>
          </cell>
          <cell r="M859" t="str">
            <v>기호</v>
          </cell>
        </row>
        <row r="860">
          <cell r="B860">
            <v>854</v>
          </cell>
          <cell r="C860" t="str">
            <v>cui1974</v>
          </cell>
          <cell r="D860" t="str">
            <v>최미화</v>
          </cell>
          <cell r="E860" t="str">
            <v>011-9234-2574</v>
          </cell>
          <cell r="F860" t="str">
            <v>2895119@korea.com</v>
          </cell>
          <cell r="G860" t="str">
            <v>수정요청건.</v>
          </cell>
          <cell r="H860" t="str">
            <v xml:space="preserve">보내주신 서식을 잘 받았습니다. 근데 한가지 좀 부족한게 있어서
또 이렇게 부탁드립니다.
기본입력시트중 항목입력을 35개정도 해주시면 고맙겠습니다.
항목입력셀을 추가하지 않고 다른 좋은 방법이 있으면 잘 좀 부탁드립니다.
</v>
          </cell>
          <cell r="I860" t="str">
            <v>완료</v>
          </cell>
          <cell r="J860">
            <v>38771.632384259261</v>
          </cell>
          <cell r="L860">
            <v>38772.735092129631</v>
          </cell>
          <cell r="M860" t="str">
            <v>기호</v>
          </cell>
        </row>
        <row r="861">
          <cell r="B861">
            <v>855</v>
          </cell>
          <cell r="C861" t="str">
            <v>asflow</v>
          </cell>
          <cell r="D861" t="str">
            <v>신동철</v>
          </cell>
          <cell r="E861" t="str">
            <v>031-352-2301(110)</v>
          </cell>
          <cell r="F861" t="str">
            <v>manager@asflow.com</v>
          </cell>
          <cell r="G861" t="str">
            <v>근로계약서 자동작성 서식 요청</v>
          </cell>
          <cell r="H861" t="str">
            <v>현재 사용하고 있는 근로계약서 형태는 한글파일이며
금년 급여 재 계약시 이를 전원 갱신하려하다보니 일이 많아질 듯 하여
엑셀파일로 작성이 되어 있으면 빠른 업무처리가 가능하리라 여겨집니다.
첨부 엑셀파일을 기본 형태로 노란색 부분이 자동 입력 가능하게 
처리 부탁드립니다.</v>
          </cell>
          <cell r="I861" t="str">
            <v>완료</v>
          </cell>
          <cell r="J861">
            <v>38771.636435185188</v>
          </cell>
          <cell r="L861">
            <v>38772.761269328701</v>
          </cell>
          <cell r="M861" t="str">
            <v>기호</v>
          </cell>
        </row>
        <row r="862">
          <cell r="B862">
            <v>856</v>
          </cell>
          <cell r="C862" t="str">
            <v>cui1974</v>
          </cell>
          <cell r="D862" t="str">
            <v>최미화</v>
          </cell>
          <cell r="E862" t="str">
            <v>011-9234-2574</v>
          </cell>
          <cell r="F862" t="str">
            <v>2895119@korea.com</v>
          </cell>
          <cell r="G862" t="str">
            <v>급여대장에 관련건.</v>
          </cell>
          <cell r="H862" t="str">
            <v>제가 보내 드린 급여대장과 좀 차이가 있네요. 
1. 생산직 급여대장(30명) 시트가 누락되었습니다.
2. 급여대장입력 시트에 임원관리 전월합계, 임원관리 당월합계, 임원관리차이합계 셀이 누락되었습니다.
3. 총급여 전월합계 (생산직+임원관리직)
총급여 당월합계 ( " )
총급여 차이합계 ( " ) 입니다.
4. 그리고 이 문서 사용할때 월별로 시트만 복사해서 사용해도 되는가요 아니면 문서전체를 월별로 복사해서 사용해야 되는가요? 
답장기다리겠습니다.</v>
          </cell>
          <cell r="I862" t="str">
            <v>완료</v>
          </cell>
          <cell r="J862">
            <v>38771.638680555552</v>
          </cell>
          <cell r="L862">
            <v>38773.400016782405</v>
          </cell>
          <cell r="M862" t="str">
            <v>기호</v>
          </cell>
        </row>
        <row r="863">
          <cell r="B863">
            <v>857</v>
          </cell>
          <cell r="C863" t="str">
            <v>prettywicked</v>
          </cell>
          <cell r="D863" t="str">
            <v>prettywicked(장경애)</v>
          </cell>
          <cell r="E863" t="str">
            <v>011-9313-3305</v>
          </cell>
          <cell r="F863" t="str">
            <v>liliangel315@nate.com</v>
          </cell>
          <cell r="G863" t="str">
            <v>급여대장수정요청</v>
          </cell>
          <cell r="H863" t="str">
            <v>급여대장을 수정하고자 합니다.
수정내용은.....
===================================================================
1) "세무.회계_00145.xls"파일에
"세무.회계_00017.xls"파일추가해주세요~
2) 지급내역수정 (맞춤식)
=&gt; 직책수당,휴일수당,월차수당,시간외수당,야근수당,출근수당,상여금,
기타1,기타2,기타3 
※ 주의사항 : 기타1~기타3란에는 추가목록이 입력될수가 있습니</v>
          </cell>
          <cell r="I863" t="str">
            <v>완료</v>
          </cell>
          <cell r="J863">
            <v>38771.646018518521</v>
          </cell>
          <cell r="L863">
            <v>38773.534891203701</v>
          </cell>
          <cell r="M863" t="str">
            <v>기호</v>
          </cell>
        </row>
        <row r="864">
          <cell r="B864">
            <v>858</v>
          </cell>
          <cell r="C864" t="str">
            <v>odri1118</v>
          </cell>
          <cell r="D864" t="str">
            <v>권하영</v>
          </cell>
          <cell r="E864" t="str">
            <v>017-412-0228</v>
          </cell>
          <cell r="F864" t="str">
            <v>odri1118@naver.com</v>
          </cell>
          <cell r="G864" t="str">
            <v>웨딩고객관리 서식이 필요합니다.</v>
          </cell>
          <cell r="H864" t="str">
            <v xml:space="preserve">안녕하세여^^
비즈폼은 처음이구여,엑셀도 익숙하지가 않아서 기능이 좋다는것 말구는 할줄아는게 없네여~
저희는 웨딩컨설팅회사구여~
예식장섭외부터 혼수준비,신혼집인테리어까지 웨딩에 관련된모든분야를
컨설팅하구여~
그에관련된 모든분야에서 수익이 발생합니다.
그에따른 엑셀서식이 필요한데여~
회원관리는 관리번호를 매겨서 하고 싶습니다.
관리번호,회원별&lt;신랑이름,신부이름&gt;,분야별로 구분되어서
분야별매출과 회원별전체매출등 관리할수 있도록 서식부탁드립니다.
왕초보라서 </v>
          </cell>
          <cell r="I864" t="str">
            <v>완료</v>
          </cell>
          <cell r="J864">
            <v>38771.696122685185</v>
          </cell>
          <cell r="K864" t="str">
            <v>작업전 연락요망(2/23 16:50)</v>
          </cell>
          <cell r="M864" t="str">
            <v>기호</v>
          </cell>
        </row>
        <row r="865">
          <cell r="B865">
            <v>859</v>
          </cell>
          <cell r="C865" t="str">
            <v>dndidwkdnjs</v>
          </cell>
          <cell r="D865" t="str">
            <v>박은하</v>
          </cell>
          <cell r="E865" t="str">
            <v>061-462-0485</v>
          </cell>
          <cell r="F865" t="str">
            <v>hadang1026@naver.com</v>
          </cell>
          <cell r="G865" t="str">
            <v>여러가지 부탁드려도 되는지.///////////</v>
          </cell>
          <cell r="H865" t="str">
            <v>음........제 가 글 솜씨가 없어서.............말로 신청하면 안되나요...........???????????????????????????????????//
우선 은......매입처별 매입관리는요....
1.부가세.d/c.금액 칸 삭제
2.수량칸 키워주시고요...합계 볼수 있음 금상첨화(저희는 수량이 중요해요
3.지급금액..잔액(선수금 나가는 곳도 있는데???/
4.총 매입 (품목별) 합계(월별또느 사용자 지정으로 해주심 감사)
5.비고칸</v>
          </cell>
          <cell r="I865" t="str">
            <v>완료</v>
          </cell>
          <cell r="J865">
            <v>38771.753784722219</v>
          </cell>
          <cell r="L865">
            <v>38800.709027777775</v>
          </cell>
          <cell r="M865" t="str">
            <v>기호</v>
          </cell>
        </row>
        <row r="866">
          <cell r="B866">
            <v>860</v>
          </cell>
          <cell r="C866" t="str">
            <v>pree1234</v>
          </cell>
          <cell r="D866" t="str">
            <v>오윤경</v>
          </cell>
          <cell r="E866" t="str">
            <v>1588-7113</v>
          </cell>
          <cell r="F866" t="str">
            <v>tjdnf0000@naver.com</v>
          </cell>
          <cell r="G866" t="str">
            <v>수정신청</v>
          </cell>
          <cell r="H866" t="str">
            <v>안녕하세요
보내주신 서식 잘받아보았는데 몇가지만 더 수정해 주세여
1) 품목별현황에 담당자 전체를 표시후 재고현황이 정확히 표시되게끔해주시고
2) 부서별출고내역에 단가와금액을 삭제
3)매입처 입고내역시트를 하나더 만들어주세요
그리고 블루버드입고가 없는데 품목별현황란에 자꾸표시가 되네요
무언가 잘못된것 같아요
참 전번에 만들어주신 서식을 수정할려하는데 알씨압축해서 보내려 하는데 잘 안되는데 어떻게 해서 보내야 합니까?
저에게 도움을 많이 주셔셔 고맙습니다</v>
          </cell>
          <cell r="I866" t="str">
            <v>완료</v>
          </cell>
          <cell r="J866">
            <v>38772.459155092591</v>
          </cell>
          <cell r="L866">
            <v>38803.668142824077</v>
          </cell>
          <cell r="M866" t="str">
            <v>기호</v>
          </cell>
        </row>
        <row r="867">
          <cell r="B867">
            <v>861</v>
          </cell>
          <cell r="C867" t="str">
            <v>bluecopy1</v>
          </cell>
          <cell r="D867" t="str">
            <v>홍미정</v>
          </cell>
          <cell r="E867" t="str">
            <v>02-2272-9012</v>
          </cell>
          <cell r="F867" t="str">
            <v>hmj8498@nate.com</v>
          </cell>
          <cell r="G867" t="str">
            <v>수정요청합니다.</v>
          </cell>
          <cell r="H867" t="str">
            <v>공제내역에서 고용보험만 제외하고 제가 입력할수 있게 해주시고
입력한내용이 내역서랑 연계될수 있게 해주세요</v>
          </cell>
          <cell r="I867" t="str">
            <v>완료</v>
          </cell>
          <cell r="J867">
            <v>38772.488958333335</v>
          </cell>
          <cell r="L867">
            <v>38775.691367708336</v>
          </cell>
          <cell r="M867" t="str">
            <v>기호</v>
          </cell>
        </row>
        <row r="868">
          <cell r="B868">
            <v>862</v>
          </cell>
          <cell r="C868" t="str">
            <v>inet1414</v>
          </cell>
          <cell r="D868" t="str">
            <v>한상석</v>
          </cell>
          <cell r="E868" t="str">
            <v>011-9221-9342</v>
          </cell>
          <cell r="F868" t="str">
            <v>joseph14@hanmail.net</v>
          </cell>
          <cell r="G868" t="str">
            <v>퇴사자와 관련한 수정을 부탁하고자 합니다.</v>
          </cell>
          <cell r="H868" t="str">
            <v xml:space="preserve">고생 많으십니다. 아이넷스쿨 인사부에 근무하는 한상석이라고 합니다.
작년에 직원관리프로그램(재직/경력증명서 포함)제작을 부탁하여 귀사에서 만들어주신 프로그램을 유용하게 사용하고 있습니다. 사용하다 보니 몇가지 수정을 해주셨으면 하는 내용이 있어 글을 남깁니다.
다름아니라 직원관리프로그램 창에서 관리시트를 클릭하면 관리시트창이
열리는데 퇴사자와 포함에서 열린다는 것입니다. 관리시트 창에 별도로 퇴사자 확인이라는 버튼이 있는데 궂이 재직자와 퇴사자가 함께 </v>
          </cell>
          <cell r="I868" t="str">
            <v>완료</v>
          </cell>
          <cell r="J868">
            <v>38772.497152777774</v>
          </cell>
          <cell r="L868">
            <v>38810.561894328705</v>
          </cell>
          <cell r="M868" t="str">
            <v>기호</v>
          </cell>
        </row>
        <row r="869">
          <cell r="B869">
            <v>863</v>
          </cell>
          <cell r="C869" t="str">
            <v>pimang72</v>
          </cell>
          <cell r="D869" t="str">
            <v>최해영</v>
          </cell>
          <cell r="E869" t="str">
            <v>017-428-3981</v>
          </cell>
          <cell r="F869" t="str">
            <v>pimang72@kornet.net</v>
          </cell>
          <cell r="G869" t="str">
            <v>수정 부탁합니다.</v>
          </cell>
          <cell r="H869" t="str">
            <v>안녕하세요?
세금계산서 집계를 잘쓰고 있는데요, 한가지 수정을 부탁드립니다.
세금계산서거래내역의 금액합계가 안되네요.
부탁합니다.</v>
          </cell>
          <cell r="I869" t="str">
            <v>완료</v>
          </cell>
          <cell r="J869">
            <v>38772.514502314814</v>
          </cell>
          <cell r="L869">
            <v>38775.699720717595</v>
          </cell>
          <cell r="M869" t="str">
            <v>기호</v>
          </cell>
        </row>
        <row r="870">
          <cell r="B870">
            <v>864</v>
          </cell>
          <cell r="C870" t="str">
            <v>luv68</v>
          </cell>
          <cell r="D870" t="str">
            <v>권성희</v>
          </cell>
          <cell r="E870" t="str">
            <v>010-9844-3975</v>
          </cell>
          <cell r="F870" t="str">
            <v>luv68@nate.com</v>
          </cell>
          <cell r="G870" t="str">
            <v>조금만 수정해주세요</v>
          </cell>
          <cell r="H870" t="str">
            <v>일단 만들긴 했는대 어설픔니다..
맨마지막 예상급여</v>
          </cell>
          <cell r="I870" t="str">
            <v>완료</v>
          </cell>
          <cell r="J870">
            <v>38772.620405092595</v>
          </cell>
          <cell r="K870" t="str">
            <v>자체처리하였다고 함(4/3 15:22)</v>
          </cell>
          <cell r="L870">
            <v>38810.640250925928</v>
          </cell>
          <cell r="M870" t="str">
            <v>기호</v>
          </cell>
        </row>
        <row r="871">
          <cell r="B871">
            <v>865</v>
          </cell>
          <cell r="C871" t="str">
            <v>jhknamil</v>
          </cell>
          <cell r="D871" t="str">
            <v>김미정</v>
          </cell>
          <cell r="E871" t="str">
            <v>011-561-0058</v>
          </cell>
          <cell r="F871" t="str">
            <v>mi0584@daum.net</v>
          </cell>
          <cell r="G871" t="str">
            <v>수정요청합니다</v>
          </cell>
          <cell r="H871" t="str">
            <v>일용원은 갑근세 조견표가 아닌 일당 얼마이상에 산출 방법이 따로 있는걸로 알고 있습니다.
그기에 준한 서식 자동화 부탁 드립니다.
수소 하십시요.
기업전용서비스엑셀자동화서실 세무.회계-00042</v>
          </cell>
          <cell r="I871" t="str">
            <v>완료</v>
          </cell>
          <cell r="J871">
            <v>38772.702777777777</v>
          </cell>
          <cell r="L871">
            <v>38810.680204976852</v>
          </cell>
          <cell r="M871" t="str">
            <v>기호</v>
          </cell>
        </row>
        <row r="872">
          <cell r="B872">
            <v>866</v>
          </cell>
          <cell r="C872" t="str">
            <v>kwon1755</v>
          </cell>
          <cell r="D872" t="str">
            <v>권오택</v>
          </cell>
          <cell r="E872" t="str">
            <v>02-332-0114</v>
          </cell>
          <cell r="F872" t="str">
            <v>kwon1250@naver.com</v>
          </cell>
          <cell r="G872" t="str">
            <v>인사기록카드</v>
          </cell>
          <cell r="H872" t="str">
            <v>권오택님께서 보내신 내용
인사기록부 수정부탁합니다
주민등록번호,휴대전화,생년월일 칸나누기
본적란을 지워주세요
생일란추가로
현재입력한것이 있는데 가지고있는걸루 수정부탁합니다.
전화번호 02-332-0114</v>
          </cell>
          <cell r="I872" t="str">
            <v>완료</v>
          </cell>
          <cell r="J872">
            <v>38772.727719907409</v>
          </cell>
          <cell r="L872">
            <v>38806.641481597224</v>
          </cell>
          <cell r="M872" t="str">
            <v>기호</v>
          </cell>
        </row>
        <row r="873">
          <cell r="B873">
            <v>867</v>
          </cell>
          <cell r="C873" t="str">
            <v>inet1414</v>
          </cell>
          <cell r="D873" t="str">
            <v>한상석</v>
          </cell>
          <cell r="E873" t="str">
            <v>011-9221-9342</v>
          </cell>
          <cell r="F873" t="str">
            <v>joseph14@hanmail.net</v>
          </cell>
          <cell r="G873" t="str">
            <v>인사기록카드 ver1.1을 수정해주세요...</v>
          </cell>
          <cell r="H873" t="str">
            <v>인사기록카드 ver1.1를 보내드리는 첨부 파일과 같이 수정 부탁드립니다...
귀사의 건승과 직원 모두의 건강을 기원합니다..</v>
          </cell>
          <cell r="I873" t="str">
            <v>처리중</v>
          </cell>
          <cell r="J873">
            <v>38772.779583333337</v>
          </cell>
          <cell r="K873" t="str">
            <v>전화 안받음(4/4 13:47) / 전화안받음(4/11 16:15) / 07.06.26 완료로 전환</v>
          </cell>
          <cell r="M873" t="str">
            <v>기호</v>
          </cell>
        </row>
        <row r="874">
          <cell r="B874">
            <v>868</v>
          </cell>
          <cell r="C874" t="str">
            <v>yslee78</v>
          </cell>
          <cell r="D874" t="str">
            <v>이영선</v>
          </cell>
          <cell r="E874" t="str">
            <v>011-9089-7482</v>
          </cell>
          <cell r="F874" t="str">
            <v>yosga@nate.com</v>
          </cell>
          <cell r="G874" t="str">
            <v>매출내역서와 금전출납부</v>
          </cell>
          <cell r="H874" t="str">
            <v xml:space="preserve">두가지 서식을 요청합니다.
첫번째는 거래처별 년월일이 나오는 매출내역및 입금일자가 나오는 입금내역이 모두나올수 있도록하는것이고 
두번째는 금전출납부를 쓰면 자동으로 일께표가 나오는 것인데.. 가장 중요한것은 맨위부분에 자동으로 현금, 예금,어음별 입출금 금액이 나올수 있도록 자동서식을 지정해서 만들어주세요.첨부파일보내드립니다. 최대한 빠른시간내에 부탁드립니다. </v>
          </cell>
          <cell r="I874" t="str">
            <v>완료</v>
          </cell>
          <cell r="J874">
            <v>38772.911886574075</v>
          </cell>
          <cell r="L874">
            <v>38815.523597685184</v>
          </cell>
          <cell r="M874" t="str">
            <v>기호</v>
          </cell>
        </row>
        <row r="875">
          <cell r="B875">
            <v>869</v>
          </cell>
          <cell r="C875" t="str">
            <v>yslee78</v>
          </cell>
          <cell r="D875" t="str">
            <v>엽기백곰</v>
          </cell>
          <cell r="E875" t="str">
            <v>011-9089-7482</v>
          </cell>
          <cell r="F875" t="str">
            <v>yosga@nate.com</v>
          </cell>
          <cell r="G875" t="str">
            <v>입출고및 재고대장</v>
          </cell>
          <cell r="H875" t="str">
            <v>제가 사무실에서 만들어 놓고 쓰는 문서를 보내드립니다.이 문서를 자동화 서식으로 간단하고 편안하게 작업할수 있도록 만들어 주시기를 부탁드립니다..^^
작지접수대장에 작지 접수 내역을 입력시켜놓고 입출고 내역을 입력시키면 작지접수대장에 진행상황이 표시되어 나올수 있도록 해주시고 매출처별로 생지 입고 내역과 작지건별 출고내역을 정리하여 재고 수량이 나올수 있도록 하여주시고 매입가공소별로 저희가 출고한 물건의 수량과 매입가공소에서 저희회사로 다시 입고 시킨후</v>
          </cell>
          <cell r="I875" t="str">
            <v>완료</v>
          </cell>
          <cell r="J875">
            <v>38772.959317129629</v>
          </cell>
          <cell r="K875" t="str">
            <v>전화 안받음(4/11 16:12) / 전화 안받음(4/19 14:01)</v>
          </cell>
          <cell r="L875">
            <v>38826.582984375003</v>
          </cell>
          <cell r="M875" t="str">
            <v>기호</v>
          </cell>
        </row>
        <row r="876">
          <cell r="B876">
            <v>870</v>
          </cell>
          <cell r="C876" t="str">
            <v>oris9944</v>
          </cell>
          <cell r="D876" t="str">
            <v>권오성</v>
          </cell>
          <cell r="E876" t="str">
            <v>011-498-4684</v>
          </cell>
          <cell r="F876" t="str">
            <v>kwon5star@naver.com</v>
          </cell>
          <cell r="G876" t="str">
            <v>급여대장에 폼첨부 및 계산법 변경</v>
          </cell>
          <cell r="H876" t="str">
            <v>세무회계00342(1)서식에 세무회계00213(1)에 있는 폼중에서 급여기본정보입력폼과 급여입금내역서를 추가로 삽입해 주시기 바라고, 세무회계00342(1)서식에서 공제내역에서 갑근세,주민세, 건강보험료는 월차수당,생리수당,시간외근무수당,특근수당은 제외한 금액으로 계산돼야하고, 국민연금과 고용보험은 지금내역총합계로 계산돼야 합니다.
그리고 보호해제암호를 알려주시기 바랍니다.</v>
          </cell>
          <cell r="I876" t="str">
            <v>완료</v>
          </cell>
          <cell r="J876">
            <v>38773.455312500002</v>
          </cell>
          <cell r="L876">
            <v>38819.621606944442</v>
          </cell>
          <cell r="M876" t="str">
            <v>기호</v>
          </cell>
        </row>
        <row r="877">
          <cell r="B877">
            <v>871</v>
          </cell>
          <cell r="C877" t="str">
            <v>pdj5101</v>
          </cell>
          <cell r="D877" t="str">
            <v>조성국</v>
          </cell>
          <cell r="E877" t="str">
            <v>011-9848-9762</v>
          </cell>
          <cell r="F877" t="str">
            <v>whrnrdl@hanmail.net</v>
          </cell>
          <cell r="G877" t="str">
            <v>엑셀서식을 보시구 수정가능한지?</v>
          </cell>
          <cell r="H877" t="str">
            <v>보내드리는 서식은 타 회사에서 받은 자료입니다.
그런데 여기와서 열리지가 않아서요
실험실에서 실험데이터를 저장하고 성적서까지 발급하는 내용입니다.
한번 보시고 수정이 가능한지 알려주세요</v>
          </cell>
          <cell r="I877" t="str">
            <v>완료</v>
          </cell>
          <cell r="J877">
            <v>38773.479155092595</v>
          </cell>
          <cell r="L877">
            <v>38775.709607175922</v>
          </cell>
          <cell r="M877" t="str">
            <v>기호</v>
          </cell>
        </row>
        <row r="878">
          <cell r="B878">
            <v>872</v>
          </cell>
          <cell r="C878" t="str">
            <v>sj8888</v>
          </cell>
          <cell r="D878" t="str">
            <v>양시천</v>
          </cell>
          <cell r="E878" t="str">
            <v>010-7100-5995</v>
          </cell>
          <cell r="F878" t="str">
            <v>sj8888@nate.com</v>
          </cell>
          <cell r="G878" t="str">
            <v>일용직근무자 4대보험적용 관련</v>
          </cell>
          <cell r="H878" t="str">
            <v xml:space="preserve">일용직근무자 4대보험적용 관련 서식이 수정보완 돼었으면 합니다 [수정 보완될 내용] 1.주소밑에 계좌번호 쓸 수 있도록 해주세요. 2.세액공제부분에 국민연금, 건강보험도 적용하게 해주세요. 3.그리고 공제를 하는 경우와 그렇치 않는 경우가 있으므로 사람에 따라 선택을 할 수 있도록 해 주세요 4.수당이 있는 경우가 있으므로 수당 넣는 것을 포함시켜 주시고 대신 세액공제 부분은 수당이 포함되지 않는 금액에서 공제되게 해주세요. </v>
          </cell>
          <cell r="I878" t="str">
            <v>완료</v>
          </cell>
          <cell r="J878">
            <v>38773.637337962966</v>
          </cell>
          <cell r="L878">
            <v>38820.412499189813</v>
          </cell>
          <cell r="M878" t="str">
            <v>기호</v>
          </cell>
        </row>
        <row r="879">
          <cell r="B879">
            <v>873</v>
          </cell>
          <cell r="C879" t="str">
            <v>sstcompany</v>
          </cell>
          <cell r="D879" t="str">
            <v>공나양</v>
          </cell>
          <cell r="E879" t="str">
            <v>031-943-2830</v>
          </cell>
          <cell r="F879" t="str">
            <v>sst2830@shinsungtech.net</v>
          </cell>
          <cell r="G879" t="str">
            <v>제가 쓰는 수지분석 파일인데 도와주세요...</v>
          </cell>
          <cell r="H879" t="str">
            <v>통합 시트 하나에 몽땅 입력하여 피벗으로 자료를 분리하는 파일인데요...
통합 시트 작성시 매번 다 입력했는대, 자동화서식 목록중에서 비용관리(일자별,계정별) 파일을 보니 유효성 검사를 이용하면 제가 좀 편리 하겠더라구요. 그래서 그것을 다운받아 어떻게 다시 만들어 볼려다가 포기 ㅜ.ㅜ
도와주세요.
1. 내용보시고 언제 될지 전화 좀 부탁드립니다. 늦더라도 연락은 꼭. 좀...
2. 통합 시트를 작성할때, 과목을 클릭하면 그 과목에 해당되는 업체</v>
          </cell>
          <cell r="I879" t="str">
            <v>완료</v>
          </cell>
          <cell r="J879">
            <v>38773.637465277781</v>
          </cell>
          <cell r="L879">
            <v>38775.610057060185</v>
          </cell>
          <cell r="M879" t="str">
            <v>기호</v>
          </cell>
        </row>
        <row r="880">
          <cell r="B880">
            <v>874</v>
          </cell>
          <cell r="C880" t="str">
            <v>oris9944</v>
          </cell>
          <cell r="D880" t="str">
            <v>권오성</v>
          </cell>
          <cell r="E880" t="str">
            <v>011-498-4684</v>
          </cell>
          <cell r="F880" t="str">
            <v>kwon5star@naver.com</v>
          </cell>
          <cell r="G880" t="str">
            <v>거래처관리 수정요청</v>
          </cell>
          <cell r="H880" t="str">
            <v>거래처관리에서 거래처품묵관리시트추가를 클릭 했을때 거래처품목관리폼이 생기는데 상단에 자동으로 거래처명이 입력됐으면 좋겠고, 
매출내역폼에서 검색란에서도 거래처명과 품명이 자동검색될수 있으면 하고, 수량만 기재하면 합산이 됐으면 좋겠습니다.
그리고 내역입력란에서도 거래처명은 자동검색이 되는데 품명란에는 자동검색이 되지 않고 있습니다. 자동검색이 가능하도록 수정해 주시면 아주 편리하게 사용할 수 있겠습니다. 너무 많은 것을 원해서 미안합니다. 
좋은 하루되</v>
          </cell>
          <cell r="I880" t="str">
            <v>완료</v>
          </cell>
          <cell r="J880">
            <v>38775.414351851854</v>
          </cell>
          <cell r="L880">
            <v>38819.655316435186</v>
          </cell>
          <cell r="M880" t="str">
            <v>기호</v>
          </cell>
        </row>
        <row r="881">
          <cell r="B881">
            <v>875</v>
          </cell>
          <cell r="C881" t="str">
            <v>hso7764</v>
          </cell>
          <cell r="D881" t="str">
            <v>메트릭시스템-하윤정</v>
          </cell>
          <cell r="E881" t="str">
            <v>02-2675-8397</v>
          </cell>
          <cell r="F881" t="str">
            <v>haojeong@naver.com</v>
          </cell>
          <cell r="G881" t="str">
            <v>현금출납부 수정요망</v>
          </cell>
          <cell r="H881" t="str">
            <v>요청설명은 한글로 보내드렸습니다. 참고바랍</v>
          </cell>
          <cell r="I881" t="str">
            <v>완료</v>
          </cell>
          <cell r="J881">
            <v>38775.45815972222</v>
          </cell>
          <cell r="L881">
            <v>38775.680364583335</v>
          </cell>
          <cell r="M881" t="str">
            <v>기호</v>
          </cell>
        </row>
        <row r="882">
          <cell r="B882">
            <v>876</v>
          </cell>
          <cell r="C882" t="str">
            <v>oris9944</v>
          </cell>
          <cell r="D882" t="str">
            <v>권오성</v>
          </cell>
          <cell r="E882" t="str">
            <v>011-498-4684</v>
          </cell>
          <cell r="F882" t="str">
            <v>kwon5star@naver.com</v>
          </cell>
          <cell r="G882" t="str">
            <v>시트보호해제암호는?</v>
          </cell>
          <cell r="H882" t="str">
            <v>시트보호해제암호를 알려주시기 바랍니다.</v>
          </cell>
          <cell r="I882" t="str">
            <v>완료</v>
          </cell>
          <cell r="J882">
            <v>38775.465486111112</v>
          </cell>
          <cell r="L882">
            <v>38775.71295833333</v>
          </cell>
          <cell r="M882" t="str">
            <v>기호</v>
          </cell>
        </row>
        <row r="883">
          <cell r="B883">
            <v>877</v>
          </cell>
          <cell r="C883" t="str">
            <v>oris9944</v>
          </cell>
          <cell r="D883" t="str">
            <v>권오성</v>
          </cell>
          <cell r="E883" t="str">
            <v>011-498-4684</v>
          </cell>
          <cell r="F883" t="str">
            <v>kwon5star@naver.com</v>
          </cell>
          <cell r="G883" t="str">
            <v>금전출납부 게정과목폼 추가요청</v>
          </cell>
          <cell r="H883" t="str">
            <v>금전출납부의 입출금입력폼에서 계정과목을 자동으로 검색할 수 았도록 수정해 주시기 바랍니다.
계정과목폼에 계정과목이 15개정도면 되겠습니다.
좋은 하루되세요.</v>
          </cell>
          <cell r="I883" t="str">
            <v>완료</v>
          </cell>
          <cell r="J883">
            <v>38775.471608796295</v>
          </cell>
          <cell r="L883">
            <v>38819.668953009263</v>
          </cell>
          <cell r="M883" t="str">
            <v>기호</v>
          </cell>
        </row>
        <row r="884">
          <cell r="B884">
            <v>878</v>
          </cell>
          <cell r="C884" t="str">
            <v>cui1974</v>
          </cell>
          <cell r="D884" t="str">
            <v>최미화</v>
          </cell>
          <cell r="E884" t="str">
            <v>011-9234-2574</v>
          </cell>
          <cell r="F884" t="str">
            <v>2895119@korea.com</v>
          </cell>
          <cell r="G884" t="str">
            <v>수정요청.</v>
          </cell>
          <cell r="H884" t="str">
            <v xml:space="preserve">안녕하세요 주말 잘 보내셨는지요.
자꾸 번거롭게 해서 미안한데요 지난번 수정해서 보내주신 문서 잘
받았습니다. 근데 생산직 시트가 추가는 되였는데 제가 보낸 급여대장
양식과는 좀 많이 다르네요. 저희 회사 양식과 님이 제작수정하신
파일 두개를 보내들게요.관리직은 손대지 마시고 생산직만 수정 부탁드립니다. 회사 급여대장 비밀번호가 0001입니다.
</v>
          </cell>
          <cell r="I884" t="str">
            <v>완료</v>
          </cell>
          <cell r="J884">
            <v>38775.473495370374</v>
          </cell>
          <cell r="L884">
            <v>38820.461066550924</v>
          </cell>
          <cell r="M884" t="str">
            <v>기호</v>
          </cell>
        </row>
        <row r="885">
          <cell r="B885">
            <v>879</v>
          </cell>
          <cell r="C885" t="str">
            <v>cui1974</v>
          </cell>
          <cell r="D885" t="str">
            <v>최미화</v>
          </cell>
          <cell r="E885" t="str">
            <v>011-9234-2574</v>
          </cell>
          <cell r="F885" t="str">
            <v>2895119@korea.com</v>
          </cell>
          <cell r="G885" t="str">
            <v>수정요청건의 추가파일.</v>
          </cell>
          <cell r="H885" t="str">
            <v>위에 파일 계속입니다.</v>
          </cell>
          <cell r="I885" t="str">
            <v>완료</v>
          </cell>
          <cell r="J885">
            <v>38775.47457175926</v>
          </cell>
          <cell r="L885">
            <v>38820.461045601849</v>
          </cell>
          <cell r="M885" t="str">
            <v>기호</v>
          </cell>
        </row>
        <row r="886">
          <cell r="B886">
            <v>880</v>
          </cell>
          <cell r="C886" t="str">
            <v>munkeun2001</v>
          </cell>
          <cell r="D886" t="str">
            <v>박문근</v>
          </cell>
          <cell r="E886" t="str">
            <v>043-878-0712</v>
          </cell>
          <cell r="F886" t="str">
            <v>munkeun2001@yahoo.co.kr</v>
          </cell>
          <cell r="G886" t="str">
            <v>세슴계산서 발행 대장 및 발행</v>
          </cell>
          <cell r="H886" t="str">
            <v>계산서 서식을 세금계산서 서식으로 수정바랍니다.
한번에 세금계산서 발행대장 기록 및 세금계산서 발행을 할려고 합니다.
그리고 보내주실때에는 암호 해제해서 보내어 주세요</v>
          </cell>
          <cell r="I886" t="str">
            <v>완료</v>
          </cell>
          <cell r="J886">
            <v>38775.478692129633</v>
          </cell>
          <cell r="L886">
            <v>38775.723067476851</v>
          </cell>
          <cell r="M886" t="str">
            <v>기호</v>
          </cell>
        </row>
        <row r="887">
          <cell r="B887">
            <v>881</v>
          </cell>
          <cell r="C887" t="str">
            <v>oris9944</v>
          </cell>
          <cell r="D887" t="str">
            <v>권오성</v>
          </cell>
          <cell r="E887" t="str">
            <v>011-498-4684</v>
          </cell>
          <cell r="F887" t="str">
            <v>kwon5star@naver.com</v>
          </cell>
          <cell r="G887" t="str">
            <v>거래명세서에서 미수금관리도 하고 싶은데?</v>
          </cell>
          <cell r="H887" t="str">
            <v>거래명세서에 미수금도 기입하고 싶은데 방벙이 없나요?
항상 즐거운 일만 생기길 바랍니다.</v>
          </cell>
          <cell r="I887" t="str">
            <v>완료</v>
          </cell>
          <cell r="J887">
            <v>38775.489293981482</v>
          </cell>
          <cell r="L887">
            <v>38819.673166666667</v>
          </cell>
          <cell r="M887" t="str">
            <v>기호</v>
          </cell>
        </row>
        <row r="888">
          <cell r="B888">
            <v>882</v>
          </cell>
          <cell r="C888" t="str">
            <v>nanbuni</v>
          </cell>
          <cell r="D888" t="str">
            <v>조명분</v>
          </cell>
          <cell r="E888" t="str">
            <v>011-9935-5132</v>
          </cell>
          <cell r="F888" t="str">
            <v>lovicho@naver.com</v>
          </cell>
          <cell r="G888" t="str">
            <v>약간의 서식 수정 바랍니다.</v>
          </cell>
          <cell r="H888" t="str">
            <v xml:space="preserve">생산량측정표에서 품목의 개수가 한정되어있는 것 같군요.. 더이상의 제품이 추가되지 않습니다. 롤다운메뉴가 뜨지 않습니다. 등록가능한 제품 목록을 확장시켜주십시요. 한 서른게 이상 가능하면 좋겠습니다.
</v>
          </cell>
          <cell r="I888" t="str">
            <v>완료</v>
          </cell>
          <cell r="J888">
            <v>38775.498148148145</v>
          </cell>
          <cell r="L888">
            <v>38820.464641203704</v>
          </cell>
          <cell r="M888" t="str">
            <v>기호</v>
          </cell>
        </row>
        <row r="889">
          <cell r="B889">
            <v>883</v>
          </cell>
          <cell r="C889" t="str">
            <v>kjh853</v>
          </cell>
          <cell r="D889" t="str">
            <v>최승훈</v>
          </cell>
          <cell r="E889" t="str">
            <v>011-795-1241</v>
          </cell>
          <cell r="F889" t="str">
            <v>ford365@naver.com</v>
          </cell>
          <cell r="G889" t="str">
            <v>갑근세계산</v>
          </cell>
          <cell r="H889" t="str">
            <v>안녕하세요....
비즈폼에서 재공하는 급여관리 프로그램을 잘 사용하고 있습니다.+
지급내역 순서와 추가내용을 수정 부탁드림니다.
.....지급내역 순서 및 추가내용........
기본금,직책수당,직무수당,심야근무수당,위험수당,연장근무수당,특수근무수당,조정금,기타수당 
위 순서대로 추가 및 수정부탁드림니다......</v>
          </cell>
          <cell r="I889" t="str">
            <v>완료</v>
          </cell>
          <cell r="J889">
            <v>38775.581446759257</v>
          </cell>
          <cell r="L889">
            <v>38775.73824027778</v>
          </cell>
          <cell r="M889" t="str">
            <v>기호</v>
          </cell>
        </row>
        <row r="890">
          <cell r="B890">
            <v>884</v>
          </cell>
          <cell r="C890" t="str">
            <v>cui1974</v>
          </cell>
          <cell r="D890" t="str">
            <v>최미화</v>
          </cell>
          <cell r="E890" t="str">
            <v>011-9234-2574</v>
          </cell>
          <cell r="F890" t="str">
            <v>2895119@korea.com</v>
          </cell>
          <cell r="G890" t="str">
            <v>수정요청건.</v>
          </cell>
          <cell r="H890" t="str">
            <v>안녕하세요. 저는 세금계산서 집계표를 사용하고 있습니다. 근데요 입력된 
내용이 자꾸 삭제 되는데 왜 그런거죠? 그리고 입력할수 있는 셀을 좀 더 많이 추가해주었으면 합니다. 부탁합니다.</v>
          </cell>
          <cell r="I890" t="str">
            <v>완료</v>
          </cell>
          <cell r="J890">
            <v>38775.623449074075</v>
          </cell>
          <cell r="L890">
            <v>38820.476769097222</v>
          </cell>
          <cell r="M890" t="str">
            <v>기호</v>
          </cell>
        </row>
        <row r="891">
          <cell r="B891">
            <v>885</v>
          </cell>
          <cell r="C891" t="str">
            <v>cui1974</v>
          </cell>
          <cell r="D891" t="str">
            <v>최미화</v>
          </cell>
          <cell r="E891" t="str">
            <v>011-9234-2574</v>
          </cell>
          <cell r="F891" t="str">
            <v>2895119@korea.com</v>
          </cell>
          <cell r="G891" t="str">
            <v>세금계산서 집계표 수정건.</v>
          </cell>
          <cell r="H891" t="str">
            <v>위에 보내드린 세금계산서 집계표를 수정하시면서 매입카드세금계산서도
집계표에 합계를 낼수 있도록 해주세요.</v>
          </cell>
          <cell r="I891" t="str">
            <v>완료</v>
          </cell>
          <cell r="J891">
            <v>38775.63453703704</v>
          </cell>
          <cell r="L891">
            <v>38820.480148032409</v>
          </cell>
          <cell r="M891" t="str">
            <v>기호</v>
          </cell>
        </row>
        <row r="892">
          <cell r="B892">
            <v>886</v>
          </cell>
          <cell r="C892" t="str">
            <v>dndidwkdnjs</v>
          </cell>
          <cell r="D892" t="str">
            <v>우양자원</v>
          </cell>
          <cell r="E892" t="str">
            <v>061-462-0485</v>
          </cell>
          <cell r="F892" t="str">
            <v>hadang1026@naver.com</v>
          </cell>
          <cell r="G892" t="str">
            <v>이것도 부탁드려요....</v>
          </cell>
          <cell r="H892" t="str">
            <v>차량종합관리를 쓰려고 하는데....조금 수정을 하고싶어서됴.........
.소규모 업체로 차량이 5~7 대 정도 입니다...사무실에서 관리 하는것 차량수리 내역과 보험 정도입니다....여기 있는것 복잡하거나 넘 단순해서요....음 저희가 원하는것.....1번: 차량별 수리내역을 건건이 다 올려야하고요 2번: 어떤 수리를 어디서 했나?(정비 공장이 여러군데라....^^:정비 공장별 수리비 내역을 알수 있나요) 3번: 차량별 한달 수리비 합계 확인 (1</v>
          </cell>
          <cell r="I892" t="str">
            <v>완료</v>
          </cell>
          <cell r="J892">
            <v>38775.681562500002</v>
          </cell>
          <cell r="L892">
            <v>38820.497114351849</v>
          </cell>
          <cell r="M892" t="str">
            <v>기호</v>
          </cell>
        </row>
        <row r="893">
          <cell r="B893">
            <v>887</v>
          </cell>
          <cell r="C893" t="str">
            <v>kiyounle</v>
          </cell>
          <cell r="D893" t="str">
            <v>이기연</v>
          </cell>
          <cell r="E893" t="str">
            <v>016-743-8231</v>
          </cell>
          <cell r="F893" t="str">
            <v>kiyounlee@hanmail.net</v>
          </cell>
          <cell r="G893" t="str">
            <v>배송지시서</v>
          </cell>
          <cell r="H893" t="str">
            <v>배송지시서로 A4용지에 2장이 출력을 할수있도록 합니다.
배송기사 보관용과 회사보관용 입니다</v>
          </cell>
          <cell r="I893" t="str">
            <v>완료</v>
          </cell>
          <cell r="J893">
            <v>38775.794351851851</v>
          </cell>
          <cell r="L893">
            <v>38820.501942592593</v>
          </cell>
          <cell r="M893" t="str">
            <v>기호</v>
          </cell>
        </row>
        <row r="894">
          <cell r="B894">
            <v>888</v>
          </cell>
          <cell r="C894" t="str">
            <v>eantax</v>
          </cell>
          <cell r="D894" t="str">
            <v>도은영</v>
          </cell>
          <cell r="E894" t="str">
            <v>016-821-0006</v>
          </cell>
          <cell r="F894" t="str">
            <v>sjaesoo@korea.com</v>
          </cell>
          <cell r="G894" t="str">
            <v>서식수정요청을 부탁드립니다.</v>
          </cell>
          <cell r="H894" t="str">
            <v xml:space="preserve">1. 귀사의 무궁한 발전을 기원합니다.
2. 견본서식에 결재란이 암호로 되어 있어 아래와 같이 변경을 요청하오니 변경부탁드립니다.
- 아 래 -
-. 담당 과장 사장 ---- 담당 부서장 사무장 
- 끝 -
</v>
          </cell>
          <cell r="I894" t="str">
            <v>완료</v>
          </cell>
          <cell r="J894">
            <v>38775.864074074074</v>
          </cell>
          <cell r="L894">
            <v>38822.463452083335</v>
          </cell>
          <cell r="M894" t="str">
            <v>기호</v>
          </cell>
        </row>
        <row r="895">
          <cell r="B895">
            <v>889</v>
          </cell>
          <cell r="C895" t="str">
            <v>readingworld</v>
          </cell>
          <cell r="D895" t="str">
            <v>김보람</v>
          </cell>
          <cell r="E895" t="str">
            <v>02-867-3320</v>
          </cell>
          <cell r="F895" t="str">
            <v>angie@readingtownusa.com</v>
          </cell>
          <cell r="G895" t="str">
            <v>세금계산서 집계 2.0이요</v>
          </cell>
          <cell r="H895" t="str">
            <v>참 편리해보여서 좋은데요 저희회사같은경우는 어학원 본사라서 프랜차이즈어학원들에게 세금계산서를 발행을 하는데요. 다들 저희 어학원 이름으로 되어있어요 사업자명이.. XXXX어학원 이렇게 다같아요..제가 따로 메모를 적어서 어느캠퍼스인지 구분을 하거든요
여기 등록하고 검색할때는 회사이름으로 정렬이되던데..
이럴경우에는 그게 않되잖아요.. 그래서 사업자번호로 정렬이 되던가
검색을 할수있었으면 좋겠어요.
그리고 거래처가 좀 많아서 매출처 매입처 정보 적는 란이</v>
          </cell>
          <cell r="I895" t="str">
            <v>완료</v>
          </cell>
          <cell r="J895">
            <v>38776.447372685187</v>
          </cell>
          <cell r="L895">
            <v>38818.720947569447</v>
          </cell>
          <cell r="M895" t="str">
            <v>기호</v>
          </cell>
        </row>
        <row r="896">
          <cell r="B896">
            <v>890</v>
          </cell>
          <cell r="C896" t="str">
            <v>ams8662</v>
          </cell>
          <cell r="D896" t="str">
            <v>노병기</v>
          </cell>
          <cell r="E896" t="str">
            <v>010-6471-4996</v>
          </cell>
          <cell r="F896" t="str">
            <v>ams8662@yahoo.co.kr</v>
          </cell>
          <cell r="G896" t="str">
            <v>부탁드립니다.</v>
          </cell>
          <cell r="H896" t="str">
            <v>금융업인데요 
일반고객의 인적사항 및 매주 한번씩 수당이 발생된는데 그에 따른 자동수식 정산 및 가령 이번주 월요일 매출 부분에 있어서 다음주 월요일 날 수당이 지급되는데 한 눈에 알 수 있고 월요일부터 금요일 까지 나눠어서 지급할 수 있도록 좀 만들어 주세요</v>
          </cell>
          <cell r="I896" t="str">
            <v>완료</v>
          </cell>
          <cell r="J896">
            <v>38780.62295138889</v>
          </cell>
          <cell r="L896">
            <v>38822.48465416667</v>
          </cell>
          <cell r="M896" t="str">
            <v>기호</v>
          </cell>
        </row>
        <row r="897">
          <cell r="B897">
            <v>891</v>
          </cell>
          <cell r="C897" t="str">
            <v>ams8662</v>
          </cell>
          <cell r="D897" t="str">
            <v>노병기</v>
          </cell>
          <cell r="E897" t="str">
            <v>010-6471-4996</v>
          </cell>
          <cell r="F897" t="str">
            <v>ams8662@yahoo.co.kr</v>
          </cell>
          <cell r="G897" t="str">
            <v>부탁드려요 1-1</v>
          </cell>
          <cell r="H897" t="str">
            <v>3월4일자 문서서식요청했는데요 좀 빠진게 있어서요
가령 백만원 투자시에는 부가세 포함 1.100.000 원이고 지급기준은 월요일이면 다음주 월요일. 화요일이면 다음주 화요일이고..
그냥 제가 만들어 본건데요 
제일 중요한건데요 수당은 100만원기준 15회가 나가는데 그러니까 총 받는 금액은 원금포함 1.500.000이죠 근데 8회에서 10회사이에 수당이 지급될 때 재투자를.1000.000원을 하지 않을 시에는 12번으로 끝이납니다.
재투자는 반복해서 2</v>
          </cell>
          <cell r="I897" t="str">
            <v>완료</v>
          </cell>
          <cell r="J897">
            <v>38785.43513888889</v>
          </cell>
          <cell r="L897">
            <v>38822.484674652776</v>
          </cell>
          <cell r="M897" t="str">
            <v>기호</v>
          </cell>
        </row>
        <row r="898">
          <cell r="B898">
            <v>892</v>
          </cell>
          <cell r="C898" t="str">
            <v>lyk2076</v>
          </cell>
          <cell r="D898" t="str">
            <v>박상익</v>
          </cell>
          <cell r="E898" t="str">
            <v>011-9878-2379</v>
          </cell>
          <cell r="F898" t="str">
            <v>psangik@dreamwiz.com</v>
          </cell>
          <cell r="G898" t="str">
            <v>매입처별 관리 서식 수정 요청</v>
          </cell>
          <cell r="H898" t="str">
            <v>현재입력가능한 업체수가 50개 업체인데 저희 거래업체가 많아서 
입력칸이 모자를것 같습니다. 
업체입력칸을 200개까지 가능하도록 조정이 가능할까요 
부탁드리겠습니다.</v>
          </cell>
          <cell r="I898" t="str">
            <v>완료</v>
          </cell>
          <cell r="J898">
            <v>38806.743136574078</v>
          </cell>
          <cell r="L898">
            <v>38818.653014467593</v>
          </cell>
          <cell r="M898" t="str">
            <v>기호</v>
          </cell>
        </row>
        <row r="899">
          <cell r="B899">
            <v>893</v>
          </cell>
          <cell r="C899" t="str">
            <v>kys6262</v>
          </cell>
          <cell r="D899" t="str">
            <v>김융석</v>
          </cell>
          <cell r="E899" t="str">
            <v>031-968-6262</v>
          </cell>
          <cell r="F899" t="str">
            <v>77castle@hanmir.com</v>
          </cell>
          <cell r="G899" t="str">
            <v>인사기록카드 수정요청합니다.</v>
          </cell>
          <cell r="H899" t="str">
            <v>인사기록카드를 학원에 맞춰 학원생기록카드로 서식을 바꾸었으면 합니다.
이름 : 훈령생 총 관리시스템
1. 기본사항에는 사진, 성명, 주민번호, 과정명, 고용보험구분, 주소, E-mail, 연락처(집, 핸드폰), 훈련중 정상수료, 조기취업, 중도탈락등을 체크할 수 있는 란을 만들어 주세요.
2. 인적사항에는 학력, 가족사항, 최종근무처, 근무기간 및 담당업무, 모집시 상담 특징, 수료 후 희망사항
3. 훈련현황 및 취업현황에서 조기취업 및 중도탈락</v>
          </cell>
          <cell r="I899" t="str">
            <v>완료</v>
          </cell>
          <cell r="J899">
            <v>38806.744259259256</v>
          </cell>
          <cell r="L899">
            <v>38817.584471296293</v>
          </cell>
          <cell r="M899" t="str">
            <v>기호</v>
          </cell>
        </row>
        <row r="900">
          <cell r="B900">
            <v>894</v>
          </cell>
          <cell r="C900" t="str">
            <v>jry3200</v>
          </cell>
          <cell r="D900" t="str">
            <v>김현경</v>
          </cell>
          <cell r="E900" t="str">
            <v>051-320-3299</v>
          </cell>
          <cell r="F900" t="str">
            <v>baridong@naver.com</v>
          </cell>
          <cell r="G900" t="str">
            <v>급여대장 수정</v>
          </cell>
          <cell r="H900" t="str">
            <v>주례연세병원 이라고 하구요, 다른회사 급여대장보다, 추가되는 
수당 들이 많습니다. 수당도 전부 과세이므로 국민연금, 의료보험은
자동화되지 않고 입력하는 방향으로 만들고 싶습니다.
그리고 기본급이랑 기본적으로 들어가는 수당들은 연봉테이블에
자동으로 책정이 되어있습니다.
자세한 사항은 통화를 하고 작업을 하셨으면 하는데요......
접수되는 되로 전화주시면 안되나요~ 자동화서식 신청을
굉장히 많이 기다렸거든요.. 드디어 되네요... ^^
담당하시는 분</v>
          </cell>
          <cell r="I900" t="str">
            <v>완료</v>
          </cell>
          <cell r="J900">
            <v>38806.746874999997</v>
          </cell>
          <cell r="K900" t="str">
            <v>4/3 오전까지 완료해주기로 함(3/31 17:50)</v>
          </cell>
          <cell r="L900">
            <v>38817.382303935185</v>
          </cell>
          <cell r="M900" t="str">
            <v>기호</v>
          </cell>
        </row>
        <row r="901">
          <cell r="B901">
            <v>895</v>
          </cell>
          <cell r="C901" t="str">
            <v>kimdh1234</v>
          </cell>
          <cell r="D901" t="str">
            <v>김동헌</v>
          </cell>
          <cell r="E901" t="str">
            <v>010-6355-6070</v>
          </cell>
          <cell r="F901" t="str">
            <v>kimdh040@hanafos.com</v>
          </cell>
          <cell r="G901" t="str">
            <v>급여명세서(00344[1] 수정요청</v>
          </cell>
          <cell r="H901" t="str">
            <v>1. 화일명 00344[1].xls 양식중 입력항목의 지급내역 항목난을 9개로 늘려
주시기바람. 
2. 공제내역의 항목을 갑근세, 주민세,국민연금,의료보험,고용보험,산재항
목으로 구분해주시고. 회사와 직원이 내야할 항목으로 이원화 해주시면
봉급에서 제세금을 제하고 직원에게 임금하기도 좋고, 또한 회사입장에
서는 전체적인 신고금액을 알수 있어서 좋을 듯함
물론 항목이 늘어남에 따른 다른 부눈도 동일하게 바뀌도록 요망합니다.
여직원을 안두고 사업하는 소규모</v>
          </cell>
          <cell r="I901" t="str">
            <v>완료</v>
          </cell>
          <cell r="J901">
            <v>38807.043483796297</v>
          </cell>
          <cell r="L901">
            <v>38821.703724421299</v>
          </cell>
          <cell r="M901" t="str">
            <v>기호</v>
          </cell>
        </row>
        <row r="902">
          <cell r="B902">
            <v>896</v>
          </cell>
          <cell r="C902" t="str">
            <v>mtk8122</v>
          </cell>
          <cell r="D902" t="str">
            <v>신찬균</v>
          </cell>
          <cell r="E902" t="str">
            <v>011-9361-8806</v>
          </cell>
          <cell r="F902" t="str">
            <v>management@mtkiw.com</v>
          </cell>
          <cell r="G902" t="str">
            <v>수정요청합니다.</v>
          </cell>
          <cell r="H902" t="str">
            <v>안녕하십니까.엑셀서식을 수정요청합니다.
생산량측정표를 저희 회사에 맞게 수정을 할려고합니다.
생산량 내역입력에 있어 월을 변경할 수 있도록 수정부탁드립니다.
그리고 작업자가 하루에 1가지일만 되도록 되어있는 것을 
하루에도 3~4가지 일을 할 수 있도록 수정부탁드립니다.</v>
          </cell>
          <cell r="I902" t="str">
            <v>완료</v>
          </cell>
          <cell r="J902">
            <v>38807.38077546296</v>
          </cell>
          <cell r="K902" t="str">
            <v>처리여부 전환함(4/12 16:46)</v>
          </cell>
          <cell r="L902">
            <v>38822.503777199076</v>
          </cell>
          <cell r="M902" t="str">
            <v>기호</v>
          </cell>
        </row>
        <row r="903">
          <cell r="B903">
            <v>897</v>
          </cell>
          <cell r="C903" t="str">
            <v>as2946</v>
          </cell>
          <cell r="D903" t="str">
            <v>임영하</v>
          </cell>
          <cell r="E903" t="str">
            <v>010-3033-1303</v>
          </cell>
          <cell r="F903" t="str">
            <v>as2945@naver.com</v>
          </cell>
          <cell r="G903" t="str">
            <v>미수금서식</v>
          </cell>
          <cell r="H903" t="str">
            <v>서식칸수를 들려주셔여 한달에 50칸정도 필요합니다</v>
          </cell>
          <cell r="I903" t="str">
            <v>완료</v>
          </cell>
          <cell r="J903">
            <v>38807.390127314815</v>
          </cell>
          <cell r="L903">
            <v>38807.462072222224</v>
          </cell>
          <cell r="M903" t="str">
            <v>기호</v>
          </cell>
        </row>
        <row r="904">
          <cell r="B904">
            <v>898</v>
          </cell>
          <cell r="C904" t="str">
            <v>as2946</v>
          </cell>
          <cell r="D904" t="str">
            <v>임영하</v>
          </cell>
          <cell r="E904" t="str">
            <v>010-3033-1303</v>
          </cell>
          <cell r="F904" t="str">
            <v>as2945@daum.net</v>
          </cell>
          <cell r="G904" t="str">
            <v>월결상서</v>
          </cell>
          <cell r="H904" t="str">
            <v>칸수를35개로느려주셔여</v>
          </cell>
          <cell r="I904" t="str">
            <v>완료</v>
          </cell>
          <cell r="J904">
            <v>38807.397094907406</v>
          </cell>
          <cell r="L904">
            <v>38807.462098495373</v>
          </cell>
          <cell r="M904" t="str">
            <v>기호</v>
          </cell>
        </row>
        <row r="905">
          <cell r="B905">
            <v>899</v>
          </cell>
          <cell r="C905" t="str">
            <v>tw9693</v>
          </cell>
          <cell r="D905" t="str">
            <v>임수연</v>
          </cell>
          <cell r="E905" t="str">
            <v>054-775-3172</v>
          </cell>
          <cell r="F905" t="str">
            <v>lim740325@hanmir.com</v>
          </cell>
          <cell r="G905" t="str">
            <v>미수금 외상매입 거래내역</v>
          </cell>
          <cell r="H905" t="str">
            <v>조회조건을 일별로 한것을 한달기간을 정해서 확인하고 싶습니다.
그리고 거래처별잔액조회가 있는데 1월에 매입이 있으면 1월에 지급되는게 있습니다. 그런데 잔액조회에서는 1월매입금액이 줄어들더군요
더 자세한 이야기는 통화로 부탁합니다.</v>
          </cell>
          <cell r="I905" t="str">
            <v>완료</v>
          </cell>
          <cell r="J905">
            <v>38807.497997685183</v>
          </cell>
          <cell r="K905" t="str">
            <v>암호 걸려 있음</v>
          </cell>
          <cell r="L905">
            <v>38825.499653819446</v>
          </cell>
          <cell r="M905" t="str">
            <v>기호</v>
          </cell>
        </row>
        <row r="906">
          <cell r="B906">
            <v>900</v>
          </cell>
          <cell r="C906" t="str">
            <v>vksaowkd</v>
          </cell>
          <cell r="D906" t="str">
            <v>파주축협박진수</v>
          </cell>
          <cell r="E906" t="str">
            <v>011-757-6413</v>
          </cell>
          <cell r="F906" t="str">
            <v>snlove81@hotmail.com</v>
          </cell>
          <cell r="G906" t="str">
            <v>수정요청입니다</v>
          </cell>
          <cell r="H906" t="str">
            <v>저희 축협은 학교에 급식을 납품하고 있습니다.
일주일치 각 학교에서 발주서를 받고 각 학교마다 여기서 받은 서식에 입력을 했습니다. 하지만 두,세번 일을 해서 많이 불편합니다.
각학교을 입력하면 거기서 학교마다서식을 입력하면거래명세서를 뽑을수 있고 또한 월별 계산서를 발행해야합니다 이것또한 해주시면 좋겠습니다.
또 일별현황과 월별현황을 각 업체별로나오게 해주세요~
글을 쓰니까 무슨말인지 설명이 잘 안되네요
이상하시면 전화주세요~</v>
          </cell>
          <cell r="I906" t="str">
            <v>완료</v>
          </cell>
          <cell r="J906">
            <v>38807.521134259259</v>
          </cell>
          <cell r="K906" t="str">
            <v>전화하여 확인(4/19 15:30경)</v>
          </cell>
          <cell r="L906">
            <v>38828.7261119213</v>
          </cell>
          <cell r="M906" t="str">
            <v>기호</v>
          </cell>
        </row>
        <row r="907">
          <cell r="B907">
            <v>901</v>
          </cell>
          <cell r="C907" t="str">
            <v>unua</v>
          </cell>
          <cell r="D907" t="str">
            <v>남용대</v>
          </cell>
          <cell r="E907" t="str">
            <v>011-678-6688</v>
          </cell>
          <cell r="F907" t="str">
            <v>ska0923@yahoo.com</v>
          </cell>
          <cell r="G907" t="str">
            <v>서식변경</v>
          </cell>
          <cell r="H907" t="str">
            <v xml:space="preserve">[비즈폼 자동화서식] 급여대장 사용전 주의사항
위의 급여대장 입력폼 1번란에 부양가족수를 3명으로 수정해 주세요 </v>
          </cell>
          <cell r="I907" t="str">
            <v>완료</v>
          </cell>
          <cell r="J907">
            <v>38807.628449074073</v>
          </cell>
          <cell r="L907">
            <v>38807.636091203705</v>
          </cell>
          <cell r="M907" t="str">
            <v>기호</v>
          </cell>
        </row>
        <row r="908">
          <cell r="B908">
            <v>902</v>
          </cell>
          <cell r="C908" t="str">
            <v>unua</v>
          </cell>
          <cell r="D908" t="str">
            <v>남용대</v>
          </cell>
          <cell r="E908" t="str">
            <v>011-678-6688</v>
          </cell>
          <cell r="F908" t="str">
            <v>ska0923@yahoo.com</v>
          </cell>
          <cell r="G908" t="str">
            <v>급여대장 수정요청</v>
          </cell>
          <cell r="H908" t="str">
            <v>전화를 드리겠습니다.</v>
          </cell>
          <cell r="I908" t="str">
            <v>완료</v>
          </cell>
          <cell r="J908">
            <v>38807.646180555559</v>
          </cell>
          <cell r="L908">
            <v>38807.65045671296</v>
          </cell>
          <cell r="M908" t="str">
            <v>기호</v>
          </cell>
        </row>
        <row r="909">
          <cell r="B909">
            <v>903</v>
          </cell>
          <cell r="C909" t="str">
            <v>nut3615</v>
          </cell>
          <cell r="D909" t="str">
            <v>허준</v>
          </cell>
          <cell r="E909" t="str">
            <v>011-733-3618</v>
          </cell>
          <cell r="F909" t="str">
            <v>iniuoo@hanmail.net</v>
          </cell>
          <cell r="G909" t="str">
            <v>세금계산서 집계표</v>
          </cell>
          <cell r="H909" t="str">
            <v>세금계산서 집계표에 합계란 뒤에 현장명 입력과 비고란 입력란을 넣어주세요..</v>
          </cell>
          <cell r="I909" t="str">
            <v>완료</v>
          </cell>
          <cell r="J909">
            <v>38807.71534722222</v>
          </cell>
          <cell r="L909">
            <v>38822.523457523152</v>
          </cell>
          <cell r="M909" t="str">
            <v>기호</v>
          </cell>
        </row>
        <row r="910">
          <cell r="B910">
            <v>904</v>
          </cell>
          <cell r="C910" t="str">
            <v>nut3615</v>
          </cell>
          <cell r="D910" t="str">
            <v>허준</v>
          </cell>
          <cell r="E910" t="str">
            <v>063-254-5520</v>
          </cell>
          <cell r="F910" t="str">
            <v>iniuoo@nate.com</v>
          </cell>
          <cell r="G910" t="str">
            <v>세금계산서 집계표</v>
          </cell>
          <cell r="H910" t="str">
            <v>죄송해요..
아래에서 메일주소를 잘못 기입해서요..</v>
          </cell>
          <cell r="I910" t="str">
            <v>완료</v>
          </cell>
          <cell r="J910">
            <v>38807.716435185182</v>
          </cell>
          <cell r="L910">
            <v>38822.523479166666</v>
          </cell>
          <cell r="M910" t="str">
            <v>기호</v>
          </cell>
        </row>
        <row r="911">
          <cell r="B911">
            <v>905</v>
          </cell>
          <cell r="C911" t="str">
            <v>nut3615</v>
          </cell>
          <cell r="D911" t="str">
            <v>허준</v>
          </cell>
          <cell r="E911" t="str">
            <v>063-254-5520</v>
          </cell>
          <cell r="F911" t="str">
            <v>iniuoo@nate.com</v>
          </cell>
          <cell r="G911" t="str">
            <v>매입처별 관리대장</v>
          </cell>
          <cell r="H911" t="str">
            <v>현장별, 비고 란 첨부해 주세요..
현장별로도 검색이 되게 해주세요.</v>
          </cell>
          <cell r="I911" t="str">
            <v>완료</v>
          </cell>
          <cell r="J911">
            <v>38807.718576388892</v>
          </cell>
          <cell r="L911">
            <v>38824.695625347224</v>
          </cell>
          <cell r="M911" t="str">
            <v>기호</v>
          </cell>
        </row>
        <row r="912">
          <cell r="B912">
            <v>906</v>
          </cell>
          <cell r="C912" t="str">
            <v>hceng</v>
          </cell>
          <cell r="D912" t="str">
            <v>공정리</v>
          </cell>
          <cell r="E912" t="str">
            <v>016-585-4753</v>
          </cell>
          <cell r="F912" t="str">
            <v>balllee@paran.com</v>
          </cell>
          <cell r="G912" t="str">
            <v>출퇴근기록</v>
          </cell>
          <cell r="H912" t="str">
            <v xml:space="preserve">1) 출 퇴근 시간입력으로 
근태관리내역이 자동으로 계산되었으면 합니다.
08:30출근-17:30퇴근 기본8시간이구요
08:30-12:30---4시간-오전
12:30-13:30--1시간(무급)-점심시간
13:30-17:30--4시간-오후
17:30-18:00 -0.5시간 (무급)-저녁시간
18:00-20:30-2.5시간 - 연장근무
18:30-22:30-2시간-연장근무(잔업)
22:30-08:30-야간
일요일(공휴일)은 1.5배
로 산출 될 수 있으면 </v>
          </cell>
          <cell r="I912" t="str">
            <v>완료</v>
          </cell>
          <cell r="J912">
            <v>38808.557893518519</v>
          </cell>
          <cell r="K912" t="str">
            <v>암호해지 파일발송(4/17 17:51)</v>
          </cell>
          <cell r="L912">
            <v>38826.462937615739</v>
          </cell>
          <cell r="M912" t="str">
            <v>기호</v>
          </cell>
        </row>
        <row r="913">
          <cell r="B913">
            <v>907</v>
          </cell>
          <cell r="C913" t="str">
            <v>sucheng7</v>
          </cell>
          <cell r="D913" t="str">
            <v>박만종</v>
          </cell>
          <cell r="E913" t="str">
            <v>010-3694-3824</v>
          </cell>
          <cell r="F913" t="str">
            <v>yong4638@yahoo.co.kr</v>
          </cell>
          <cell r="G913" t="str">
            <v>공사원가 계산</v>
          </cell>
          <cell r="H913" t="str">
            <v>시트보호로 인해 부가세 별도 표시여부가 안됩니다. 수정해주세요
시트보호시 비밀 번호좀 알려주세요... 그럼 수고하세여
혹시 메일로 발송해 주시는거면.
doyazi0420@nate.com으로 해주세요~^^</v>
          </cell>
          <cell r="I913" t="str">
            <v>완료</v>
          </cell>
          <cell r="J913">
            <v>38809.731134259258</v>
          </cell>
          <cell r="L913">
            <v>38810.741125925924</v>
          </cell>
          <cell r="M913" t="str">
            <v>기호</v>
          </cell>
        </row>
        <row r="914">
          <cell r="B914">
            <v>908</v>
          </cell>
          <cell r="C914" t="str">
            <v>yslee78</v>
          </cell>
          <cell r="D914" t="str">
            <v>이영선</v>
          </cell>
          <cell r="E914" t="str">
            <v>011-9089-7482</v>
          </cell>
          <cell r="F914" t="str">
            <v>yosga@nate.com</v>
          </cell>
          <cell r="G914" t="str">
            <v>수정부탁드립니다.</v>
          </cell>
          <cell r="H914" t="str">
            <v>제가 비즈폼 서식을 응용하여 저에게 필요한 양식으로 만든것인데.. 에러가 나서요. 에러가 나는 부분은 금액란에 sum함수를 이용한 자동계산서식을 지정했는데 아래입력란에는 자동계산금액이 입력이 되지를 않네요 수정 부탁좀 드리겠습니다, 아님 혹시 비즈폼에서 만들어 놓으신 서식에 대한 비밀번호를 혹시 알려주실수 있는지요.. 그럼 제가 그걸보고 응용해서 한번 만들어 보고 싶은데요^^ 부탁좀 드립니다. 그리고 제가 요청드린 서식에대하여 너무 오랫동안 답을 주시지</v>
          </cell>
          <cell r="I914" t="str">
            <v>완료</v>
          </cell>
          <cell r="J914">
            <v>38810.515868055554</v>
          </cell>
          <cell r="L914">
            <v>38818.618932754631</v>
          </cell>
          <cell r="M914" t="str">
            <v>기호</v>
          </cell>
        </row>
        <row r="915">
          <cell r="B915">
            <v>909</v>
          </cell>
          <cell r="C915" t="str">
            <v>dongbo061</v>
          </cell>
          <cell r="D915" t="str">
            <v>박성진</v>
          </cell>
          <cell r="E915" t="str">
            <v>016-430-5019</v>
          </cell>
          <cell r="F915" t="str">
            <v>storm9813@naver.com</v>
          </cell>
          <cell r="G915" t="str">
            <v>출퇴근기록부 수정요청</v>
          </cell>
          <cell r="H915" t="str">
            <v>근로기준법에 의한 시급제 사원관리를 위해 퇴근시간만 입력하면 정규시간,연장,가급을 자동으로 계산하여 정리되었으면 합니다. 첨부파일을 보내드릴테니 첨부와 같은 형식으로 만들어 주셨으면 합니다.
평일 08:00~17:00 100%
17:00~22:00 150%
22:00~07:00 200%
토요일 08:00~12:00 100%
13:00~22:00 150%
22:00~07:00 200%
일요일 08:00~17:00 150%
공휴일 17:00~22"00 20</v>
          </cell>
          <cell r="I915" t="str">
            <v>완료</v>
          </cell>
          <cell r="J915">
            <v>38810.449097222219</v>
          </cell>
          <cell r="K915" t="str">
            <v>확인하고 연락주기로함(4/3 10:00경)</v>
          </cell>
          <cell r="L915">
            <v>38826.476735532407</v>
          </cell>
          <cell r="M915" t="str">
            <v>기호</v>
          </cell>
        </row>
        <row r="916">
          <cell r="B916">
            <v>910</v>
          </cell>
          <cell r="C916" t="str">
            <v>ssmf1234</v>
          </cell>
          <cell r="D916" t="str">
            <v>이준형</v>
          </cell>
          <cell r="E916" t="str">
            <v>017-852-6222</v>
          </cell>
          <cell r="F916" t="str">
            <v>jhjhlee@hotmail.com</v>
          </cell>
          <cell r="G916" t="str">
            <v>총무,관리서식 수정요청</v>
          </cell>
          <cell r="H916" t="str">
            <v>안녕하세요.
서식중에서 입출고관리관련 엑셀 자동서식을 다운받아 사용하려합니다.
그런데 기존에 올라와있는 자동서식은 입고, 출고 현황 관리란이 34번까지만 연결되어서 자동처리되도록 되어있더군요.
한달단위로 관리를 할경우라고 하더라도 34번까지는 너무 적어서 불편합니다. 최소한 100개정도로 늘려주시면 좋겠습니다. 
감사합니다.</v>
          </cell>
          <cell r="I916" t="str">
            <v>완료</v>
          </cell>
          <cell r="J916">
            <v>38810.562291666669</v>
          </cell>
          <cell r="L916">
            <v>38826.685936226851</v>
          </cell>
          <cell r="M916" t="str">
            <v>기호</v>
          </cell>
        </row>
        <row r="917">
          <cell r="B917">
            <v>911</v>
          </cell>
          <cell r="C917" t="str">
            <v>cpackg</v>
          </cell>
          <cell r="D917" t="str">
            <v>김희숙</v>
          </cell>
          <cell r="E917" t="str">
            <v>011-1706-0688</v>
          </cell>
          <cell r="F917" t="str">
            <v>rabbit050@hanmail.net</v>
          </cell>
          <cell r="G917" t="str">
            <v>급급! 급여대장 서식 변경의건</v>
          </cell>
          <cell r="H917" t="str">
            <v xml:space="preserve">안녕하세요?
오늘결제를 받아야 되서요~~~급합니다!!!
1.급여대장에 칸이너무많아(35번) 필요치않아서 10명 정도만 두고
나머지는 삭제해주세요 총인원이 6명이거든요 1장으로 출력되게해주세요
2.월급이적어서 (800.000만원인경우)갑근세.주민세가 없는 경우 #N/A 이런식으로 뜨구요 집계가 않되요 이것도 처리해주시면 감사합니다.
</v>
          </cell>
          <cell r="I917" t="str">
            <v>완료</v>
          </cell>
          <cell r="J917">
            <v>38810.611712962964</v>
          </cell>
          <cell r="K917" t="str">
            <v>급하다고 전화옴(4/3 14:50)</v>
          </cell>
          <cell r="L917">
            <v>38810.687325925923</v>
          </cell>
          <cell r="M917" t="str">
            <v>기호</v>
          </cell>
        </row>
        <row r="918">
          <cell r="B918">
            <v>912</v>
          </cell>
          <cell r="C918" t="str">
            <v>wjdckd1855</v>
          </cell>
          <cell r="D918" t="str">
            <v>김성희</v>
          </cell>
          <cell r="E918" t="str">
            <v>010-9203-5205</v>
          </cell>
          <cell r="F918" t="str">
            <v>tjdgml1224@nate.com</v>
          </cell>
          <cell r="G918" t="str">
            <v>급여대장(공제내역계산)수정</v>
          </cell>
          <cell r="H918" t="str">
            <v>잔업시간 시급의1.5배 특근수당은 시급의 2배로계산식을넣어서해주세요.
제가보낸겭본에서시급칸을 하나넣어주시면 감사...
되도록빨리 부탁드립니다.</v>
          </cell>
          <cell r="I918" t="str">
            <v>완료</v>
          </cell>
          <cell r="J918">
            <v>38811.51421296296</v>
          </cell>
          <cell r="K918" t="str">
            <v>신청방식 변경 (4/21 10:00경)</v>
          </cell>
          <cell r="L918">
            <v>38828.621385416664</v>
          </cell>
          <cell r="M918" t="str">
            <v>기호</v>
          </cell>
        </row>
        <row r="919">
          <cell r="B919">
            <v>913</v>
          </cell>
          <cell r="C919" t="str">
            <v>sjhf091004</v>
          </cell>
          <cell r="D919" t="str">
            <v>(주)선진고주파</v>
          </cell>
          <cell r="E919" t="str">
            <v>010-3930-1234</v>
          </cell>
          <cell r="F919" t="str">
            <v>hjkim1001@nate.com</v>
          </cell>
          <cell r="G919" t="str">
            <v>혹시 이런것도 가능한가요?</v>
          </cell>
          <cell r="H919" t="str">
            <v>생산수량,가동일수,불량갯수 등등 그 달의 변화된 숫자만 넣으면 그래프가 완성되고요~~불량률,가동일수 대비 생산수량률 등 이런 것도 한번에 딱 나올 수 있게 되나요? 혹시 이런것도 가능한가요?</v>
          </cell>
          <cell r="I919" t="str">
            <v>완료</v>
          </cell>
          <cell r="J919">
            <v>38811.352141203701</v>
          </cell>
          <cell r="L919">
            <v>38832.416666666664</v>
          </cell>
          <cell r="M919" t="str">
            <v>기호</v>
          </cell>
        </row>
        <row r="920">
          <cell r="B920">
            <v>914</v>
          </cell>
          <cell r="C920" t="str">
            <v>kttextile135</v>
          </cell>
          <cell r="D920" t="str">
            <v>케이티</v>
          </cell>
          <cell r="E920" t="str">
            <v>010-4447-5554</v>
          </cell>
          <cell r="F920" t="str">
            <v>popopo0301@hotmail.com</v>
          </cell>
          <cell r="G920" t="str">
            <v>일계표 수정건.</v>
          </cell>
          <cell r="H920" t="str">
            <v>케이티텍스타일님께서 보내신 내용
&gt;일계표를 다운받아서쓰고있는데요..
&gt;일계표양식에서 상세입출금상세내역이 15줄이넘으면계산이안되네요.
&gt;월말같은경우 내용이많은데..
&gt;수정해주세요..
&gt;월말결산해야거든요수고하세요
&gt; (세무,회계_00222) 쓰고있는양식.</v>
          </cell>
          <cell r="I920" t="str">
            <v>완료</v>
          </cell>
          <cell r="J920">
            <v>38811.398668981485</v>
          </cell>
          <cell r="L920">
            <v>38814.595519675924</v>
          </cell>
          <cell r="M920" t="str">
            <v>기호</v>
          </cell>
        </row>
        <row r="921">
          <cell r="B921">
            <v>915</v>
          </cell>
          <cell r="C921" t="str">
            <v>zite79</v>
          </cell>
          <cell r="D921" t="str">
            <v>김형기</v>
          </cell>
          <cell r="E921" t="str">
            <v>016-643-7345</v>
          </cell>
          <cell r="F921" t="str">
            <v>zite79@naver.com</v>
          </cell>
          <cell r="G921" t="str">
            <v>물류회사에서 사용할 목적입니다. 수정바랍니다.</v>
          </cell>
          <cell r="H921" t="str">
            <v>첨부한 서식에는 제품현황,입고현황,출고현황,품명단가표등 4개의 워크시트가 존재합니다. 여기에 납품처라는 워크시트의 삽입을 원합니다.
납품처라는 워크시트에는 업체명, 주소, 담당자, 연락처로 구성되며 품명단가표와 동일한 형태로 부탁합니다.
또, 출고수량시트를 구성하는 출고일, 제품코드, 품명, 출고수량, 단가, 출고금액에 추가로 출고처를 필터링할 수 있게 하고싶습니다.
출고처별 선택을하면 바코드, 품명, 수량등이 자동 출력되어 이것만으로 출고작업을 수행</v>
          </cell>
          <cell r="I921" t="str">
            <v>완료</v>
          </cell>
          <cell r="J921">
            <v>38811.438703703701</v>
          </cell>
          <cell r="K921" t="str">
            <v>언제 처리 여부 문의(4/5 14:42)</v>
          </cell>
          <cell r="L921">
            <v>38812.657596643519</v>
          </cell>
          <cell r="M921" t="str">
            <v>기호</v>
          </cell>
        </row>
        <row r="922">
          <cell r="B922">
            <v>916</v>
          </cell>
          <cell r="C922" t="str">
            <v>cui1974</v>
          </cell>
          <cell r="D922" t="str">
            <v>최미화</v>
          </cell>
          <cell r="E922" t="str">
            <v>011-9234-2574</v>
          </cell>
          <cell r="F922" t="str">
            <v>2895119@korea.com</v>
          </cell>
          <cell r="G922" t="str">
            <v>긴급수정요청건(출퇴근기록)</v>
          </cell>
          <cell r="H922" t="str">
            <v>제가 좀 급해서 그러는데요 좀 빨리 해결해주세요.
기존 세무회계00160-출퇴근기록(1개월용)을 수정,추가 부탁드립니다.
저희 회사는 제조업체구요 출퇴근기록 2가지로 나누어 있습니다.
1.관리직: 11명정도 되구요 시간 기록은 할필요가 없고 그냥 출근,결근,
병가,경조휴무,일요일,토요일(격주로쉼)을 표시해주시면됨.
2.생산직: 20명정도 됩니다(출퇴근 카드사용하고 있고 시급제입니다.)
출퇴근 시간 입력으로 근퇴관리내역이 자동으로 계산 되었으
면 합니다.</v>
          </cell>
          <cell r="I922" t="str">
            <v>완료</v>
          </cell>
          <cell r="J922">
            <v>38811.461898148147</v>
          </cell>
          <cell r="K922" t="str">
            <v>빨리 처리요망(4/5 17:08)</v>
          </cell>
          <cell r="L922">
            <v>38813.557053819444</v>
          </cell>
          <cell r="M922" t="str">
            <v>기호</v>
          </cell>
        </row>
        <row r="923">
          <cell r="B923">
            <v>917</v>
          </cell>
          <cell r="C923" t="str">
            <v>kcy8955</v>
          </cell>
          <cell r="D923" t="str">
            <v>김찬용</v>
          </cell>
          <cell r="E923" t="str">
            <v>011-799-5651</v>
          </cell>
          <cell r="F923" t="str">
            <v>kcy1333@hotmail.com</v>
          </cell>
          <cell r="G923" t="str">
            <v>자동화 서식 수정 요청</v>
          </cell>
          <cell r="H923" t="str">
            <v>수고하십니다
저희 회사에서 사용하고 있는 세무,회계00149.xls(계산서 양식)
에서 입력폼에서 영수 또는 청구를 지정할수 있게 수정하여 주시면 감사하겠습니다.</v>
          </cell>
          <cell r="I923" t="str">
            <v>완료</v>
          </cell>
          <cell r="J923">
            <v>38811.474687499998</v>
          </cell>
          <cell r="L923">
            <v>38812.563844212964</v>
          </cell>
          <cell r="M923" t="str">
            <v>기호</v>
          </cell>
        </row>
        <row r="924">
          <cell r="B924">
            <v>918</v>
          </cell>
          <cell r="C924" t="str">
            <v>kyushik</v>
          </cell>
          <cell r="D924" t="str">
            <v>정규식</v>
          </cell>
          <cell r="E924" t="str">
            <v>017-808-8807</v>
          </cell>
          <cell r="F924" t="str">
            <v>dbdbdip@hotmail.com</v>
          </cell>
          <cell r="G924" t="str">
            <v>엑셀 자동 발주시스템 만들어주삼~ ^^:</v>
          </cell>
          <cell r="H924" t="str">
            <v>안녕하세요 수고가 많으십니다.
폐사는 인터넷 쇼핑몰 벤더로 많은 매출처와 매입처를 관리하고 있는데,
매출처로 부터 받은 주문을 매입처쪽으로 발주를 하는 업무가 로드가 많이
걸려서 엑셀자동화서식을 신청합니다.
주문서에 있는 발주번호별로 Email을 발송하되, 해당발주처 주문만 골라서 엑셀파일을 생성한 후에 파일이 첨부되서 발송되는 형태입니다.
엑셀파일을 대충 만들어봤는데.. 이해 안되시면 연락주시면 전화로 설명드리겠습니다.
벤더를 주로하는 업체</v>
          </cell>
          <cell r="I924" t="str">
            <v>완료</v>
          </cell>
          <cell r="J924">
            <v>38811.676099537035</v>
          </cell>
          <cell r="L924">
            <v>38829.531644675924</v>
          </cell>
          <cell r="M924" t="str">
            <v>기호</v>
          </cell>
        </row>
        <row r="925">
          <cell r="B925">
            <v>919</v>
          </cell>
          <cell r="C925" t="str">
            <v>js4240</v>
          </cell>
          <cell r="D925" t="str">
            <v>제이에스해운(주)</v>
          </cell>
          <cell r="E925" t="str">
            <v>051-466-4245</v>
          </cell>
          <cell r="F925" t="str">
            <v>js4240@kornet.net</v>
          </cell>
          <cell r="G925" t="str">
            <v>매입장부 서식 수정 요청</v>
          </cell>
          <cell r="H925" t="str">
            <v>비즈폼에서 다운받은 엑셀 자동서식 매입장부입니다.
1. 거래처가 40개밖에 입력이 안되는데
거래처를 200개까지 입력 가능하게 해주시면 감사하겠습니다.
2. 본 프로그램은 세금세산서 매입만 취급하고 있는데
현금매입(영수증매입)에 대한 것도 정리할수 있도록 
수정해주시면 감사하겠습니다.</v>
          </cell>
          <cell r="I925" t="str">
            <v>완료</v>
          </cell>
          <cell r="J925">
            <v>38811.735138888886</v>
          </cell>
          <cell r="L925">
            <v>38832.635098842591</v>
          </cell>
          <cell r="M925" t="str">
            <v>기호</v>
          </cell>
        </row>
        <row r="926">
          <cell r="B926">
            <v>920</v>
          </cell>
          <cell r="C926" t="str">
            <v>kimgo17</v>
          </cell>
          <cell r="D926" t="str">
            <v>고정덕</v>
          </cell>
          <cell r="E926" t="str">
            <v>02-2617-31421</v>
          </cell>
          <cell r="F926" t="str">
            <v>rosa131@naver.com</v>
          </cell>
          <cell r="G926" t="str">
            <v>&lt;매입처별매입관리&gt;를 매입장부/매출장부로 변경사용요청</v>
          </cell>
          <cell r="H926" t="str">
            <v xml:space="preserve">전번 매출장부/매입장부....문제(입력한게 ...없어지는 )로 몇 일씩 눈빠지게..입력하구선..또 없어지고..
씨름하다가...(옆 다른 pc로 이동해서 해도..비슷한..) 
결국..사용할 수 없다는 결론을 지어.. 
김기호씨가 추천한 것 중.. 
&lt;매입처별매입관리&gt;와 
&lt;거래처별매출관리&gt;를 
좀 입력해보니... 
없어지지않고..[검색]이 되는 것 같아서요..(업체별 입력된것이 검색되어짐) 
특히&lt;매입처별매입관리&gt;그런데로 유사하게 ...잘 </v>
          </cell>
          <cell r="I926" t="str">
            <v>완료</v>
          </cell>
          <cell r="J926">
            <v>38812.486087962963</v>
          </cell>
          <cell r="L926">
            <v>38817.754942129628</v>
          </cell>
          <cell r="M926" t="str">
            <v>기호</v>
          </cell>
        </row>
        <row r="927">
          <cell r="B927">
            <v>921</v>
          </cell>
          <cell r="C927" t="str">
            <v>cnk5851</v>
          </cell>
          <cell r="D927" t="str">
            <v>최낙권</v>
          </cell>
          <cell r="E927" t="str">
            <v>011-817-5435</v>
          </cell>
          <cell r="F927" t="str">
            <v>daewonal@kornet.net</v>
          </cell>
          <cell r="G927" t="str">
            <v>공문서양식</v>
          </cell>
          <cell r="H927" t="str">
            <v>공문서양식 인데 전체적인 균형이맟지않고 입려과 출력이 제 각각입니다,
이 양식은 일전에 만들었던 견적서 양식을 변형하여 본인이 만들었던 양시입니다</v>
          </cell>
          <cell r="I927" t="str">
            <v>완료</v>
          </cell>
          <cell r="J927">
            <v>38812.569606481484</v>
          </cell>
          <cell r="L927">
            <v>38812.671376157406</v>
          </cell>
          <cell r="M927" t="str">
            <v>기호</v>
          </cell>
        </row>
        <row r="928">
          <cell r="B928">
            <v>922</v>
          </cell>
          <cell r="C928" t="str">
            <v>cnk5851</v>
          </cell>
          <cell r="D928" t="str">
            <v>최낙권</v>
          </cell>
          <cell r="E928" t="str">
            <v>011-817-5435</v>
          </cell>
          <cell r="F928" t="str">
            <v>daewonal@kornet.net</v>
          </cell>
          <cell r="G928" t="str">
            <v>공문서양식</v>
          </cell>
          <cell r="H928" t="str">
            <v>통화내용입니다</v>
          </cell>
          <cell r="I928" t="str">
            <v>완료</v>
          </cell>
          <cell r="J928">
            <v>38812.574293981481</v>
          </cell>
          <cell r="L928">
            <v>38812.671398958337</v>
          </cell>
          <cell r="M928" t="str">
            <v>기호</v>
          </cell>
        </row>
        <row r="929">
          <cell r="B929">
            <v>923</v>
          </cell>
          <cell r="C929" t="str">
            <v>sstcompany</v>
          </cell>
          <cell r="D929" t="str">
            <v>공나양</v>
          </cell>
          <cell r="E929" t="str">
            <v>017-677-7240</v>
          </cell>
          <cell r="F929" t="str">
            <v>sst2830@shinsungtech.net</v>
          </cell>
          <cell r="G929" t="str">
            <v>일용근로소득 지급조서 분기별 집계표</v>
          </cell>
          <cell r="H929" t="str">
            <v>첨부 파일은 주민번호와 지급액을 일일이 숫자 하나씩 쳐 넣어야합니다.
기존에 관리하던 파일을 복사 붙이기가 가능한 파일로 변환안될까요?</v>
          </cell>
          <cell r="I929" t="str">
            <v>완료</v>
          </cell>
          <cell r="J929">
            <v>38812.602129629631</v>
          </cell>
          <cell r="L929">
            <v>38828.776643518519</v>
          </cell>
          <cell r="M929" t="str">
            <v>기호</v>
          </cell>
        </row>
        <row r="930">
          <cell r="B930">
            <v>924</v>
          </cell>
          <cell r="C930" t="str">
            <v>iconenc</v>
          </cell>
          <cell r="D930" t="str">
            <v>(주)아이콘이앤씨</v>
          </cell>
          <cell r="E930" t="str">
            <v>016-9780-0131</v>
          </cell>
          <cell r="F930" t="str">
            <v>ehlike1976@nate.com</v>
          </cell>
          <cell r="G930" t="str">
            <v>샘플서식 아래에 수식 연결이 안되잇는거 같아요</v>
          </cell>
          <cell r="H930" t="str">
            <v>샘플서식대로 된다면 총액에서 총공제를 빼면 총지급액이 나와야하는데...
샘플서식 아래에 자료입력하면 총공제액이 빠지지 않은 상태에서 총지급액이 나옵니다. 아마도 서식이 연결이 안된거 같은데 수정부탁드려요.
글구 좋은 프로그램 만들어놓으신거 같아서 매우 감사해요..수고하세요</v>
          </cell>
          <cell r="I930" t="str">
            <v>완료</v>
          </cell>
          <cell r="J930">
            <v>38812.745787037034</v>
          </cell>
          <cell r="L930">
            <v>38828.781277662034</v>
          </cell>
          <cell r="M930" t="str">
            <v>기호</v>
          </cell>
        </row>
        <row r="931">
          <cell r="B931">
            <v>925</v>
          </cell>
          <cell r="C931" t="str">
            <v>K2783877</v>
          </cell>
          <cell r="D931" t="str">
            <v>제일테크노스</v>
          </cell>
          <cell r="E931" t="str">
            <v>016-509-7472</v>
          </cell>
          <cell r="F931" t="str">
            <v>jaehong@jeil21c.co.kr</v>
          </cell>
          <cell r="G931" t="str">
            <v>급여서식</v>
          </cell>
          <cell r="H931" t="str">
            <v>1.급여대장 서식에 주민세는 원천징수를 갑근세의 10% 하되 십원단위
까지 기재하고 "원"단위는 "0" 으로 표기 되었으면 합니다.
2.고용보험 개인부담금을 P.C는 소숫점 이하까지 인식하므로 차감수령액
의 단수 차이가 발생됩니다. ［문자 " 를 없애고, ROUND( ,0)］</v>
          </cell>
          <cell r="I931" t="str">
            <v>완료</v>
          </cell>
          <cell r="J931">
            <v>38812.843321759261</v>
          </cell>
          <cell r="L931">
            <v>38828.788070486109</v>
          </cell>
          <cell r="M931" t="str">
            <v>기호</v>
          </cell>
        </row>
        <row r="932">
          <cell r="B932">
            <v>926</v>
          </cell>
          <cell r="C932" t="str">
            <v>odri1118</v>
          </cell>
          <cell r="D932" t="str">
            <v>권하영</v>
          </cell>
          <cell r="E932" t="str">
            <v>017-412-0228</v>
          </cell>
          <cell r="F932" t="str">
            <v>odri1118@naver.com</v>
          </cell>
          <cell r="G932" t="str">
            <v>수정요청요~^^</v>
          </cell>
          <cell r="H932" t="str">
            <v>담당자께서 많이 아프시다구 들었는데,완쾌하시길 바라면서
빠른 답변부탁드립니당^^
저번에두 신청을 했는데...아직 제작중으로 나오네여..
검색하다보니,제가 필요한 서식과 유사한게 있어서 수정 요청합니다.
웨딩에관한 전반적인 혼수구매분야별 매출집계와
자세한 고객정보기록이 가능해야하거든여...
첨부한 파일에서
거래처관리는 고객관리로 변경해주시구여~
픔명관리에선 웨딩에관한 혼수 품목으로,단가는 그때그때 틀리므로 직접
입력가능하게끔 부탁드려용~
부탁드릴께요^^</v>
          </cell>
          <cell r="I932" t="str">
            <v>완료</v>
          </cell>
          <cell r="J932">
            <v>38813.532627314817</v>
          </cell>
          <cell r="L932">
            <v>38829.511721180555</v>
          </cell>
          <cell r="M932" t="str">
            <v>기호</v>
          </cell>
        </row>
        <row r="933">
          <cell r="B933">
            <v>927</v>
          </cell>
          <cell r="C933" t="str">
            <v>ywbus11</v>
          </cell>
          <cell r="D933" t="str">
            <v>김양권</v>
          </cell>
          <cell r="E933" t="str">
            <v>018-261-0380</v>
          </cell>
          <cell r="F933" t="str">
            <v>ywbus11@empal.com</v>
          </cell>
          <cell r="G933" t="str">
            <v>수정요청합니다..^-^</v>
          </cell>
          <cell r="H933" t="str">
            <v>급여누적화일 비번을 알려주시던가
아님 지급내용의 항목을 20가지 이상 만들어주심 감사하겠슴다..
수고하시고요</v>
          </cell>
          <cell r="I933" t="str">
            <v>완료</v>
          </cell>
          <cell r="J933">
            <v>38813.450555555559</v>
          </cell>
          <cell r="L933">
            <v>38813.454063541663</v>
          </cell>
          <cell r="M933" t="str">
            <v>기호</v>
          </cell>
        </row>
        <row r="934">
          <cell r="B934">
            <v>928</v>
          </cell>
          <cell r="C934" t="str">
            <v>cui1974</v>
          </cell>
          <cell r="D934" t="str">
            <v>최미화</v>
          </cell>
          <cell r="E934" t="str">
            <v>011-9234-2574</v>
          </cell>
          <cell r="F934" t="str">
            <v>2895119@korea.com</v>
          </cell>
          <cell r="G934" t="str">
            <v>서식 수정,추가요청(긴급!!)</v>
          </cell>
          <cell r="H934" t="str">
            <v>전에 여기서 인사기록카드(엑셀서식)를 다운받아서 사용하고 있었는데
입력한 순서대로 있는것이 아니고 순번이 자꾸 뒤밖이면서 내용도 서로
바뀌더라구요. 제가 좀 수정해서 사용하고 있던 서식을 보내드릴테니
엑셀자동화서식으로 부탁드립니다. 기존 서식에서 약간 추가해주시면
될겁니다.(제발 입력한 순서대로 있고 내용이 뒤밖이는 일이 없도록 
해주세요)
문서 비밀번호 0001</v>
          </cell>
          <cell r="I934" t="str">
            <v>완료</v>
          </cell>
          <cell r="J934">
            <v>38813.478935185187</v>
          </cell>
          <cell r="L934">
            <v>38824.430956018521</v>
          </cell>
          <cell r="M934" t="str">
            <v>기호</v>
          </cell>
        </row>
        <row r="935">
          <cell r="B935">
            <v>929</v>
          </cell>
          <cell r="C935" t="str">
            <v>dndidwkdnjs</v>
          </cell>
          <cell r="D935" t="str">
            <v>박은하</v>
          </cell>
          <cell r="E935" t="str">
            <v>061-462-0485</v>
          </cell>
          <cell r="F935" t="str">
            <v>hadang1026@naver.com</v>
          </cell>
          <cell r="G935" t="str">
            <v>저번에 수정부탁헀는데.....</v>
          </cell>
          <cell r="H935" t="str">
            <v>거래처 금액확인하는거요...</v>
          </cell>
          <cell r="I935" t="str">
            <v>완료</v>
          </cell>
          <cell r="J935">
            <v>38813.552384259259</v>
          </cell>
          <cell r="L935">
            <v>38834.403032407405</v>
          </cell>
          <cell r="M935" t="str">
            <v>기호</v>
          </cell>
        </row>
        <row r="936">
          <cell r="B936">
            <v>930</v>
          </cell>
          <cell r="C936" t="str">
            <v>back09</v>
          </cell>
          <cell r="D936" t="str">
            <v>백경림</v>
          </cell>
          <cell r="E936" t="str">
            <v>010-4650-8410</v>
          </cell>
          <cell r="F936" t="str">
            <v>back09</v>
          </cell>
          <cell r="G936" t="str">
            <v>서식수정</v>
          </cell>
          <cell r="H936" t="str">
            <v>처음요청하는 자료 여서.. 어떻게 하는지 잘 모르겠네요..
인사 카드서식을 사용하고자 합니다.
다른건 다 똑같이 사용할꺼구요. 
명칭만 수정해 주실수 있을까요?
직급 → 직군 으로만 변경 해주심 제가 데이터를 입력해서 사용하겠습니다.
이렇게 요청하는게 맞는건지 모르겠네요.. 연락 기다리겠습니다.</v>
          </cell>
          <cell r="I936" t="str">
            <v>완료</v>
          </cell>
          <cell r="J936">
            <v>38813.597245370373</v>
          </cell>
          <cell r="L936">
            <v>38829.522005902778</v>
          </cell>
          <cell r="M936" t="str">
            <v>기호</v>
          </cell>
        </row>
        <row r="937">
          <cell r="B937">
            <v>931</v>
          </cell>
          <cell r="C937" t="str">
            <v>sys7074</v>
          </cell>
          <cell r="D937" t="str">
            <v>손영숙</v>
          </cell>
          <cell r="E937" t="str">
            <v>055-852-3377</v>
          </cell>
          <cell r="F937" t="str">
            <v>sys7074@yahoo.co.kr</v>
          </cell>
          <cell r="G937" t="str">
            <v>공정별재고관리</v>
          </cell>
          <cell r="H937" t="str">
            <v xml:space="preserve">안녕하세요
저희회사는 자동차부품 생산의 첫공정회사(단조업체)로서
원소재(철강,환봉)가 입고되면 그때부터 LOT추적이
절대적으로 되어야 합니다.
간단히 제가 만들어 쓰고 있는 양식은 수작업이 너무 많고
LOT추적이 어렵습니다.
양식을 첨부하오니 검토하시어 효율적으로 사용할 수 있도록
부탁드립니다.
</v>
          </cell>
          <cell r="I937" t="str">
            <v>완료</v>
          </cell>
          <cell r="J937">
            <v>38814.635625000003</v>
          </cell>
          <cell r="L937">
            <v>38829.544896296298</v>
          </cell>
          <cell r="M937" t="str">
            <v>기호</v>
          </cell>
        </row>
        <row r="938">
          <cell r="B938">
            <v>932</v>
          </cell>
          <cell r="C938" t="str">
            <v>anylan</v>
          </cell>
          <cell r="D938" t="str">
            <v>김민정</v>
          </cell>
          <cell r="E938" t="str">
            <v>02-586-2111</v>
          </cell>
          <cell r="F938" t="str">
            <v>tiny@dreamwiz.com</v>
          </cell>
          <cell r="G938" t="str">
            <v>급여대장</v>
          </cell>
          <cell r="H938" t="str">
            <v>서식명 [엑셀자동화서식]급여대장(급여누적) 서식을 기본으로 하면서 
거기에 추가로 (소득세가족수선택) 기능을 첨부해서 부탁드립니다.
그리고 그 "급여대장" 서식 내에 "지급내용" 란에 기본급, 기타, 급여계 이렇게 3가지 목록만 넣어주시고, 다른 칸은 다 삭제 부탁드립니다. 그럼 전체적으로 칸들이 조금은 넓직해 지겠죠?
잘 좀 부탁드립니다.^^</v>
          </cell>
          <cell r="I938" t="str">
            <v>완료</v>
          </cell>
          <cell r="J938">
            <v>38814.703055555554</v>
          </cell>
          <cell r="K938" t="str">
            <v>이번주 중 빠른처리 요청 (4/11 10:24)</v>
          </cell>
          <cell r="L938">
            <v>38824.577923495373</v>
          </cell>
          <cell r="M938" t="str">
            <v>기호</v>
          </cell>
        </row>
        <row r="939">
          <cell r="B939">
            <v>933</v>
          </cell>
          <cell r="C939" t="str">
            <v>ydemc</v>
          </cell>
          <cell r="D939" t="str">
            <v>김현희</v>
          </cell>
          <cell r="E939" t="str">
            <v>011-9878-5035</v>
          </cell>
          <cell r="F939" t="str">
            <v>elihu74@nate.com</v>
          </cell>
          <cell r="G939" t="str">
            <v>서식수정요청</v>
          </cell>
          <cell r="H939" t="str">
            <v xml:space="preserve">판매일보(유통) 서식을 사용하는데요.
다른건 다 괜찮은데 판매일보 시트에서 조회일자를 일일로 적용하는거
말고 일일 적용도 가능하면서 한달, 몇개월, 일년 이렇게 원하는 달수로 나타나게 할수있게 수정요청합니다.
또한 제품명으로도 나타날수 있게 하면 좋겠습니다.
즉 조회일자별로, 제품명별 또 조회일과 제품명 다 같이 나타나게 했으면
좋을거 같아요.
부탁드립니다.
</v>
          </cell>
          <cell r="I939" t="str">
            <v>완료</v>
          </cell>
          <cell r="J939">
            <v>38815.004918981482</v>
          </cell>
          <cell r="L939">
            <v>38829.559909837961</v>
          </cell>
          <cell r="M939" t="str">
            <v>기호</v>
          </cell>
        </row>
        <row r="940">
          <cell r="B940">
            <v>934</v>
          </cell>
          <cell r="C940" t="str">
            <v>bja0003725</v>
          </cell>
          <cell r="D940" t="str">
            <v>권분자</v>
          </cell>
          <cell r="E940" t="str">
            <v>031-969-5900</v>
          </cell>
          <cell r="F940" t="str">
            <v>bja0003725@yahoo.co.kr</v>
          </cell>
          <cell r="G940" t="str">
            <v>재고관리현황을 제품등록칸을 늘려주세요</v>
          </cell>
          <cell r="H940" t="str">
            <v>재과관리품목칸을 더늘려주세요</v>
          </cell>
          <cell r="I940" t="str">
            <v>완료</v>
          </cell>
          <cell r="J940">
            <v>38815.44872685185</v>
          </cell>
          <cell r="K940" t="str">
            <v>메일이 반송되어 재발송(4/24 15:34)</v>
          </cell>
          <cell r="L940">
            <v>38831.626702083333</v>
          </cell>
          <cell r="M940" t="str">
            <v>기호</v>
          </cell>
        </row>
        <row r="941">
          <cell r="B941">
            <v>935</v>
          </cell>
          <cell r="C941" t="str">
            <v>ekolc</v>
          </cell>
          <cell r="D941" t="str">
            <v>이은미</v>
          </cell>
          <cell r="E941" t="str">
            <v>02-552-5155</v>
          </cell>
          <cell r="F941" t="str">
            <v>audvna@ekolc.com</v>
          </cell>
          <cell r="G941" t="str">
            <v>간단한 수정 요청합니다.</v>
          </cell>
          <cell r="H941" t="str">
            <v>1. 입력폼 "견본발송자료입력"에 메뉴이름 변경 부탁합니다.
학교명=기증처 
교수=수령자
연락처=기증자
그리고, 위의 메뉴를 눌러도 등록이 되던데 그것좀 없앨수 없을까요? 데이터 입력칸을 누를때에만 등록이 될수 있도록...
2. 출력폼 "도서별입출고현황"의 8, 9번줄 재고를 보시면 457, 456 으로 숫자가 하나씩 떨어져야 하는데 457, 457로 나옵니다. 다른출력폼에 나오는 총 재고수는 틀리지 않는데 유독 이 출력폼의 내역만 다르게 나오네요.</v>
          </cell>
          <cell r="I941" t="str">
            <v>완료</v>
          </cell>
          <cell r="J941">
            <v>38817.699895833335</v>
          </cell>
          <cell r="K941" t="str">
            <v>메일이 반송되어 재발송(4/24 15:34)</v>
          </cell>
          <cell r="L941">
            <v>38831.640554282407</v>
          </cell>
          <cell r="M941" t="str">
            <v>기호</v>
          </cell>
        </row>
        <row r="942">
          <cell r="B942">
            <v>936</v>
          </cell>
          <cell r="C942" t="str">
            <v>ezez</v>
          </cell>
          <cell r="D942" t="str">
            <v>최유성</v>
          </cell>
          <cell r="E942" t="str">
            <v>031-225-3481</v>
          </cell>
          <cell r="F942" t="str">
            <v>mira1048@naver.com</v>
          </cell>
          <cell r="G942" t="str">
            <v>자금일보 수정부탁드립니다.</v>
          </cell>
          <cell r="H942" t="str">
            <v>저희 회사가 현재 사용하는 통장이 하나가 아니라 3개이상입니다.
자금일보 자동화서식이 상당히 편하게 잘 만들어져서 사용할구 싶으나 은행이 하나만 되어있어 사용이 원활하지 않습니다. 이부분을 지출,수입항목 목록처럼 사용자가 입력하여서 사용할수 있게 수정가능한지 가능하다면 수정 부탁드립니다. 또 vab 비밀번호를 알수 없나요?</v>
          </cell>
          <cell r="I942" t="str">
            <v>완료</v>
          </cell>
          <cell r="J942">
            <v>38817.742488425924</v>
          </cell>
          <cell r="L942">
            <v>38832.679290509259</v>
          </cell>
          <cell r="M942" t="str">
            <v>기호</v>
          </cell>
        </row>
        <row r="943">
          <cell r="B943">
            <v>937</v>
          </cell>
          <cell r="C943" t="str">
            <v>isky3535</v>
          </cell>
          <cell r="D943" t="str">
            <v>김호선</v>
          </cell>
          <cell r="E943" t="str">
            <v>063-842-9509</v>
          </cell>
          <cell r="F943" t="str">
            <v>yongbyong@paran.com</v>
          </cell>
          <cell r="G943" t="str">
            <v>세금계산서 전용용지사용할경우.</v>
          </cell>
          <cell r="H943" t="str">
            <v xml:space="preserve">이미 세금계산 용지가 인쇄되어있는곳에 공급자및. 숫자만 찍히게 하는 
서식이 있을까요. 저희가 레어져프린터라
검정색만으로 인쇄가 되니. 구분하기가 불편해서욤
글씨만 찍히게 할수있는 방법있을까욤
저희가 빨강파랑으로 인쇄된 용지를 구입해서 이용하려구욤. </v>
          </cell>
          <cell r="I943" t="str">
            <v>완료</v>
          </cell>
          <cell r="J943">
            <v>38818.402696759258</v>
          </cell>
          <cell r="L943">
            <v>38831.653806365743</v>
          </cell>
          <cell r="M943" t="str">
            <v>기호</v>
          </cell>
        </row>
        <row r="944">
          <cell r="B944">
            <v>938</v>
          </cell>
          <cell r="C944" t="str">
            <v>eric9500</v>
          </cell>
          <cell r="D944" t="str">
            <v>정해성</v>
          </cell>
          <cell r="E944" t="str">
            <v>016-374-0920</v>
          </cell>
          <cell r="F944" t="str">
            <v>eric0404@nate.com</v>
          </cell>
          <cell r="G944" t="str">
            <v>수식이 틀린것 같습니다.</v>
          </cell>
          <cell r="H944" t="str">
            <v>소득이 적어 결정세액이 나오면 안되는데도 
환급이라 뜨네요. 
어떻게 소득이 700만원인데도 결정세액이 환급이 나오죠.
물론 기납부세액 빼고입니다.</v>
          </cell>
          <cell r="I944" t="str">
            <v>완료</v>
          </cell>
          <cell r="J944">
            <v>38818.444178240738</v>
          </cell>
          <cell r="L944">
            <v>38818.748853356483</v>
          </cell>
          <cell r="M944" t="str">
            <v>기호</v>
          </cell>
        </row>
        <row r="945">
          <cell r="B945">
            <v>939</v>
          </cell>
          <cell r="C945" t="str">
            <v>JR65466500</v>
          </cell>
          <cell r="D945" t="str">
            <v>김정란</v>
          </cell>
          <cell r="E945" t="str">
            <v>011-740-7086</v>
          </cell>
          <cell r="F945" t="str">
            <v>MS2133@NAVER.COM</v>
          </cell>
          <cell r="G945" t="str">
            <v>세무회계00012.XLS 수정요망</v>
          </cell>
          <cell r="H945" t="str">
            <v>엑셀자동화서식중 세무회계 00012.XLS를 현재35칸에서300칸으로 늘려주시고 데이타가 저장이 않되는데 알려주세요...</v>
          </cell>
          <cell r="I945" t="str">
            <v>완료</v>
          </cell>
          <cell r="J945">
            <v>38818.493854166663</v>
          </cell>
          <cell r="L945">
            <v>38818.739413078707</v>
          </cell>
          <cell r="M945" t="str">
            <v>기호</v>
          </cell>
        </row>
        <row r="946">
          <cell r="B946">
            <v>940</v>
          </cell>
          <cell r="C946" t="str">
            <v>mocbi1</v>
          </cell>
          <cell r="D946" t="str">
            <v>조경제</v>
          </cell>
          <cell r="E946" t="str">
            <v>011-9339-0418</v>
          </cell>
          <cell r="F946" t="str">
            <v>mocbi1@haeyoon.com</v>
          </cell>
          <cell r="G946" t="str">
            <v>송장출력 프로그램 수정신청</v>
          </cell>
          <cell r="H946" t="str">
            <v>원본 파일을 첨부합니다.
잘 부탁 드립니다...
1. 송장출력 시트에서 현재는 자동으로 날짜가 지정되고 있는데, 이부분을 사용자가 직접 입력 하도록 했으면 합니다.
2. 자료입력 시트의 수신지에 값이 입력될때, 날짜부분에 송장출력시트에서 지정된 날짜가 자동입력되었으면 좋겠습니다.
(단, 사용자가 임의로 수정하여 다른 날짜로의 입력도 가능)
3. 매장관리 시트의 출력대기 시간을 삭제해 주세요. - 프린터로 데이터가 넘어 갈때까지 PC를 쓸수가 없어서</v>
          </cell>
          <cell r="I946" t="str">
            <v>완료</v>
          </cell>
          <cell r="J946">
            <v>38818.772094907406</v>
          </cell>
          <cell r="L946">
            <v>38832.763992824075</v>
          </cell>
          <cell r="M946" t="str">
            <v>기호</v>
          </cell>
        </row>
        <row r="947">
          <cell r="B947">
            <v>941</v>
          </cell>
          <cell r="C947" t="str">
            <v>stylelab</v>
          </cell>
          <cell r="D947" t="str">
            <v>정경희</v>
          </cell>
          <cell r="E947" t="str">
            <v>2168-3807</v>
          </cell>
          <cell r="F947" t="str">
            <v>barajkh@msn.com</v>
          </cell>
          <cell r="G947" t="str">
            <v>수입통관내역서</v>
          </cell>
          <cell r="H947" t="str">
            <v>이 파일을 엑셀 파일로 가로로 만들어 주시구요,,,
입력폼과 데이터 관리 시트로 만들어서,,
입력폼에서 입력할 수 있도록 해주시구요,,
데이터관리에서 입력어(B/L No.,미국,홍콩,일본,날짜,월별)로 검색되게 해주세요,,,부탁드립니다,,</v>
          </cell>
          <cell r="I947" t="str">
            <v>완료</v>
          </cell>
          <cell r="J947">
            <v>38818.779606481483</v>
          </cell>
          <cell r="L947">
            <v>38834.486151041667</v>
          </cell>
          <cell r="M947" t="str">
            <v>기호</v>
          </cell>
        </row>
        <row r="948">
          <cell r="B948">
            <v>942</v>
          </cell>
          <cell r="C948" t="str">
            <v>leekang0707</v>
          </cell>
          <cell r="D948" t="str">
            <v>(주)이앤드강건설</v>
          </cell>
          <cell r="E948" t="str">
            <v>02-975-0707</v>
          </cell>
          <cell r="F948" t="str">
            <v>thdud1977@naver.com</v>
          </cell>
          <cell r="G948" t="str">
            <v>세금계산서집계표 약간의 수정 부탁합니다.</v>
          </cell>
          <cell r="H948" t="str">
            <v>분기별로 집계 되도록 수정해서 사용했는데요. 집계내역아래 
검색을 월/일 &lt;&lt;&lt; 이부분을 분기별로 1~4분기로 검색할수있는지
수정 바랍니다. 
연락쳐: (02)948-8625~7, 975-0707 연락 바랍니다.</v>
          </cell>
          <cell r="I948" t="str">
            <v>완료</v>
          </cell>
          <cell r="J948">
            <v>38819.452280092592</v>
          </cell>
          <cell r="K948" t="str">
            <v>선조치 요망 (4/13 10:33)</v>
          </cell>
          <cell r="L948">
            <v>38821.73441203704</v>
          </cell>
          <cell r="M948" t="str">
            <v>기호</v>
          </cell>
        </row>
        <row r="949">
          <cell r="B949">
            <v>943</v>
          </cell>
          <cell r="C949" t="str">
            <v>moow</v>
          </cell>
          <cell r="D949" t="str">
            <v>박은혜</v>
          </cell>
          <cell r="E949" t="str">
            <v>02-572-5050</v>
          </cell>
          <cell r="F949" t="str">
            <v>vovgirl2@nate.com</v>
          </cell>
          <cell r="G949" t="str">
            <v>서식신청요</v>
          </cell>
          <cell r="H949" t="str">
            <v>안녕하세요?
ㅠ0ㅠ 서식 신청이 첨이라 너무 번거롭게 해드리네요
죄송해요...
첨부합니다.
빨리 부탁드려요 
행복하세요~</v>
          </cell>
          <cell r="I949" t="str">
            <v>완료</v>
          </cell>
          <cell r="J949">
            <v>38819.524143518516</v>
          </cell>
          <cell r="K949" t="str">
            <v>수정기록사항 없음</v>
          </cell>
          <cell r="L949">
            <v>38831.682808333331</v>
          </cell>
          <cell r="M949" t="str">
            <v>기호</v>
          </cell>
        </row>
        <row r="950">
          <cell r="B950">
            <v>944</v>
          </cell>
          <cell r="C950" t="str">
            <v>chsenghn</v>
          </cell>
          <cell r="D950" t="str">
            <v>윤정희</v>
          </cell>
          <cell r="E950" t="str">
            <v>062-524-0615</v>
          </cell>
          <cell r="F950" t="str">
            <v>heeya9815@naver.com</v>
          </cell>
          <cell r="G950" t="str">
            <v>서식 요청입니다.</v>
          </cell>
          <cell r="H950" t="str">
            <v>총무관리-00347서식인데요... 품명 단가표에서 품명 옆에 규격란을 하나 만들어서 규격도 다 물고 들어갈수 있게 가능할까요??</v>
          </cell>
          <cell r="I950" t="str">
            <v>완료</v>
          </cell>
          <cell r="J950">
            <v>38819.721770833334</v>
          </cell>
          <cell r="L950">
            <v>38831.693333796298</v>
          </cell>
          <cell r="M950" t="str">
            <v>기호</v>
          </cell>
        </row>
        <row r="951">
          <cell r="B951">
            <v>945</v>
          </cell>
          <cell r="C951" t="str">
            <v>leekang0707</v>
          </cell>
          <cell r="D951" t="str">
            <v>(주)이앤드강건설</v>
          </cell>
          <cell r="E951" t="str">
            <v>02-975-0707</v>
          </cell>
          <cell r="F951" t="str">
            <v>thdud1977@naver.com</v>
          </cell>
          <cell r="G951" t="str">
            <v>(급)일일출납장 약간 수정바랍니다.</v>
          </cell>
          <cell r="H951" t="str">
            <v>좋은자료 수정해서 쓰려하는데요. 
가수금 시트를 만들어서 현금출납장(입력), 가수금(입력) 두 시트에서 
검색이 되도록 부탁드립니다.
무쟈게 급합니다.ㅠㅠ 연락바래요
아...그리고 이전 요청것도 마찬가지인데요 비밀번호 풀어놓은건데
또 비밀번호 묶어서 보내지 말아주세요. 언제 수정될지 모르니 ....</v>
          </cell>
          <cell r="I951" t="str">
            <v>완료</v>
          </cell>
          <cell r="J951">
            <v>38819.767083333332</v>
          </cell>
          <cell r="K951" t="str">
            <v>선조치 요망 (4/13 10:33)</v>
          </cell>
          <cell r="L951">
            <v>38822.405052083333</v>
          </cell>
          <cell r="M951" t="str">
            <v>기호</v>
          </cell>
        </row>
        <row r="952">
          <cell r="B952">
            <v>946</v>
          </cell>
          <cell r="C952" t="str">
            <v>cheong2881</v>
          </cell>
          <cell r="D952" t="str">
            <v>변연청</v>
          </cell>
          <cell r="E952" t="str">
            <v>017-850-2880</v>
          </cell>
          <cell r="F952" t="str">
            <v>cheong2881@yahoo.co.kr</v>
          </cell>
          <cell r="G952" t="str">
            <v>엑셀자동서식수정요청</v>
          </cell>
          <cell r="H952" t="str">
            <v>서식 다운 받아서..제가 좀 양식을 바꾸긴 했지만...자동계산은 건드리지 않았어요...너무 편리하고 좋은데..여러 업체를 입력할수가 없더라구요..40개 이하던데..그이상은 않되나요..될수있는한 최대로 부탁 드립니다</v>
          </cell>
          <cell r="I952" t="str">
            <v>완료</v>
          </cell>
          <cell r="J952">
            <v>38820.490925925929</v>
          </cell>
          <cell r="L952">
            <v>38831.701474421294</v>
          </cell>
          <cell r="M952" t="str">
            <v>기호</v>
          </cell>
        </row>
        <row r="953">
          <cell r="B953">
            <v>947</v>
          </cell>
          <cell r="C953" t="str">
            <v>hanuleng</v>
          </cell>
          <cell r="D953" t="str">
            <v>김국환</v>
          </cell>
          <cell r="E953" t="str">
            <v>032-668-0156</v>
          </cell>
          <cell r="F953" t="str">
            <v>hanuleng@chol.com</v>
          </cell>
          <cell r="G953" t="str">
            <v>급여대장 고용보험공제요율수정</v>
          </cell>
          <cell r="H953" t="str">
            <v>안녕하세요. 다름이 아니옵고............. 
급여대장의 공제내역중 고용보험의 공제요율이 급여액의 1.15%로써
사업주 부담0.7% ,개인 부담 0.45% 로 계산되어야 하는데 급여액마다
공제요율이 다소차이가 있고 사업주와 근로자가 같은비율로 계산됩니다.
프로그램 수정해주시면 고맙겠습니다.
귀사의 무궁한 번창을 기원합니다.</v>
          </cell>
          <cell r="I953" t="str">
            <v>완료</v>
          </cell>
          <cell r="J953">
            <v>38820.537222222221</v>
          </cell>
          <cell r="K953" t="str">
            <v>메일 확인하고 재전송(4/14 9:34)</v>
          </cell>
          <cell r="L953">
            <v>38821.398199074072</v>
          </cell>
          <cell r="M953" t="str">
            <v>기호</v>
          </cell>
        </row>
        <row r="954">
          <cell r="B954">
            <v>948</v>
          </cell>
          <cell r="C954" t="str">
            <v>hero1124</v>
          </cell>
          <cell r="D954" t="str">
            <v>김미애</v>
          </cell>
          <cell r="E954" t="str">
            <v>010-8472-0321</v>
          </cell>
          <cell r="F954" t="str">
            <v>hero1124@nate.com</v>
          </cell>
          <cell r="G954" t="str">
            <v>결재란 만들어주세요!!</v>
          </cell>
          <cell r="H954" t="str">
            <v>자금일보 출력때 결재란을 따로 찍을필요없이
같이 출력이 되도력 수정해주세요!!
이왕이면...
저희 회사에 맞도록
담당/대리/이사/대표이사 4칸만 만들어 주셨으면 합니다.</v>
          </cell>
          <cell r="I954" t="str">
            <v>완료</v>
          </cell>
          <cell r="J954">
            <v>38820.573819444442</v>
          </cell>
          <cell r="L954">
            <v>38820.660676504631</v>
          </cell>
          <cell r="M954" t="str">
            <v>기호</v>
          </cell>
        </row>
        <row r="955">
          <cell r="B955">
            <v>949</v>
          </cell>
          <cell r="C955" t="str">
            <v>bobbyhouse</v>
          </cell>
          <cell r="D955" t="str">
            <v>김헌주</v>
          </cell>
          <cell r="E955" t="str">
            <v>011-258-5135</v>
          </cell>
          <cell r="F955" t="str">
            <v>buga@bobbyhouse.co.kr</v>
          </cell>
          <cell r="G955" t="str">
            <v>재고관리</v>
          </cell>
          <cell r="H955" t="str">
            <v>아이템이 많은 기업입니다
입력필드를 들려주시기 바랍니다</v>
          </cell>
          <cell r="I955" t="str">
            <v>완료</v>
          </cell>
          <cell r="J955">
            <v>38820.990844907406</v>
          </cell>
          <cell r="L955">
            <v>38831.701625347225</v>
          </cell>
          <cell r="M955" t="str">
            <v>기호</v>
          </cell>
        </row>
        <row r="956">
          <cell r="B956">
            <v>950</v>
          </cell>
          <cell r="C956" t="str">
            <v>hyf200</v>
          </cell>
          <cell r="D956" t="str">
            <v>김수진</v>
          </cell>
          <cell r="E956" t="str">
            <v>055-342-5191</v>
          </cell>
          <cell r="F956" t="str">
            <v>iko0802@hanmail.net</v>
          </cell>
          <cell r="G956" t="str">
            <v>잔업시간 계산 수정 요청 합니다.</v>
          </cell>
          <cell r="H956" t="str">
            <v>수고하십니다..
잔업시간계산을 일반 평일과, 휴일로만 나눠져 있는데...
당사 같은 경우 토요일은 13시 이후로 잔업으로 처리가 됩니다.
물론 저녁 30분은 빼구요...
그리고 토요일 12시까지 근무시 정상근무 8시간으로 처리되구요...
위의 내용 처럼 구분란에 휴일뿐 아니라 토요일 란도 부탁드립니다.
그리고 심야의 경우 22시 이후로는 무조건 심야1로 되도록 해주세요...
심야에는 쉬는 시간을 공제하지 않거든요..
부탁드립니다....</v>
          </cell>
          <cell r="I956" t="str">
            <v>처리중</v>
          </cell>
          <cell r="J956">
            <v>38821.427418981482</v>
          </cell>
          <cell r="K956" t="str">
            <v>07.06.26 완료로 전환</v>
          </cell>
          <cell r="M956" t="str">
            <v>기호</v>
          </cell>
        </row>
        <row r="957">
          <cell r="B957">
            <v>951</v>
          </cell>
          <cell r="C957" t="str">
            <v>hyf200</v>
          </cell>
          <cell r="D957" t="str">
            <v>김수진</v>
          </cell>
          <cell r="E957" t="str">
            <v>055-342-5191</v>
          </cell>
          <cell r="F957" t="str">
            <v>iko0802</v>
          </cell>
          <cell r="G957" t="str">
            <v>잔업시간 계산 추가 수정 요청합니다.</v>
          </cell>
          <cell r="H957" t="str">
            <v>금일 수정 요청한 잔업시간계산에서 추가로 부탁드릴 사항이 있습니다.
시간입력시 보통 08:00 이렇게 입력하는데...
그냥 숫자로만 입력할수는 없나요??
0800 이런 식으로
이것도 꼭 검토해 주시고, 부탁드립니다.</v>
          </cell>
          <cell r="I957" t="str">
            <v>완료</v>
          </cell>
          <cell r="J957">
            <v>38821.436539351853</v>
          </cell>
          <cell r="L957">
            <v>38834.501614699075</v>
          </cell>
          <cell r="M957" t="str">
            <v>기호</v>
          </cell>
        </row>
        <row r="958">
          <cell r="B958">
            <v>952</v>
          </cell>
          <cell r="C958" t="str">
            <v>poloteam</v>
          </cell>
          <cell r="D958" t="str">
            <v>최근형</v>
          </cell>
          <cell r="E958" t="str">
            <v>010-7167-5598</v>
          </cell>
          <cell r="F958" t="str">
            <v>andcl35@hotmail.com</v>
          </cell>
          <cell r="G958" t="str">
            <v>지출내역자동서식에 관한 문의</v>
          </cell>
          <cell r="H958" t="str">
            <v>안녕하세요 좋은 서식 많이 올려주셔서 감사합니다.
지출내역자동서식에 관해 궁금한 점이 있어서 메일 보냅니다.
다름이 아니고
항목이 많은데 자동서식에 셀 삽입이 안되서
항목 늘이기가 안됩니다.
그리고 시트 추가가 되지 않네요.
어떻게 하면 되는것인지 신속한 답변 주시면 감사하겠습니다.
수고하세요</v>
          </cell>
          <cell r="I958" t="str">
            <v>완료</v>
          </cell>
          <cell r="J958">
            <v>38821.562592592592</v>
          </cell>
          <cell r="L958">
            <v>38831.715239236109</v>
          </cell>
          <cell r="M958" t="str">
            <v>기호</v>
          </cell>
        </row>
        <row r="959">
          <cell r="B959">
            <v>953</v>
          </cell>
          <cell r="C959" t="str">
            <v>cocolrose</v>
          </cell>
          <cell r="D959" t="str">
            <v>문장미</v>
          </cell>
          <cell r="E959" t="str">
            <v>031-251-4555</v>
          </cell>
          <cell r="F959" t="str">
            <v>cocolrose@naver.com</v>
          </cell>
          <cell r="G959" t="str">
            <v>재고관리양식</v>
          </cell>
          <cell r="H959" t="str">
            <v>&gt;입출고 내역서양식이 필요합니다.
&gt;기존꺼는 품목칸이 넘 작아서 한눈에 볼수가 없어요
&gt;품목칸이 컸으면 좋겠구여 매크로가 자주 간염이 되는데 그걸 막을수는 없나요?
&gt;입출고가 한눈에 보였으면 좋겠습니다.입고 출고가 시트가 따로 보이는거 말고한눈에 보이는걸루 만들어주세요
&gt;예를 들어날짜,품목 입고10,출고1 재고9 이런순으로 보였으면 좋겠네요
품목칸이 넒어야합니다.</v>
          </cell>
          <cell r="I959" t="str">
            <v>완료</v>
          </cell>
          <cell r="J959">
            <v>38821.614722222221</v>
          </cell>
          <cell r="L959">
            <v>38831.731285416667</v>
          </cell>
          <cell r="M959" t="str">
            <v>기호</v>
          </cell>
        </row>
        <row r="960">
          <cell r="B960">
            <v>954</v>
          </cell>
          <cell r="C960" t="str">
            <v>leekang0707</v>
          </cell>
          <cell r="D960" t="str">
            <v>(주)이앤드강건설</v>
          </cell>
          <cell r="E960" t="str">
            <v>02-975-0707</v>
          </cell>
          <cell r="F960" t="str">
            <v>thdud1977@naver.com</v>
          </cell>
          <cell r="G960" t="str">
            <v>죄송합니다. 빠른처리 부탁드려요.</v>
          </cell>
          <cell r="H960" t="str">
            <v>12일 두가지 수정신청 올려놨는데요.
너무 급해서 그럽니다. 전화는 한번 드렸는데 죄송해소 또 못하겠네요 ^^;
한번 살펴보시고 금방 수정가능한거면 선처 부탁드립니다.
아...그리고 비밀번호는 풀려있는 그대로 보내주시기 바랍니다.</v>
          </cell>
          <cell r="I960" t="str">
            <v>완료</v>
          </cell>
          <cell r="J960">
            <v>38821.6328125</v>
          </cell>
          <cell r="L960">
            <v>38822.405073726855</v>
          </cell>
          <cell r="M960" t="str">
            <v>기호</v>
          </cell>
        </row>
        <row r="961">
          <cell r="B961">
            <v>955</v>
          </cell>
          <cell r="C961" t="str">
            <v>halla998</v>
          </cell>
          <cell r="D961" t="str">
            <v>한성훈</v>
          </cell>
          <cell r="E961" t="str">
            <v>010-3169-6654</v>
          </cell>
          <cell r="F961" t="str">
            <v>halla998@com.ne.kr</v>
          </cell>
          <cell r="G961" t="str">
            <v>입출고관리대장</v>
          </cell>
          <cell r="H961" t="str">
            <v>입출고관리대장에 시트를 추가해서 변경할려고 했더니 암호가 있어어요....</v>
          </cell>
          <cell r="I961" t="str">
            <v>완료</v>
          </cell>
          <cell r="J961">
            <v>38821.635983796295</v>
          </cell>
          <cell r="L961">
            <v>38822.532681828707</v>
          </cell>
          <cell r="M961" t="str">
            <v>기호</v>
          </cell>
        </row>
        <row r="962">
          <cell r="B962">
            <v>956</v>
          </cell>
          <cell r="C962" t="str">
            <v>HKTOUR</v>
          </cell>
          <cell r="D962" t="str">
            <v>엄주미</v>
          </cell>
          <cell r="E962" t="str">
            <v>011-222-7967</v>
          </cell>
          <cell r="F962" t="str">
            <v>zzuzzu79@naver.com</v>
          </cell>
          <cell r="G962" t="str">
            <v>부탁드립니다.</v>
          </cell>
          <cell r="H962" t="str">
            <v xml:space="preserve">좀 편리하게 이용하고 싶은데... 
가능할지 모르겠습니다. 
거래처별 미수, 송출인원등 좀 편하게 이용하고 싶어서요 </v>
          </cell>
          <cell r="I962" t="str">
            <v>완료</v>
          </cell>
          <cell r="J962">
            <v>38821.640046296299</v>
          </cell>
          <cell r="L962">
            <v>38834.5521568287</v>
          </cell>
          <cell r="M962" t="str">
            <v>기호</v>
          </cell>
        </row>
        <row r="963">
          <cell r="B963">
            <v>957</v>
          </cell>
          <cell r="C963" t="str">
            <v>wkd0180</v>
          </cell>
          <cell r="D963" t="str">
            <v>이강원</v>
          </cell>
          <cell r="E963" t="str">
            <v>010-4664-0200</v>
          </cell>
          <cell r="F963" t="str">
            <v>zergkan@hotmail.com</v>
          </cell>
          <cell r="G963" t="str">
            <v>제직증명서</v>
          </cell>
          <cell r="H963" t="str">
            <v>회사명
인증 좀해주세요</v>
          </cell>
          <cell r="I963" t="str">
            <v>완료</v>
          </cell>
          <cell r="J963">
            <v>38822.435949074075</v>
          </cell>
          <cell r="L963">
            <v>38822.500360879632</v>
          </cell>
          <cell r="M963" t="str">
            <v>기호</v>
          </cell>
        </row>
        <row r="964">
          <cell r="B964">
            <v>958</v>
          </cell>
          <cell r="C964" t="str">
            <v>uvnt2569</v>
          </cell>
          <cell r="D964" t="str">
            <v>송화순</v>
          </cell>
          <cell r="E964" t="str">
            <v>011-1714-9854</v>
          </cell>
          <cell r="F964" t="str">
            <v>cjswlgid@paran.com</v>
          </cell>
          <cell r="G964" t="str">
            <v>매입매출장</v>
          </cell>
          <cell r="H964" t="str">
            <v xml:space="preserve">매입매출장을 요청합니다.
일계표와같이 분기별로 나눠 출력을 할수 있고 월에따라...나눠지고
상호명으로도 나눠질수있는..그런 매입매출장을 희망합니다.
첫장은...매입과 매출을 쓸수있으며
두번째장은.. 분기별로 나눠질수있게...(1월~3월&lt;1/4분기&gt;,4월~6월&lt;2/4분기&gt;, 7월~9월&lt;3/4분기&gt;,10월~12월&lt;4/4분기&gt;)
세번째장은 월별...상호명별...
또 매입따로 매출따로 출력도 가능하게
엑셀을 잘 몰라서....어케 자세히 설명도 잘 </v>
          </cell>
          <cell r="I964" t="str">
            <v>완료</v>
          </cell>
          <cell r="J964">
            <v>38824.437916666669</v>
          </cell>
          <cell r="L964">
            <v>38834.559002546295</v>
          </cell>
          <cell r="M964" t="str">
            <v>기호</v>
          </cell>
        </row>
        <row r="965">
          <cell r="B965">
            <v>959</v>
          </cell>
          <cell r="C965" t="str">
            <v>huplus</v>
          </cell>
          <cell r="D965" t="str">
            <v>이안나</v>
          </cell>
          <cell r="E965" t="str">
            <v>062-949-4121</v>
          </cell>
          <cell r="F965" t="str">
            <v>jlove110@naver.com</v>
          </cell>
          <cell r="G965" t="str">
            <v>급여대장서식입니다</v>
          </cell>
          <cell r="H965" t="str">
            <v>저번에 한번 수정했는데 수정이 조금 더 필요해서요
부탁드리겠습니다^^
1. 인원을 더 넣을수 있게 20명에서 60명으로 늘려주세요
2. 급여명세서에 근무일수외 잔업시간, 심야시간등 시간이 나올수 있게 작업해주세요
3. 직접노무비 칸이 조금 더 있었으면 좋겠는데 넣으실 수 있으면 작업해주세요
그럼 수고하시고 결과 기다리겠습니다</v>
          </cell>
          <cell r="I965" t="str">
            <v>완료</v>
          </cell>
          <cell r="J965">
            <v>38824.450497685182</v>
          </cell>
          <cell r="L965">
            <v>38836.473260763887</v>
          </cell>
          <cell r="M965" t="str">
            <v>기호</v>
          </cell>
        </row>
        <row r="966">
          <cell r="B966">
            <v>960</v>
          </cell>
          <cell r="C966" t="str">
            <v>kansai5</v>
          </cell>
          <cell r="D966" t="str">
            <v>반수경</v>
          </cell>
          <cell r="E966" t="str">
            <v>02-2066-2233</v>
          </cell>
          <cell r="F966" t="str">
            <v>tnrudsky@nate.com</v>
          </cell>
          <cell r="G966" t="str">
            <v>회계관리 시스템</v>
          </cell>
          <cell r="H966" t="str">
            <v>1. 거래처명
2. 날짜
3. 출고
4. 입고
5. 수금내역
6. 지급내역
7. 비고란 
부탁드려용~~^^
참참!!첨부파일은 참고만 해주시고~~~ 회사기밀이에요 가격이 나온지라^^;;</v>
          </cell>
          <cell r="I966" t="str">
            <v>완료</v>
          </cell>
          <cell r="J966">
            <v>38824.812268518515</v>
          </cell>
          <cell r="L966">
            <v>38836.519178935188</v>
          </cell>
          <cell r="M966" t="str">
            <v>기호</v>
          </cell>
        </row>
        <row r="967">
          <cell r="B967">
            <v>961</v>
          </cell>
          <cell r="C967" t="str">
            <v>joyyong</v>
          </cell>
          <cell r="D967" t="str">
            <v>임용재</v>
          </cell>
          <cell r="E967" t="str">
            <v>019-359-5110</v>
          </cell>
          <cell r="F967" t="str">
            <v>joyyong@empal.com</v>
          </cell>
          <cell r="G967" t="str">
            <v>근로소득원천징수영수증....사업소득원천징수영으로 수정</v>
          </cell>
          <cell r="H967" t="str">
            <v>현재 근로소득, 퇴직소득원천징수영수증이 있습니다.
그것을 바탕으로 사업소득원천징수영수증을 만들어 봄이 어떨런지요
아마..많이 필요로 하는데...자료가 없어서 사용을 못하는 
회원들이 많을거라 생각 합니다.
무엇보다...예스폼 보단 나으리라 생각합니다.
항상...노력해 주시는데..감사합니다.
즐거운 하루 보내시고...꼭 수정 요청 바랍니다.
그럼..즐거운..하루 보내세요</v>
          </cell>
          <cell r="I967" t="str">
            <v>처리중</v>
          </cell>
          <cell r="J967">
            <v>38825.610625000001</v>
          </cell>
          <cell r="K967" t="str">
            <v>처리중 답변처리(5/1 16:22) / 07.06.26 완료로 전환</v>
          </cell>
          <cell r="M967" t="str">
            <v>기호</v>
          </cell>
        </row>
        <row r="968">
          <cell r="B968">
            <v>962</v>
          </cell>
          <cell r="C968" t="str">
            <v>kimdh1234</v>
          </cell>
          <cell r="D968" t="str">
            <v>티에스앤아이엔씨</v>
          </cell>
          <cell r="E968" t="str">
            <v>010-6355-6070</v>
          </cell>
          <cell r="F968" t="str">
            <v>kimdh040@hanafos.com</v>
          </cell>
          <cell r="G968" t="str">
            <v>급여계산 및 명세서(100명분)</v>
          </cell>
          <cell r="H968" t="str">
            <v>일전에 수정이되어서 메일을 화일로 받았는데 급여명세서 부분은 수정이 안되었네요????</v>
          </cell>
          <cell r="I968" t="str">
            <v>완료</v>
          </cell>
          <cell r="J968">
            <v>38825.642164351855</v>
          </cell>
          <cell r="L968">
            <v>38826.435043518519</v>
          </cell>
          <cell r="M968" t="str">
            <v>기호</v>
          </cell>
        </row>
        <row r="969">
          <cell r="B969">
            <v>963</v>
          </cell>
          <cell r="C969" t="str">
            <v>syyoo358</v>
          </cell>
          <cell r="D969" t="str">
            <v>유상열</v>
          </cell>
          <cell r="E969" t="str">
            <v>011-358-8439</v>
          </cell>
          <cell r="F969" t="str">
            <v>syyoo358@hanmail.net</v>
          </cell>
          <cell r="G969" t="str">
            <v>암호해재</v>
          </cell>
          <cell r="H969" t="str">
            <v>내가 서식을 수정할수 있게 암호를 해재해주세요</v>
          </cell>
          <cell r="I969" t="str">
            <v>완료</v>
          </cell>
          <cell r="J969">
            <v>38826.398981481485</v>
          </cell>
          <cell r="K969" t="str">
            <v>메일이 반송되어 재발송(4/19 10:19) / 메일이 반송되어 재발송(4/19 10:37)</v>
          </cell>
          <cell r="L969">
            <v>38826.402324537034</v>
          </cell>
          <cell r="M969" t="str">
            <v>기호</v>
          </cell>
        </row>
        <row r="970">
          <cell r="B970">
            <v>964</v>
          </cell>
          <cell r="C970" t="str">
            <v>allmedicus</v>
          </cell>
          <cell r="D970" t="str">
            <v>장제영</v>
          </cell>
          <cell r="E970" t="str">
            <v>031-425-8288</v>
          </cell>
          <cell r="F970" t="str">
            <v>chang@allmedicus.com</v>
          </cell>
          <cell r="G970" t="str">
            <v>암호 해제 파일 요청</v>
          </cell>
          <cell r="H970" t="str">
            <v>안녕하세요, 다음과 같은 파일들에 대한 암호 해제 파일을 요청합니다.
총무,관리_00068.xls
총무,관리_00341.xls
총무,관리_00249.xls
총무,관리_00340.xls
총무,관리_00255.xls
총무,관리_00347.xls
총무,관리_00241.xls
총무,관리_00284.xls
감사합니다.</v>
          </cell>
          <cell r="I970" t="str">
            <v>완료</v>
          </cell>
          <cell r="J970">
            <v>38826.665868055556</v>
          </cell>
          <cell r="L970">
            <v>38828.435113194442</v>
          </cell>
          <cell r="M970" t="str">
            <v>기호</v>
          </cell>
        </row>
        <row r="971">
          <cell r="B971">
            <v>965</v>
          </cell>
          <cell r="C971" t="str">
            <v>eun2160</v>
          </cell>
          <cell r="D971" t="str">
            <v>김은희</v>
          </cell>
          <cell r="E971" t="str">
            <v>011-265-6924</v>
          </cell>
          <cell r="F971" t="str">
            <v>eun21602003@yahoo.co.kr</v>
          </cell>
          <cell r="G971" t="str">
            <v>매출장에서</v>
          </cell>
          <cell r="H971" t="str">
            <v xml:space="preserve">엑셀자동화서식 매출장에서 공급가액을 자동으로 계산이 되도록 수저이 가능한지...
수량과 단가를 일일이 계산해서 공급가액에 입력을하려고하니 시간이 넘
많이 걸리고 번거롭네요 부탁합니다.
</v>
          </cell>
          <cell r="I971" t="str">
            <v>완료</v>
          </cell>
          <cell r="J971">
            <v>38826.954918981479</v>
          </cell>
          <cell r="L971">
            <v>38828.468461689816</v>
          </cell>
          <cell r="M971" t="str">
            <v>기호</v>
          </cell>
        </row>
        <row r="972">
          <cell r="B972">
            <v>966</v>
          </cell>
          <cell r="C972" t="str">
            <v>wjslalgp</v>
          </cell>
          <cell r="D972" t="str">
            <v>이미혜</v>
          </cell>
          <cell r="E972" t="str">
            <v>011-9429-9728</v>
          </cell>
          <cell r="F972" t="str">
            <v>gpdl4545@hanmail.net</v>
          </cell>
          <cell r="G972" t="str">
            <v>매입처미수금</v>
          </cell>
          <cell r="H972" t="str">
            <v>매입처 미수금 현황 
월별 미수금 현장별 미수금 보려구 하는데 ....
참고용이에요 한꺼번에 볼수있게 해주세요 거래처 전부</v>
          </cell>
          <cell r="I972" t="str">
            <v>완료</v>
          </cell>
          <cell r="J972">
            <v>38827.45925925926</v>
          </cell>
          <cell r="K972" t="str">
            <v>신규제작</v>
          </cell>
          <cell r="L972">
            <v>38838.690213078706</v>
          </cell>
          <cell r="M972" t="str">
            <v>기호</v>
          </cell>
        </row>
        <row r="973">
          <cell r="B973">
            <v>967</v>
          </cell>
          <cell r="C973" t="str">
            <v>kmhblue</v>
          </cell>
          <cell r="D973" t="str">
            <v>고민희</v>
          </cell>
          <cell r="E973" t="str">
            <v>011-9816-7191</v>
          </cell>
          <cell r="F973" t="str">
            <v>schmh@nate.com</v>
          </cell>
          <cell r="G973" t="str">
            <v>수입지출관리</v>
          </cell>
          <cell r="H973" t="str">
            <v>수입지출관리에서 보면 결제조건에 현금,법인,은행은 있는데 카드가 없네여.추가 부탁드립니다.
통장정리현황이랑수입은 어떻게 기록을 하는지 궁금합니다.</v>
          </cell>
          <cell r="I973" t="str">
            <v>완료</v>
          </cell>
          <cell r="J973">
            <v>38827.472268518519</v>
          </cell>
          <cell r="L973">
            <v>38838.708531018521</v>
          </cell>
          <cell r="M973" t="str">
            <v>기호</v>
          </cell>
        </row>
        <row r="974">
          <cell r="B974">
            <v>968</v>
          </cell>
          <cell r="C974" t="str">
            <v>dshitech2006</v>
          </cell>
          <cell r="D974" t="str">
            <v>정대흥</v>
          </cell>
          <cell r="E974" t="str">
            <v>011-9748-0942</v>
          </cell>
          <cell r="F974" t="str">
            <v>cherishbb@chol.com</v>
          </cell>
          <cell r="G974" t="str">
            <v>암호해제</v>
          </cell>
          <cell r="H974" t="str">
            <v>수정하여 쓸 수 있게 암호해제 부탁드립니다.</v>
          </cell>
          <cell r="I974" t="str">
            <v>완료</v>
          </cell>
          <cell r="J974">
            <v>38827.492997685185</v>
          </cell>
          <cell r="L974">
            <v>38828.461230555557</v>
          </cell>
          <cell r="M974" t="str">
            <v>기호</v>
          </cell>
        </row>
        <row r="975">
          <cell r="B975">
            <v>969</v>
          </cell>
          <cell r="C975" t="str">
            <v>chs6036</v>
          </cell>
          <cell r="D975" t="str">
            <v>청산</v>
          </cell>
          <cell r="E975" t="str">
            <v>054-954-6038</v>
          </cell>
          <cell r="F975" t="str">
            <v>chs6036@kornet.net</v>
          </cell>
          <cell r="G975" t="str">
            <v>거래처매출관리대장</v>
          </cell>
          <cell r="H975" t="str">
            <v>거래처별로 미수현황과 출고현황을 한눈에 볼수있게 되어있는 서식을 찾고있는데요. 그나마 "거래처매출관리대장"이라는 서식이 가장 비슷한것같긴한데 거래처관리와 품명관리란에서 25번 밖에 없는것이 업무에 차질이 있는것 같구요. 또 이것보다 더나은 서식이 있으면 부탁드릴께요. 참고로 저희 회사는 가로등을 판매하고 있는 회사 입니다.....</v>
          </cell>
          <cell r="I975" t="str">
            <v>완료</v>
          </cell>
          <cell r="J975">
            <v>38827.674953703703</v>
          </cell>
          <cell r="L975">
            <v>38838.703289814817</v>
          </cell>
          <cell r="M975" t="str">
            <v>기호</v>
          </cell>
        </row>
        <row r="976">
          <cell r="B976">
            <v>970</v>
          </cell>
          <cell r="C976" t="str">
            <v>kansai5</v>
          </cell>
          <cell r="D976" t="str">
            <v>반수경</v>
          </cell>
          <cell r="E976" t="str">
            <v>02-2066-2233</v>
          </cell>
          <cell r="F976" t="str">
            <v>tnrudsky@nate.com</v>
          </cell>
          <cell r="G976" t="str">
            <v>매입 매출 정산서</v>
          </cell>
          <cell r="H976" t="str">
            <v>어제 신청을 했는데 이곳에 안했다고 다시 신청 해야 한다네요ㅠㅠ
힘들어 썼던 내용도 기억이 안나는데a
하여튼......
저희회사 에서 필요한 서식은 매출 매입 원장입니다
대신 각 거래처별로 볼 수 있게 시트를 여러장 만들어 주셨으면 합니다.
1. 파일은 매출, 매입 따로 두개의 파일을 사용
2. 매출 파일에 시트가 20개 정도가 되어야 하며 
원하는 매출 처원장 출력이 용이하여야 함
3. 매입 파일 역시 20개 정도의 시트가 있었으면 합니다.(</v>
          </cell>
          <cell r="I976" t="str">
            <v>완료</v>
          </cell>
          <cell r="J976">
            <v>38827.680694444447</v>
          </cell>
          <cell r="L976">
            <v>38840.694125231479</v>
          </cell>
          <cell r="M976" t="str">
            <v>기호</v>
          </cell>
        </row>
        <row r="977">
          <cell r="B977">
            <v>971</v>
          </cell>
          <cell r="C977" t="str">
            <v>chs6036</v>
          </cell>
          <cell r="D977" t="str">
            <v>청산</v>
          </cell>
          <cell r="E977" t="str">
            <v>054-954-6038</v>
          </cell>
          <cell r="F977" t="str">
            <v>chs6036@kornet.net</v>
          </cell>
          <cell r="G977" t="str">
            <v>질문이 있습니다.</v>
          </cell>
          <cell r="H977" t="str">
            <v xml:space="preserve">거래처가 많이 있을 경우 어떤식으로 사용 해야 하나요. 그리구 매출처원장에서 코드 번호를 사용 하여 원하는 거래처 내역을 쉽게 찾을수 있는 방법은 없나요... </v>
          </cell>
          <cell r="I977" t="str">
            <v>완료</v>
          </cell>
          <cell r="J977">
            <v>38827.700208333335</v>
          </cell>
          <cell r="L977">
            <v>38838.703310532408</v>
          </cell>
          <cell r="M977" t="str">
            <v>기호</v>
          </cell>
        </row>
        <row r="978">
          <cell r="B978">
            <v>972</v>
          </cell>
          <cell r="C978" t="str">
            <v>thezon</v>
          </cell>
          <cell r="D978" t="str">
            <v>김가영</v>
          </cell>
          <cell r="E978" t="str">
            <v>02-2026-2872</v>
          </cell>
          <cell r="F978" t="str">
            <v>gykim@thezon.com</v>
          </cell>
          <cell r="G978" t="str">
            <v>수지분석표 수정</v>
          </cell>
          <cell r="H978" t="str">
            <v>저희는 수입해서 도매업체에 넘기는 회사입니다.
수지분석표를 보니 공사업체로 되어있네요...
경상수지와 재무수지로 나누어
경상수지의 수입쪽은 실질적인 상품판매와 잡수입으로
지출쪽은 상품매입과 판관비로
재무수지의 수입쪽은 차입으로
재무수지의 지출쪽은 이자와 원금상환으로 나누었으면 합니다.
수정부탁드립니다.</v>
          </cell>
          <cell r="I978" t="str">
            <v>완료</v>
          </cell>
          <cell r="J978">
            <v>38827.731354166666</v>
          </cell>
          <cell r="L978">
            <v>38838.724717013887</v>
          </cell>
          <cell r="M978" t="str">
            <v>기호</v>
          </cell>
        </row>
        <row r="979">
          <cell r="B979">
            <v>973</v>
          </cell>
          <cell r="C979" t="str">
            <v>egtech051103</v>
          </cell>
          <cell r="D979" t="str">
            <v>이주호</v>
          </cell>
          <cell r="E979" t="str">
            <v>010-7216-7757</v>
          </cell>
          <cell r="F979" t="str">
            <v>lssloveljh@hanafos.com</v>
          </cell>
          <cell r="G979" t="str">
            <v>동호회관리</v>
          </cell>
          <cell r="H979" t="str">
            <v xml:space="preserve">축구동호회 관리서식이 필요합니다.
월회비 관리와 경기성적( 상대팀명, 승패, 득실점 )동호회원 관리, 기록관리 (득점,어시스트, 경고,파울) 등.....
가능할지 모르겠지만 부탁드립니다. </v>
          </cell>
          <cell r="I979" t="str">
            <v>완료</v>
          </cell>
          <cell r="J979">
            <v>38827.994085648148</v>
          </cell>
          <cell r="K979" t="str">
            <v>신규제작</v>
          </cell>
          <cell r="L979">
            <v>38838.729662152778</v>
          </cell>
          <cell r="M979" t="str">
            <v>기호</v>
          </cell>
        </row>
        <row r="980">
          <cell r="B980">
            <v>974</v>
          </cell>
          <cell r="C980" t="str">
            <v>samho0435</v>
          </cell>
          <cell r="D980" t="str">
            <v>황영자</v>
          </cell>
          <cell r="E980" t="str">
            <v>031-947-3304</v>
          </cell>
          <cell r="F980" t="str">
            <v>choho04@yahoo.co.kr</v>
          </cell>
          <cell r="G980" t="str">
            <v>급여대장</v>
          </cell>
          <cell r="H980" t="str">
            <v>급여대장을 자동으로</v>
          </cell>
          <cell r="I980" t="str">
            <v>완료</v>
          </cell>
          <cell r="J980">
            <v>38828.527870370373</v>
          </cell>
          <cell r="L980">
            <v>38828.624126273149</v>
          </cell>
          <cell r="M980" t="str">
            <v>기호</v>
          </cell>
        </row>
        <row r="981">
          <cell r="B981">
            <v>975</v>
          </cell>
          <cell r="C981" t="str">
            <v>egtech051103</v>
          </cell>
          <cell r="D981" t="str">
            <v>이주호</v>
          </cell>
          <cell r="E981" t="str">
            <v>010-7216-7757</v>
          </cell>
          <cell r="F981" t="str">
            <v>lssloveljh@hanafos.com</v>
          </cell>
          <cell r="G981" t="str">
            <v>암호해제 파일 요청여</v>
          </cell>
          <cell r="H981" t="str">
            <v>일반_00296
인사_00346
인사_00174
총무,관리_00244
총무,관리_00283</v>
          </cell>
          <cell r="I981" t="str">
            <v>완료</v>
          </cell>
          <cell r="J981">
            <v>38828.584317129629</v>
          </cell>
          <cell r="L981">
            <v>38828.628346990743</v>
          </cell>
          <cell r="M981" t="str">
            <v>기호</v>
          </cell>
        </row>
        <row r="982">
          <cell r="B982">
            <v>976</v>
          </cell>
          <cell r="C982" t="str">
            <v>dndidwkdnjs</v>
          </cell>
          <cell r="D982" t="str">
            <v>박은하</v>
          </cell>
          <cell r="E982" t="str">
            <v>061-462-0485</v>
          </cell>
          <cell r="F982" t="str">
            <v>hadang1026@naver.com</v>
          </cell>
          <cell r="G982" t="str">
            <v>저...급해서요...^^</v>
          </cell>
          <cell r="H982" t="str">
            <v>차량수리 
기간으로 검색,
수리현황 많이 .
검사일로 1칸
입력칸에 (비고칸옆에..한칸더요..)
차량관리대장도요,,,,기간으로 검색할수있읍합니다....부탁드립니다</v>
          </cell>
          <cell r="I982" t="str">
            <v>완료</v>
          </cell>
          <cell r="J982">
            <v>38828.653182870374</v>
          </cell>
          <cell r="L982">
            <v>38846.619882407409</v>
          </cell>
          <cell r="M982" t="str">
            <v>기호</v>
          </cell>
        </row>
        <row r="983">
          <cell r="B983">
            <v>977</v>
          </cell>
          <cell r="C983" t="str">
            <v>dndidwkdnjs</v>
          </cell>
          <cell r="D983" t="str">
            <v>박은하</v>
          </cell>
          <cell r="E983" t="str">
            <v>061-462-0485</v>
          </cell>
          <cell r="F983" t="str">
            <v>hadang1026@naver.com</v>
          </cell>
          <cell r="G983" t="str">
            <v>요것도 부탁드려요.........</v>
          </cell>
          <cell r="H983" t="str">
            <v xml:space="preserve">매입처별도요......저 차량수리관리처럼요.....음 거래처 검색을 하면 합계가 나오면 합니다.....그리고요..입력칸에서 미지급금 옆에 현금칸이 있으면 해요... 
위에.....선수금칸,미지급금칸 ,현금칸...해서 옆에 잔액칸....
그리고 매입내역 1칸더 해주시면 해요...
</v>
          </cell>
          <cell r="I983" t="str">
            <v>완료</v>
          </cell>
          <cell r="J983">
            <v>38828.661458333336</v>
          </cell>
          <cell r="L983">
            <v>38846.619903240738</v>
          </cell>
          <cell r="M983" t="str">
            <v>기호</v>
          </cell>
        </row>
        <row r="984">
          <cell r="B984">
            <v>978</v>
          </cell>
          <cell r="C984">
            <v>9944006</v>
          </cell>
          <cell r="D984" t="str">
            <v>김연희</v>
          </cell>
          <cell r="E984" t="str">
            <v>011-9242-4842</v>
          </cell>
          <cell r="F984" t="str">
            <v>y9944006@nate.com</v>
          </cell>
          <cell r="G984" t="str">
            <v>급여대장..</v>
          </cell>
          <cell r="H984" t="str">
            <v>급여대장에.... 
상여금을 수당으로
교육지원을 급식보조로
변경가능한가요??</v>
          </cell>
          <cell r="I984" t="str">
            <v>완료</v>
          </cell>
          <cell r="J984">
            <v>38828.687974537039</v>
          </cell>
          <cell r="L984">
            <v>38831.736919212963</v>
          </cell>
          <cell r="M984" t="str">
            <v>기호</v>
          </cell>
        </row>
        <row r="985">
          <cell r="B985">
            <v>979</v>
          </cell>
          <cell r="C985" t="str">
            <v>son8736</v>
          </cell>
          <cell r="D985" t="str">
            <v>손중기</v>
          </cell>
          <cell r="E985" t="str">
            <v>016-638-8736</v>
          </cell>
          <cell r="F985" t="str">
            <v>son8736@lycos.co.kr</v>
          </cell>
          <cell r="G985" t="str">
            <v>거래처 최초미수금금액 미등록</v>
          </cell>
          <cell r="H985" t="str">
            <v>거래처 최초 미수금 금액 입력후 거래처월별미수금현황을 보면 2순위 업체들부터 최초 미수금 금액이 등록되지 않습니다.
때문에 금액의 마이너스 현상이 나타납니다.
확인해주시고 수정 바랍니다.</v>
          </cell>
          <cell r="I985" t="str">
            <v>완료</v>
          </cell>
          <cell r="J985">
            <v>38828.729074074072</v>
          </cell>
          <cell r="L985">
            <v>38838.73667233796</v>
          </cell>
          <cell r="M985" t="str">
            <v>기호</v>
          </cell>
        </row>
        <row r="986">
          <cell r="B986">
            <v>980</v>
          </cell>
          <cell r="C986" t="str">
            <v>heerip64</v>
          </cell>
          <cell r="D986" t="str">
            <v>희립</v>
          </cell>
          <cell r="E986" t="str">
            <v>017-215-9037</v>
          </cell>
          <cell r="F986" t="str">
            <v>sangmirang@freechal.com</v>
          </cell>
          <cell r="G986" t="str">
            <v>부탁드려요^^</v>
          </cell>
          <cell r="H986" t="str">
            <v>매출처원장, 매입처원장이 필요합니다. 보내드린 견본처럼 해주시면 좋겠는데</v>
          </cell>
          <cell r="I986" t="str">
            <v>완료</v>
          </cell>
          <cell r="J986">
            <v>38828.789479166669</v>
          </cell>
          <cell r="K986" t="str">
            <v>신규제작</v>
          </cell>
          <cell r="L986">
            <v>38838.742270486109</v>
          </cell>
          <cell r="M986" t="str">
            <v>기호</v>
          </cell>
        </row>
        <row r="987">
          <cell r="B987">
            <v>981</v>
          </cell>
          <cell r="C987" t="str">
            <v>lee72040</v>
          </cell>
          <cell r="D987" t="str">
            <v>이계화</v>
          </cell>
          <cell r="E987" t="str">
            <v>010-9312-2293</v>
          </cell>
          <cell r="F987" t="str">
            <v>goldline20022002@yahoo.co.kr</v>
          </cell>
          <cell r="G987" t="str">
            <v>골드라인 회사입니다.</v>
          </cell>
          <cell r="H987" t="str">
            <v xml:space="preserve">안녕하세요 
귀사의 자동화 프로그램 덕을 많이 보고 있습니다.
그런데 제가 전에 사용했던 프로그램에 몇게 시트를 이동하지 않고 오른쪽 옆에 각버튼을 누르면 자동으로 각 시트롤 옴기는 방법을 알수없을가요?
</v>
          </cell>
          <cell r="I987" t="str">
            <v>완료</v>
          </cell>
          <cell r="J987">
            <v>38830.475624999999</v>
          </cell>
          <cell r="L987">
            <v>38831.414922685188</v>
          </cell>
          <cell r="M987" t="str">
            <v>기호</v>
          </cell>
        </row>
        <row r="988">
          <cell r="B988">
            <v>982</v>
          </cell>
          <cell r="C988" t="str">
            <v>minari9950</v>
          </cell>
          <cell r="D988" t="str">
            <v>박채윤</v>
          </cell>
          <cell r="E988" t="str">
            <v>010-3492-9950</v>
          </cell>
          <cell r="F988" t="str">
            <v>minari9950@naver.com</v>
          </cell>
          <cell r="G988" t="str">
            <v>취급 품목 리스트</v>
          </cell>
          <cell r="H988" t="str">
            <v>저희 회사는 장난감 유통회사입니다.
품목 리스트를 보기 좋게 만들수는 없을까요?
부탁드립니다..^^</v>
          </cell>
          <cell r="I988" t="str">
            <v>완료</v>
          </cell>
          <cell r="J988">
            <v>38831.414120370369</v>
          </cell>
          <cell r="L988">
            <v>38839.473601157406</v>
          </cell>
          <cell r="M988" t="str">
            <v>기호</v>
          </cell>
        </row>
        <row r="989">
          <cell r="B989">
            <v>983</v>
          </cell>
          <cell r="C989" t="str">
            <v>lyk2076</v>
          </cell>
          <cell r="D989" t="str">
            <v>박상익</v>
          </cell>
          <cell r="E989" t="str">
            <v>011-9878-2379</v>
          </cell>
          <cell r="F989" t="str">
            <v>psangik@dreamwiz.com</v>
          </cell>
          <cell r="G989" t="str">
            <v>거래명세서 요청</v>
          </cell>
          <cell r="H989" t="str">
            <v>현재 양식중에 제게 필요한 것이 없어 요청드립니다.
외주처리이기 때문에 제품이 출고되면 가공처리 후 다시 입고되는데
출고 대비 입고 수량을 파악하고 싶습니다.
거래처별, 제품별, 아이템별(한제품에 3~5아이템존재)로 월별 년별로 데이타 추출이 가능하게 부탁드립니다.</v>
          </cell>
          <cell r="I989" t="str">
            <v>완료</v>
          </cell>
          <cell r="J989">
            <v>38831.591331018521</v>
          </cell>
          <cell r="L989">
            <v>38841.48032800926</v>
          </cell>
          <cell r="M989" t="str">
            <v>기호</v>
          </cell>
        </row>
        <row r="990">
          <cell r="B990">
            <v>984</v>
          </cell>
          <cell r="C990" t="str">
            <v>bteng</v>
          </cell>
          <cell r="D990" t="str">
            <v>박선영</v>
          </cell>
          <cell r="E990" t="str">
            <v>031-593-2712</v>
          </cell>
          <cell r="F990" t="str">
            <v>bteng@bteng.net</v>
          </cell>
          <cell r="G990" t="str">
            <v>세무.회계_00245.xls 수정 부탁드립니다.</v>
          </cell>
          <cell r="H990" t="str">
            <v xml:space="preserve">
좋은 서식 요긴하게 쓰고 있습니다만,
기본입력정보란의 계정과목이 32개만 가능합니다. 
항목을 50개 정도 되게 추가(+18)해 주세요.
빠른 수정 부탁드립니다.</v>
          </cell>
          <cell r="I990" t="str">
            <v>완료</v>
          </cell>
          <cell r="J990">
            <v>38831.639780092592</v>
          </cell>
          <cell r="L990">
            <v>38841.491154282405</v>
          </cell>
          <cell r="M990" t="str">
            <v>기호</v>
          </cell>
        </row>
        <row r="991">
          <cell r="B991">
            <v>985</v>
          </cell>
          <cell r="C991" t="str">
            <v>iktec610</v>
          </cell>
          <cell r="D991" t="str">
            <v>김경섭</v>
          </cell>
          <cell r="E991" t="str">
            <v>010-7400-7680</v>
          </cell>
          <cell r="F991" t="str">
            <v>ser-b@ijeng.com</v>
          </cell>
          <cell r="G991" t="str">
            <v>지출결의서 자동 작성</v>
          </cell>
          <cell r="H991" t="str">
            <v>첨부된 엑셀파일의 거래내역 시트의 data를 지출결의서 시트의 알맞은 각시트로 자동입력될수 있게 부탁드립니다. 지출결의서가 굳이 한시트에 있지않아도 되구요 여러시트로 만들어 져도 상광 없습니다.
단 동일상호의 거래내역은 한매의 지출결의서로 작성이 되어져야 합니다.</v>
          </cell>
          <cell r="I991" t="str">
            <v>완료</v>
          </cell>
          <cell r="J991">
            <v>38831.662476851852</v>
          </cell>
          <cell r="L991">
            <v>38833.653606944441</v>
          </cell>
          <cell r="M991" t="str">
            <v>기호</v>
          </cell>
        </row>
        <row r="992">
          <cell r="B992">
            <v>986</v>
          </cell>
          <cell r="C992" t="str">
            <v>js4240</v>
          </cell>
          <cell r="D992" t="str">
            <v>제이에스해운(주)</v>
          </cell>
          <cell r="E992" t="str">
            <v>051-466-4245</v>
          </cell>
          <cell r="F992" t="str">
            <v>js4240@kornet.net</v>
          </cell>
          <cell r="G992" t="str">
            <v>매입장부</v>
          </cell>
          <cell r="H992" t="str">
            <v>50번 밖에 입력이 안되서요
한 150번 정도로 늘려주시겠어요 ~
부탁드립미당 ~ ^^
수고하세요~</v>
          </cell>
          <cell r="I992" t="str">
            <v>완료</v>
          </cell>
          <cell r="J992">
            <v>38831.68340277778</v>
          </cell>
          <cell r="L992">
            <v>38832.635116435187</v>
          </cell>
          <cell r="M992" t="str">
            <v>기호</v>
          </cell>
        </row>
        <row r="993">
          <cell r="B993">
            <v>987</v>
          </cell>
          <cell r="C993" t="str">
            <v>sherma</v>
          </cell>
          <cell r="D993" t="str">
            <v>박범규</v>
          </cell>
          <cell r="E993" t="str">
            <v>011-436-5533</v>
          </cell>
          <cell r="F993" t="str">
            <v>shermahotel@naver.com</v>
          </cell>
          <cell r="G993" t="str">
            <v>4대보험료 및 세금 수정요구</v>
          </cell>
          <cell r="H993" t="str">
            <v>귀사에있는 세무회계(자동서식)00213 의 현재 날짜에 맞는 4대보험 및 세금 부과 계산을 서식하여 주십시오. 인상부분이 적용 되지 않는것 같습니다. 감사합니다.</v>
          </cell>
          <cell r="I993" t="str">
            <v>완료</v>
          </cell>
          <cell r="J993">
            <v>38831.699525462966</v>
          </cell>
          <cell r="L993">
            <v>38831.745909259262</v>
          </cell>
          <cell r="M993" t="str">
            <v>기호</v>
          </cell>
        </row>
        <row r="994">
          <cell r="B994">
            <v>988</v>
          </cell>
          <cell r="C994" t="str">
            <v>hatokki</v>
          </cell>
          <cell r="D994" t="str">
            <v>임길봉</v>
          </cell>
          <cell r="E994" t="str">
            <v>033)442-0783</v>
          </cell>
          <cell r="F994" t="str">
            <v>hatokki@hotmail.com</v>
          </cell>
          <cell r="G994" t="str">
            <v>판매일지가 필요해요..부탁드립니다..^^</v>
          </cell>
          <cell r="H994" t="str">
            <v xml:space="preserve">철강 회사에서 쓰일 판매일지인데요..
월일 품명 수량 단가 금액 원가 이윤 지출..이런 항목이 들어간
판매일지를 원합니다..
첨부한 파일과 비슷하게 해주시면 좋을듯 합니다.
수고하세요...^^
</v>
          </cell>
          <cell r="I994" t="str">
            <v>완료</v>
          </cell>
          <cell r="J994">
            <v>38832.447627314818</v>
          </cell>
          <cell r="L994">
            <v>38841.49552546296</v>
          </cell>
          <cell r="M994" t="str">
            <v>기호</v>
          </cell>
        </row>
        <row r="995">
          <cell r="B995">
            <v>989</v>
          </cell>
          <cell r="C995" t="str">
            <v>pree1234</v>
          </cell>
          <cell r="D995" t="str">
            <v>프리엠환경</v>
          </cell>
          <cell r="E995" t="str">
            <v>1588-7113</v>
          </cell>
          <cell r="F995" t="str">
            <v>tjdnf0000@naver.com</v>
          </cell>
          <cell r="G995" t="str">
            <v>엑셀서식요청</v>
          </cell>
          <cell r="H995" t="str">
            <v>안녕하세요
며칠전 연락을 했더니 출근을 안하셨다 하더라고요
건강은 다시 괜찮아 지셨는지요
서식을 요청합니다. 그런데 저희에게 있는것에서 수정을 해 주시면 감사하겠습니다.
메일보내고 바로 전화를 하겠습니다.</v>
          </cell>
          <cell r="I995" t="str">
            <v>완료</v>
          </cell>
          <cell r="J995">
            <v>38832.472210648149</v>
          </cell>
          <cell r="L995">
            <v>38845.660124768518</v>
          </cell>
          <cell r="M995" t="str">
            <v>기호</v>
          </cell>
        </row>
        <row r="996">
          <cell r="B996">
            <v>990</v>
          </cell>
          <cell r="C996" t="str">
            <v>zzzzaaaa36</v>
          </cell>
          <cell r="D996" t="str">
            <v>김정수</v>
          </cell>
          <cell r="E996" t="str">
            <v>010-8418-1117</v>
          </cell>
          <cell r="F996" t="str">
            <v>zzzzaaaa3636@paran.com</v>
          </cell>
          <cell r="G996" t="str">
            <v>입출금 입력수정요청</v>
          </cell>
          <cell r="H996" t="str">
            <v>수고많으십니다.
귀사의 자동화서식 너무 잘 쓰고 있읍니다.
업무가 입출금 상세거래내역이 많아서 현재 19칸 정도 입력할수 있는 란으
로는 부족한 부분이 많습니다.
입출금 입력을 한 80개 정도로 입력할수 있도록 수정 부탁 드리겠읍니다.
번창 하시길 바라옵니다.</v>
          </cell>
          <cell r="I996" t="str">
            <v>완료</v>
          </cell>
          <cell r="J996">
            <v>38832.99591435185</v>
          </cell>
          <cell r="L996">
            <v>38841.625690046298</v>
          </cell>
          <cell r="M996" t="str">
            <v>기호</v>
          </cell>
        </row>
        <row r="997">
          <cell r="B997">
            <v>991</v>
          </cell>
          <cell r="C997" t="str">
            <v>kic2032</v>
          </cell>
          <cell r="D997" t="str">
            <v>송상암</v>
          </cell>
          <cell r="E997" t="str">
            <v>018-386-1421</v>
          </cell>
          <cell r="F997" t="str">
            <v>jylee@kyungshin.co.kr</v>
          </cell>
          <cell r="G997" t="str">
            <v>수불대장 메크로 비밀번호 확인요청</v>
          </cell>
          <cell r="H997" t="str">
            <v>안녕하십니까.
메크로를 수정하려 하는데요..
비밀번호를 몰라서여...비밀번호 알고있던사람들도
까묵었다네요..확인부탁드립니다.</v>
          </cell>
          <cell r="I997" t="str">
            <v>완료</v>
          </cell>
          <cell r="J997">
            <v>38833.634629629632</v>
          </cell>
          <cell r="L997">
            <v>38833.68969525463</v>
          </cell>
          <cell r="M997" t="str">
            <v>기호</v>
          </cell>
        </row>
        <row r="998">
          <cell r="B998">
            <v>992</v>
          </cell>
          <cell r="C998" t="str">
            <v>lyk2076</v>
          </cell>
          <cell r="D998" t="str">
            <v>박상익</v>
          </cell>
          <cell r="E998" t="str">
            <v>011-9878-2379</v>
          </cell>
          <cell r="F998" t="str">
            <v>psangik@dreamwiz.com</v>
          </cell>
          <cell r="G998" t="str">
            <v>자동화서식 신청</v>
          </cell>
          <cell r="H998" t="str">
            <v>제가 직접 만들어서 현재사용하고 있는 파일입니다.
반자동 이다 보니 시간이 많이 소비되네요
제품, 아이템은 없어질 수도 있고 더 많이 생길수도 있습니다.
검토해보시고 편리하게 쓸수 있도록 부탁드립니다.</v>
          </cell>
          <cell r="I998" t="str">
            <v>완료</v>
          </cell>
          <cell r="J998">
            <v>38833.692175925928</v>
          </cell>
          <cell r="L998">
            <v>38841.480349189813</v>
          </cell>
          <cell r="M998" t="str">
            <v>기호</v>
          </cell>
        </row>
        <row r="999">
          <cell r="B999">
            <v>993</v>
          </cell>
          <cell r="C999" t="str">
            <v>kciid</v>
          </cell>
          <cell r="D999" t="str">
            <v>한중국제산업단지개발</v>
          </cell>
          <cell r="E999" t="str">
            <v>02-761-1620</v>
          </cell>
          <cell r="F999" t="str">
            <v>myo1009@nate.com</v>
          </cell>
          <cell r="G999" t="str">
            <v>서식 수정 부탁드립니다.</v>
          </cell>
          <cell r="H999" t="str">
            <v>급여대장을 중 딱맞는 서식이 없어 수정을 부탁드립니다.
첨부 파일 열어보시고.. 
부양가족에 대한 소득공제가 자동계산되도록 포함시켜 주셨으면 합니다.
그럼 잘 부탁드립니다.</v>
          </cell>
          <cell r="I999" t="str">
            <v>완료</v>
          </cell>
          <cell r="J999">
            <v>38833.706400462965</v>
          </cell>
          <cell r="L999">
            <v>38841.637073379628</v>
          </cell>
          <cell r="M999" t="str">
            <v>기호</v>
          </cell>
        </row>
        <row r="1000">
          <cell r="B1000">
            <v>994</v>
          </cell>
          <cell r="C1000" t="str">
            <v>zsjc025</v>
          </cell>
          <cell r="D1000" t="str">
            <v>정광호</v>
          </cell>
          <cell r="E1000" t="str">
            <v>016-678-0477</v>
          </cell>
          <cell r="F1000" t="str">
            <v>zsjc025@nate.com</v>
          </cell>
          <cell r="G1000" t="str">
            <v>인사기록카드 파일명 : 인사_00290 파일.xls</v>
          </cell>
          <cell r="H1000" t="str">
            <v>인사관리창에서 [직급]부분을 "사원번호" 또는 "사번" 으로 수정해주실수 있는지요.</v>
          </cell>
          <cell r="I1000" t="str">
            <v>완료</v>
          </cell>
          <cell r="J1000">
            <v>38833.856527777774</v>
          </cell>
          <cell r="L1000">
            <v>38841.669151273149</v>
          </cell>
          <cell r="M1000" t="str">
            <v>기호</v>
          </cell>
        </row>
        <row r="1001">
          <cell r="B1001">
            <v>995</v>
          </cell>
          <cell r="C1001" t="str">
            <v>zsjc025</v>
          </cell>
          <cell r="D1001" t="str">
            <v>정광호</v>
          </cell>
          <cell r="E1001" t="str">
            <v>016-678-0477</v>
          </cell>
          <cell r="F1001" t="str">
            <v>zsjc025@nate.com</v>
          </cell>
          <cell r="G1001" t="str">
            <v>인사카드 수정요청 (파일명 : 인사_00290.xls</v>
          </cell>
          <cell r="H1001" t="str">
            <v>경력 및 재직 증명서를 첨부파일처럼 수정 가능할런지요?</v>
          </cell>
          <cell r="I1001" t="str">
            <v>완료</v>
          </cell>
          <cell r="J1001">
            <v>38833.859444444446</v>
          </cell>
          <cell r="L1001">
            <v>38841.669172916663</v>
          </cell>
          <cell r="M1001" t="str">
            <v>기호</v>
          </cell>
        </row>
        <row r="1002">
          <cell r="B1002">
            <v>996</v>
          </cell>
          <cell r="C1002" t="str">
            <v>intechcs</v>
          </cell>
          <cell r="D1002" t="str">
            <v>서승일</v>
          </cell>
          <cell r="E1002" t="str">
            <v>018-238-2991</v>
          </cell>
          <cell r="F1002" t="str">
            <v>siseo@daeduck.com</v>
          </cell>
          <cell r="G1002" t="str">
            <v>메크로 비번및 수정 요청</v>
          </cell>
          <cell r="H1002" t="str">
            <v>안녕하세요.
인사기록 카드에 몇가지 수정하고 싶은 부분이 있읍니다.
1. 추가
- 사번 , 영문이름, 한문이름, 이메일주소
2. 인적상황에 추가
- 피복 상의, 하의, 신발size 입력
그리고 메크로 비번좀 가르쳐 주세요</v>
          </cell>
          <cell r="I1002" t="str">
            <v>완료</v>
          </cell>
          <cell r="J1002">
            <v>38834.467060185183</v>
          </cell>
          <cell r="L1002">
            <v>38845.745585648147</v>
          </cell>
          <cell r="M1002" t="str">
            <v>기호</v>
          </cell>
        </row>
        <row r="1003">
          <cell r="B1003">
            <v>997</v>
          </cell>
          <cell r="C1003" t="str">
            <v>isky3535</v>
          </cell>
          <cell r="D1003" t="str">
            <v>김호선</v>
          </cell>
          <cell r="E1003" t="str">
            <v>063-842-9507</v>
          </cell>
          <cell r="F1003" t="str">
            <v>yongbyong@paran.com</v>
          </cell>
          <cell r="G1003" t="str">
            <v>실적집계표 수정요청</v>
          </cell>
          <cell r="H1003" t="str">
            <v xml:space="preserve">합계에 들어가는 상품을 3개만 더 늘려주시구욤 
합계에 들어가지않는 케이블 개수도 가능한 늘려주세욤. 
실적집계표 의 합계가 틀어졌어욤.
그쪽도 한번 살펴봐 주세욤. 
바쁘신데 죄송합니다. 
</v>
          </cell>
          <cell r="I1003" t="str">
            <v>완료</v>
          </cell>
          <cell r="J1003">
            <v>38834.494363425925</v>
          </cell>
          <cell r="L1003">
            <v>38834.590603240744</v>
          </cell>
          <cell r="M1003" t="str">
            <v>기호</v>
          </cell>
        </row>
        <row r="1004">
          <cell r="B1004">
            <v>998</v>
          </cell>
          <cell r="C1004" t="str">
            <v>zsjc025</v>
          </cell>
          <cell r="D1004" t="str">
            <v>정광호</v>
          </cell>
          <cell r="E1004" t="str">
            <v>016-678-0477</v>
          </cell>
          <cell r="F1004" t="str">
            <v>zsjc025@nate.com</v>
          </cell>
          <cell r="G1004" t="str">
            <v>[엑셀자동화서식] 입출고관리대장(거래처별 출고내역서) 에서...</v>
          </cell>
          <cell r="H1004" t="str">
            <v>[엑셀자동화서식] 입출고관리대장(거래처별 출고내역서) 에서
제가 첨부한 파일처럼 각 물품별 또는 코드별 1년사용내역을 볼수 있도록
시트를 추가해주셨으면 합니다.</v>
          </cell>
          <cell r="I1004" t="str">
            <v>완료</v>
          </cell>
          <cell r="J1004">
            <v>38834.527372685188</v>
          </cell>
          <cell r="L1004">
            <v>38841.677323611111</v>
          </cell>
          <cell r="M1004" t="str">
            <v>기호</v>
          </cell>
        </row>
        <row r="1005">
          <cell r="B1005">
            <v>999</v>
          </cell>
          <cell r="C1005" t="str">
            <v>hk08544</v>
          </cell>
          <cell r="D1005" t="str">
            <v>김지연</v>
          </cell>
          <cell r="E1005" t="str">
            <v>016-202-0717</v>
          </cell>
          <cell r="F1005" t="str">
            <v>saeb202@yahoo.co.kr</v>
          </cell>
          <cell r="G1005" t="str">
            <v>거래처 자동화 서식</v>
          </cell>
          <cell r="H1005" t="str">
            <v>거래처 계좌번호를 임의로 만들어서 쓰고있습니다.
가나다순으로 정열은 해놓았는데 많다보니 찾기가 힘드네요.
이걸 거래처명만 치면 바로가거나 모 그렇게 할수는 없을까요
지식 컨텐츠에 비슷한게 있어서 해보려했는데 완전 초보라 힘이드네요
거래처 계좌첨부하오니 부탁드릴게요^^</v>
          </cell>
          <cell r="I1005" t="str">
            <v>완료</v>
          </cell>
          <cell r="J1005">
            <v>38834.594699074078</v>
          </cell>
          <cell r="L1005">
            <v>38841.705899305554</v>
          </cell>
          <cell r="M1005" t="str">
            <v>기호</v>
          </cell>
        </row>
        <row r="1006">
          <cell r="B1006">
            <v>1000</v>
          </cell>
          <cell r="C1006" t="str">
            <v>miniman73</v>
          </cell>
          <cell r="D1006" t="str">
            <v>정영훈</v>
          </cell>
          <cell r="E1006" t="str">
            <v>017-435-9275</v>
          </cell>
          <cell r="F1006" t="str">
            <v>miniman73@nate.com</v>
          </cell>
          <cell r="G1006" t="str">
            <v>자동화 서식 일부? 수정</v>
          </cell>
          <cell r="H1006" t="str">
            <v>세무,회계_00014.xls 화일이 있습니다. 
간편? 급여관리? 인데요~
1. 이 부분에 갑근세, 주민세 부분이 시트 보호로 걸려
있는데.. 이부분을 사용자가 수정 가능하게 수정 해 주실수 있을 런지요~
부탁드립니다. 
그럼...</v>
          </cell>
          <cell r="I1006" t="str">
            <v>완료</v>
          </cell>
          <cell r="J1006">
            <v>38834.715590277781</v>
          </cell>
          <cell r="L1006">
            <v>38841.707976620368</v>
          </cell>
          <cell r="M1006" t="str">
            <v>기호</v>
          </cell>
        </row>
        <row r="1007">
          <cell r="B1007">
            <v>1001</v>
          </cell>
          <cell r="C1007" t="str">
            <v>bsjoony7</v>
          </cell>
          <cell r="D1007" t="str">
            <v>변상준</v>
          </cell>
          <cell r="E1007" t="str">
            <v>010-6372-2808</v>
          </cell>
          <cell r="F1007" t="str">
            <v>bsjoony@yahoo.co.kr</v>
          </cell>
          <cell r="G1007" t="str">
            <v>품목란을 늘려서 입력하고픈데</v>
          </cell>
          <cell r="H1007" t="str">
            <v xml:space="preserve">자동화 프로그램 많이 좋아졌는데 우용하게쓰여져사 고맙고요 그런데 저 개인사업자라 거래명세표 필요해서요~
갖 단가도 일일히 입력하기가 만만찮고 품목란도 많아서 어찌해야 할지~
</v>
          </cell>
          <cell r="I1007" t="str">
            <v>완료</v>
          </cell>
          <cell r="J1007">
            <v>38835.070497685185</v>
          </cell>
          <cell r="L1007">
            <v>38841.711652314814</v>
          </cell>
          <cell r="M1007" t="str">
            <v>기호</v>
          </cell>
        </row>
        <row r="1008">
          <cell r="B1008">
            <v>1002</v>
          </cell>
          <cell r="C1008" t="str">
            <v>byo052</v>
          </cell>
          <cell r="D1008" t="str">
            <v>일오삼</v>
          </cell>
          <cell r="E1008" t="str">
            <v>010-7450-3200</v>
          </cell>
          <cell r="F1008" t="str">
            <v>byo052@153semi.com</v>
          </cell>
          <cell r="G1008" t="str">
            <v>수정요청드립니다.</v>
          </cell>
          <cell r="H1008" t="str">
            <v>금융기관명에
국민은행 통장을 어제 개설해서 새로 입력했는데
일계표에서 합계가 오류가 나네요~~
기본정보에
국민은행이라 입력하고 0원은 넣었어요~~근데 오류가 나요
그리고 10원이라고 입력하면 정기적금(하나)로 입력이되네요~
제가 잘못 만졌나봐요~~
그리고 3칸만 더 만들어주세요~~
계정과목도 10칸만 더 만들어주세요~~
이 파일에 수정해수요~~계속 이어서 기록할꺼거든요~~
부탁드릴께요~일계표는 매일 결재 받든거라 수정 빨리 부탁드릴께요~~
이 내용은 우</v>
          </cell>
          <cell r="I1008" t="str">
            <v>완료</v>
          </cell>
          <cell r="J1008">
            <v>38835.409247685187</v>
          </cell>
          <cell r="L1008">
            <v>38848.461751967596</v>
          </cell>
          <cell r="M1008" t="str">
            <v>기호</v>
          </cell>
        </row>
        <row r="1009">
          <cell r="B1009">
            <v>1003</v>
          </cell>
          <cell r="C1009" t="str">
            <v>js4240</v>
          </cell>
          <cell r="D1009" t="str">
            <v>제이에스해운(주)</v>
          </cell>
          <cell r="E1009" t="str">
            <v>051-466-4245</v>
          </cell>
          <cell r="F1009" t="str">
            <v>js4240@kornet.net</v>
          </cell>
          <cell r="G1009" t="str">
            <v>매입장부 수정요청</v>
          </cell>
          <cell r="H1009" t="str">
            <v>저번에 수정하고 받은파일인데요 
다른건 정상적으로 다되는데 매입처 월별합계에서 추출하면
1월 합계가 안나오구요 2월 합이 1월달에 입력이 되더라구요
이걸좀 바로 수정해주세요
제가 이런거 잘몰라서 ,, 부탁드립니당 ^^</v>
          </cell>
          <cell r="I1009" t="str">
            <v>완료</v>
          </cell>
          <cell r="J1009">
            <v>38835.452708333331</v>
          </cell>
          <cell r="L1009">
            <v>38848.485509375001</v>
          </cell>
          <cell r="M1009" t="str">
            <v>기호</v>
          </cell>
        </row>
        <row r="1010">
          <cell r="B1010">
            <v>1004</v>
          </cell>
          <cell r="C1010" t="str">
            <v>sh5645</v>
          </cell>
          <cell r="D1010" t="str">
            <v>노광우</v>
          </cell>
          <cell r="E1010" t="str">
            <v>054-464-5645</v>
          </cell>
          <cell r="F1010" t="str">
            <v>nohgw1472@yahoo.co.kr</v>
          </cell>
          <cell r="G1010" t="str">
            <v>급여대장,급여명세서</v>
          </cell>
          <cell r="H1010" t="str">
            <v>급여대장,급여명세서에서 직책수당,근로수당,생리수당,차량유지,식대란을 삭제해 주세요</v>
          </cell>
          <cell r="I1010" t="str">
            <v>완료</v>
          </cell>
          <cell r="J1010">
            <v>38835.464999999997</v>
          </cell>
          <cell r="L1010">
            <v>38840.675039004629</v>
          </cell>
          <cell r="M1010" t="str">
            <v>기호</v>
          </cell>
        </row>
        <row r="1011">
          <cell r="B1011">
            <v>1005</v>
          </cell>
          <cell r="C1011" t="str">
            <v>kys6262</v>
          </cell>
          <cell r="D1011" t="str">
            <v>김융석</v>
          </cell>
          <cell r="E1011" t="str">
            <v>031-968-6262</v>
          </cell>
          <cell r="F1011" t="str">
            <v>77castle@hanmir.com</v>
          </cell>
          <cell r="G1011" t="str">
            <v>인사기록카드 수정요청합니다.</v>
          </cell>
          <cell r="H1011" t="str">
            <v>2page 훈련중 상담내용을 임의추가하였습니다.
수료후 상담내용과 같이 사용할 수 있게 수정부탁드립니다.</v>
          </cell>
          <cell r="I1011" t="str">
            <v>완료</v>
          </cell>
          <cell r="J1011">
            <v>38835.54859953704</v>
          </cell>
          <cell r="L1011">
            <v>38840.689023148145</v>
          </cell>
          <cell r="M1011" t="str">
            <v>기호</v>
          </cell>
        </row>
        <row r="1012">
          <cell r="B1012">
            <v>1006</v>
          </cell>
          <cell r="C1012" t="str">
            <v>kwon1755</v>
          </cell>
          <cell r="D1012" t="str">
            <v>권오택</v>
          </cell>
          <cell r="E1012" t="str">
            <v>02-332-0114</v>
          </cell>
          <cell r="F1012" t="str">
            <v>kwon1250@naver.com</v>
          </cell>
          <cell r="G1012" t="str">
            <v>입출금관리(일별월별)</v>
          </cell>
          <cell r="H1012" t="str">
            <v>지난번에 수정해서 사용하고있는데 불편사항이 있어서 수정부탁 드립니다.
월별결산사항을 하는데 전달이월금액이 이월이안되서 금액 누계가되지않습니다. 지난번에수정한것으로부탁합니다. 그리고 분기별결산사항을 시트추가부탁합니다.
다른컴퓨터에서 복사해서 내컴퓨터로 붙여넣기하면안되는지요 
월별,분기결산사항에 결재란좀추가해주세요</v>
          </cell>
          <cell r="I1012" t="str">
            <v>완료</v>
          </cell>
          <cell r="J1012">
            <v>38835.631678240738</v>
          </cell>
          <cell r="L1012">
            <v>38852.746007986112</v>
          </cell>
          <cell r="M1012" t="str">
            <v>기호</v>
          </cell>
        </row>
        <row r="1013">
          <cell r="B1013">
            <v>1007</v>
          </cell>
          <cell r="C1013" t="str">
            <v>win1kr</v>
          </cell>
          <cell r="D1013" t="str">
            <v>송명섭</v>
          </cell>
          <cell r="E1013" t="str">
            <v>011-780-9877</v>
          </cell>
          <cell r="F1013" t="str">
            <v>win1kr@njdigital.co.kr</v>
          </cell>
          <cell r="G1013" t="str">
            <v>견적서 관련</v>
          </cell>
          <cell r="H1013" t="str">
            <v>회사가 사용 하는 견적서에 맛도록 폼을 만들어 주실수 있나요</v>
          </cell>
          <cell r="I1013" t="str">
            <v>완료</v>
          </cell>
          <cell r="J1013">
            <v>38836.346342592595</v>
          </cell>
          <cell r="L1013">
            <v>38966.644037500002</v>
          </cell>
          <cell r="M1013" t="str">
            <v>기호</v>
          </cell>
        </row>
        <row r="1014">
          <cell r="B1014">
            <v>1008</v>
          </cell>
          <cell r="C1014" t="str">
            <v>syyoo358</v>
          </cell>
          <cell r="D1014" t="str">
            <v>유상열</v>
          </cell>
          <cell r="E1014" t="str">
            <v>011-358-8439</v>
          </cell>
          <cell r="F1014" t="str">
            <v>syyoo358@hotmail.com</v>
          </cell>
          <cell r="G1014" t="str">
            <v>세금계산서</v>
          </cell>
          <cell r="H1014" t="str">
            <v>세금계산서에 규격란에 소수점이찍히고
수량란이좁아서 단가란으로 두칸늘려으면함니다</v>
          </cell>
          <cell r="I1014" t="str">
            <v>완료</v>
          </cell>
          <cell r="J1014">
            <v>38836.420706018522</v>
          </cell>
          <cell r="L1014">
            <v>38836.433722453701</v>
          </cell>
          <cell r="M1014" t="str">
            <v>기호</v>
          </cell>
        </row>
        <row r="1015">
          <cell r="B1015">
            <v>1009</v>
          </cell>
          <cell r="C1015" t="str">
            <v>ddagal7</v>
          </cell>
          <cell r="D1015" t="str">
            <v>송인상</v>
          </cell>
          <cell r="E1015" t="str">
            <v>016-828-5301</v>
          </cell>
          <cell r="F1015" t="str">
            <v>ddagar2458@naver.com</v>
          </cell>
          <cell r="G1015" t="str">
            <v>보너스지급명세서</v>
          </cell>
          <cell r="H1015" t="str">
            <v>보너스지급명세서 시트
*pv가 : 담당자가 직접입력
*보너스극점 : pv가의 350%로 자동연산. 즉, pv에 10을 입력하면 35롤 기재될수있게끔...
*보너스미지급분 : [보너스극점]에서 [보너스합계]를 뺀금액으로 자동연산될수있게끔...
*후원보너스,추천매칭보너스,등급보너스,롤업보너스,직급보너스:담당자가 직접입력
*보너스합계:후원,추천매칭,등급,롤업,직급보너스를 합한 금액
*소득세:[보너스합계]의 10%인 금액
*주민세:[보너스합계]의 3% 또는 [</v>
          </cell>
          <cell r="I1015" t="str">
            <v>완료</v>
          </cell>
          <cell r="J1015">
            <v>38836.421979166669</v>
          </cell>
          <cell r="L1015">
            <v>38966.644047106478</v>
          </cell>
          <cell r="M1015" t="str">
            <v>기호</v>
          </cell>
        </row>
        <row r="1016">
          <cell r="B1016">
            <v>1010</v>
          </cell>
          <cell r="C1016" t="str">
            <v>kimdh1234</v>
          </cell>
          <cell r="D1016" t="str">
            <v>김동헌</v>
          </cell>
          <cell r="E1016" t="str">
            <v>010-6355-6070</v>
          </cell>
          <cell r="F1016" t="str">
            <v>kimdh040@hanafos.com</v>
          </cell>
          <cell r="G1016" t="str">
            <v>급여양식 수정요청</v>
          </cell>
          <cell r="H1016" t="str">
            <v>첨부한 양식에서 
1. 구분난의 인사과 관리과 총무부를 임의로 수정할수 있도록
2. 추가로 월별 개인별로 누적이 가능하도록 해주시면 감사(다른 화일에 있는 기능인데 같이 할수 있도록 해주시면 감사 합니다</v>
          </cell>
          <cell r="I1016" t="str">
            <v>완료</v>
          </cell>
          <cell r="J1016">
            <v>38836.423275462963</v>
          </cell>
          <cell r="L1016">
            <v>38841.46598090278</v>
          </cell>
          <cell r="M1016" t="str">
            <v>기호</v>
          </cell>
        </row>
        <row r="1017">
          <cell r="B1017">
            <v>1011</v>
          </cell>
          <cell r="C1017" t="str">
            <v>dtp73</v>
          </cell>
          <cell r="D1017" t="str">
            <v>김영진</v>
          </cell>
          <cell r="E1017" t="str">
            <v>011-298-0736</v>
          </cell>
          <cell r="F1017" t="str">
            <v>tys2005@paran.com</v>
          </cell>
          <cell r="G1017" t="str">
            <v>주소레벨 수정 요청</v>
          </cell>
          <cell r="H1017" t="str">
            <v>안녕하세요?
비즈폼 서식 중에 주소레벨을 사용하다 불편한 점이 있어 수정부탁드립니다.
1. 서체를 임의대로 변경할 수 있도록 수정 (굴림으로 고정되어 있어 불편합니다)
2. 왼쪽 칸의 데이터 출력은 이상 없는데 오른쪽 칸의 데이터 출력시 잘려서 인쇄됨
3. 출력되지 않는 칸에도 글자가 인쇄되어 종이 낭비가 있습니다.</v>
          </cell>
          <cell r="I1017" t="str">
            <v>완료</v>
          </cell>
          <cell r="J1017">
            <v>38836.441979166666</v>
          </cell>
          <cell r="L1017">
            <v>38845.457350694443</v>
          </cell>
          <cell r="M1017" t="str">
            <v>기호</v>
          </cell>
        </row>
        <row r="1018">
          <cell r="B1018">
            <v>1012</v>
          </cell>
          <cell r="C1018" t="str">
            <v>gwang3337</v>
          </cell>
          <cell r="D1018" t="str">
            <v>김은주</v>
          </cell>
          <cell r="E1018" t="str">
            <v>016-9699-0413</v>
          </cell>
          <cell r="F1018" t="str">
            <v>k_snicky@nate.com</v>
          </cell>
          <cell r="G1018" t="str">
            <v>세금계산서 집계 수정요청</v>
          </cell>
          <cell r="H1018" t="str">
            <v>안녕하십니까?
각종 문서서식 잘 활용하고 있습니다.
세금계산서 집계를 다운받아서 업무에 참조하려고 하는데 자동화서식이 조금 미비한것 같아서 요청드립니다.
거래처별, 날짜순, 으로 조회할수있는 기능이 있었으면 합니다.
또한 부가세 신고시 제출하는 거래처별집계표 양식 첨부로 보내드리오니 참고하시고 서식을 만들어 주셨으면 합니다.
간단히 원하는 자료만이라도 얻을수있다면 감사하겠습니다.
즐거운 주말 보내시고.. 항상 좋은일 가득하시길 빌겠습니다.</v>
          </cell>
          <cell r="I1018" t="str">
            <v>접수</v>
          </cell>
          <cell r="J1018">
            <v>38836.503587962965</v>
          </cell>
          <cell r="K1018" t="str">
            <v>07.6.26일부 완료로 전환</v>
          </cell>
          <cell r="M1018" t="str">
            <v>기호</v>
          </cell>
        </row>
        <row r="1019">
          <cell r="B1019">
            <v>1013</v>
          </cell>
          <cell r="C1019" t="str">
            <v>sgpjang</v>
          </cell>
          <cell r="D1019" t="str">
            <v>장승길</v>
          </cell>
          <cell r="E1019" t="str">
            <v>010-3016-5128</v>
          </cell>
          <cell r="F1019" t="str">
            <v>sgpjang@lycos.co.kr</v>
          </cell>
          <cell r="G1019" t="str">
            <v>암호해재 부탁합니다</v>
          </cell>
          <cell r="H1019" t="str">
            <v>세금계산서양식수정, 공급가액,십만단위, 세액, 만단위,제로숫자입력불가</v>
          </cell>
          <cell r="I1019" t="str">
            <v>완료</v>
          </cell>
          <cell r="J1019">
            <v>38836.553657407407</v>
          </cell>
          <cell r="L1019">
            <v>38838.677815277777</v>
          </cell>
          <cell r="M1019" t="str">
            <v>기호</v>
          </cell>
        </row>
        <row r="1020">
          <cell r="B1020">
            <v>1014</v>
          </cell>
          <cell r="C1020" t="str">
            <v>sktbbs</v>
          </cell>
          <cell r="D1020" t="str">
            <v>안종옥</v>
          </cell>
          <cell r="E1020" t="str">
            <v>011-550-1524</v>
          </cell>
          <cell r="F1020" t="str">
            <v>whdd7579@naver.com</v>
          </cell>
          <cell r="G1020" t="str">
            <v>매입매출장에순이익까지계산하고 구입처기입할수있게</v>
          </cell>
          <cell r="H1020" t="str">
            <v>아래파일양식참조하여 옆으로3개의칸을늘려서 소요경비,순이익.구입처
순이익=매출액-매입액-소요경비 가자동합산될수있게해주세요</v>
          </cell>
          <cell r="I1020" t="str">
            <v>접수</v>
          </cell>
          <cell r="J1020">
            <v>38838.563078703701</v>
          </cell>
          <cell r="K1020" t="str">
            <v>07.6.26일부 완료로 전환</v>
          </cell>
          <cell r="M1020" t="str">
            <v>기호</v>
          </cell>
        </row>
        <row r="1021">
          <cell r="B1021">
            <v>1015</v>
          </cell>
          <cell r="C1021" t="str">
            <v>epark31</v>
          </cell>
          <cell r="D1021" t="str">
            <v>김병선</v>
          </cell>
          <cell r="E1021" t="str">
            <v>018-254-8250</v>
          </cell>
          <cell r="F1021" t="str">
            <v>kimbysn62@yahoo.co.kr</v>
          </cell>
          <cell r="G1021" t="str">
            <v>자동화서식 수정요청</v>
          </cell>
          <cell r="H1021" t="str">
            <v>첨부파일에 참조하시기 바랍니다.</v>
          </cell>
          <cell r="I1021" t="str">
            <v>완료</v>
          </cell>
          <cell r="J1021">
            <v>38839.454155092593</v>
          </cell>
          <cell r="L1021">
            <v>38839.487147569445</v>
          </cell>
          <cell r="M1021" t="str">
            <v>기호</v>
          </cell>
        </row>
        <row r="1022">
          <cell r="B1022">
            <v>1016</v>
          </cell>
          <cell r="C1022" t="str">
            <v>egtech051103</v>
          </cell>
          <cell r="D1022" t="str">
            <v>이주호</v>
          </cell>
          <cell r="E1022" t="str">
            <v>010-7216-7757</v>
          </cell>
          <cell r="F1022" t="str">
            <v>lssloveljh@hanafos.com</v>
          </cell>
          <cell r="G1022" t="str">
            <v>회비관리</v>
          </cell>
          <cell r="H1022" t="str">
            <v>기존의 회비관리 서식을 제가 필요에 맞게 수정했는데 데이터 추출 등을 하면 안나오는 내역도 있고 하네여 이것 좀 전체 데이터가 표시될 수 있게 부부탁드리고요
만약 가능하다면 현재는 개인별 미수만 관리하게 되어 있는데, 기존 서식중에 학원관리 서식처럼 전체 미수현황도 추가할 수 있음 부탁드립니다.</v>
          </cell>
          <cell r="I1022" t="str">
            <v>접수</v>
          </cell>
          <cell r="J1022">
            <v>38839.618321759262</v>
          </cell>
          <cell r="K1022" t="str">
            <v>07.6.26일부 완료로 전환</v>
          </cell>
          <cell r="M1022" t="str">
            <v>기호</v>
          </cell>
        </row>
        <row r="1023">
          <cell r="B1023">
            <v>1017</v>
          </cell>
          <cell r="C1023" t="str">
            <v>enb2033</v>
          </cell>
          <cell r="D1023" t="str">
            <v>김두현</v>
          </cell>
          <cell r="E1023" t="str">
            <v>062-676-5199</v>
          </cell>
          <cell r="F1023" t="str">
            <v>mk6246@dreamwiz.com</v>
          </cell>
          <cell r="G1023" t="str">
            <v>거래처 매출원장</v>
          </cell>
          <cell r="H1023" t="str">
            <v>거래처별로 관리할수 있도록 좀 부탁드림니다.</v>
          </cell>
          <cell r="I1023" t="str">
            <v>접수</v>
          </cell>
          <cell r="J1023">
            <v>38839.638310185182</v>
          </cell>
          <cell r="K1023" t="str">
            <v>07.6.26일부 완료로 전환</v>
          </cell>
          <cell r="M1023" t="str">
            <v>기호</v>
          </cell>
        </row>
        <row r="1024">
          <cell r="B1024">
            <v>1018</v>
          </cell>
          <cell r="C1024" t="str">
            <v>sj8888</v>
          </cell>
          <cell r="D1024" t="str">
            <v>양시천</v>
          </cell>
          <cell r="E1024" t="str">
            <v>051-701-5166</v>
          </cell>
          <cell r="F1024" t="str">
            <v>sj8888@nate.com</v>
          </cell>
          <cell r="G1024" t="str">
            <v>점포별월매출을 매출집계표로 작성할수 있도록부탁드립니다</v>
          </cell>
          <cell r="H1024" t="str">
            <v>첨부 양식을 참고 하여 주십시요
매월점포별로 매출 집계자료를 송부 받는데 이것을 쉽계 집계표로 처리할수 있도록 하고 싶읍니다 
수고 하십시요</v>
          </cell>
          <cell r="I1024" t="str">
            <v>완료</v>
          </cell>
          <cell r="J1024">
            <v>38839.757349537038</v>
          </cell>
          <cell r="L1024">
            <v>38840.664919444447</v>
          </cell>
          <cell r="M1024" t="str">
            <v>기호</v>
          </cell>
        </row>
        <row r="1025">
          <cell r="B1025">
            <v>1019</v>
          </cell>
          <cell r="C1025" t="str">
            <v>misun9629</v>
          </cell>
          <cell r="D1025" t="str">
            <v>김미순</v>
          </cell>
          <cell r="E1025" t="str">
            <v>031-791-1785</v>
          </cell>
          <cell r="F1025" t="str">
            <v>misun9629@yahoo.co.kr</v>
          </cell>
          <cell r="G1025" t="str">
            <v>매출장부</v>
          </cell>
          <cell r="H1025" t="str">
            <v>매출장부서식에서 내역을 입력할때 상품명,규격,수량,단가표시가 되었음합니다. 그리고 면세와 과세입력하는걸 나누었으면 합니다
면세상품과 과세상품이 있는데 면세상품을 입력할때 과세로 자동적으로 입력이 되어져 버려서...</v>
          </cell>
          <cell r="I1025" t="str">
            <v>접수</v>
          </cell>
          <cell r="J1025">
            <v>38840.583912037036</v>
          </cell>
          <cell r="K1025" t="str">
            <v>07.6.26일부 완료로 전환</v>
          </cell>
          <cell r="M1025" t="str">
            <v>기호</v>
          </cell>
        </row>
        <row r="1026">
          <cell r="B1026">
            <v>1020</v>
          </cell>
          <cell r="C1026" t="str">
            <v>misun9629</v>
          </cell>
          <cell r="D1026" t="str">
            <v>김미순</v>
          </cell>
          <cell r="E1026" t="str">
            <v>031-791-1785</v>
          </cell>
          <cell r="F1026" t="str">
            <v>misun9629@yahoo.co.kr</v>
          </cell>
          <cell r="G1026" t="str">
            <v>매입장부</v>
          </cell>
          <cell r="H1026" t="str">
            <v>매출장부서식에서 내역을 입력할때 상품명,규격,수량,단가표시가 되었음합니다. 그리고 면세와 과세입력하는걸 나누었으면 합니다
면세상품과 과세상품이 있는데 면세상품을 입력할때 과세로 자동적으로 입력이 되어져 버려서...</v>
          </cell>
          <cell r="I1026" t="str">
            <v>접수</v>
          </cell>
          <cell r="J1026">
            <v>38840.584374999999</v>
          </cell>
          <cell r="K1026" t="str">
            <v>07.6.26일부 완료로 전환</v>
          </cell>
          <cell r="M1026" t="str">
            <v>기호</v>
          </cell>
        </row>
        <row r="1027">
          <cell r="B1027">
            <v>1021</v>
          </cell>
          <cell r="C1027" t="str">
            <v>www14752</v>
          </cell>
          <cell r="D1027" t="str">
            <v>박정선</v>
          </cell>
          <cell r="E1027" t="str">
            <v>010-4384-0821</v>
          </cell>
          <cell r="F1027" t="str">
            <v>love1004pjs@nate.com</v>
          </cell>
          <cell r="G1027" t="str">
            <v>월별 매입현황</v>
          </cell>
          <cell r="H1027" t="str">
            <v>다른이 아니오라..
비즈폼에서 서식하나를 다운받아
사용하는도중 변경할 점있어 이런게 변경요청합니다..
서식을 첨부합니다.
노란색 부분이 수정을했으며하는부분입니다.</v>
          </cell>
          <cell r="I1027" t="str">
            <v>접수</v>
          </cell>
          <cell r="J1027">
            <v>38840.685983796298</v>
          </cell>
          <cell r="K1027" t="str">
            <v>07.6.26일부 완료로 전환</v>
          </cell>
          <cell r="M1027" t="str">
            <v>기호</v>
          </cell>
        </row>
        <row r="1028">
          <cell r="B1028">
            <v>1022</v>
          </cell>
          <cell r="C1028" t="str">
            <v>kthyyang</v>
          </cell>
          <cell r="D1028" t="str">
            <v>양혜연</v>
          </cell>
          <cell r="E1028" t="str">
            <v>010-9594-8700</v>
          </cell>
          <cell r="F1028" t="str">
            <v>heayeoni@paran.com</v>
          </cell>
          <cell r="G1028" t="str">
            <v>고객관리및민원관리대장</v>
          </cell>
          <cell r="H1028" t="str">
            <v>파일첨부합니다...
민원관리대장과 고객관리대장이 합쳐져 있는 형식이었으면 하는데요
가능할까요?
매번 어려운 부탁드리는거 같으네여</v>
          </cell>
          <cell r="I1028" t="str">
            <v>접수</v>
          </cell>
          <cell r="J1028">
            <v>38840.891840277778</v>
          </cell>
          <cell r="K1028" t="str">
            <v>07.6.26일부 완료로 전환</v>
          </cell>
          <cell r="M1028" t="str">
            <v>기호</v>
          </cell>
        </row>
        <row r="1029">
          <cell r="B1029">
            <v>1023</v>
          </cell>
          <cell r="C1029" t="str">
            <v>drblues</v>
          </cell>
          <cell r="D1029" t="str">
            <v>전성연</v>
          </cell>
          <cell r="E1029" t="str">
            <v>011-772-6457</v>
          </cell>
          <cell r="F1029" t="str">
            <v>drblues@empal.com</v>
          </cell>
          <cell r="G1029" t="str">
            <v>자금일보 수정 부탁합니다.</v>
          </cell>
          <cell r="H1029" t="str">
            <v>안녕하십니까?
자금일보(file name : 세무,회계_00203.xls)를 사용하려고 보니 수입내역서 Sheet가 누락되어 있고, 수입내역을 반영 추출한 자금일보 Sheet 및 월별세부결산을 추출할 수가 없어 수정을 부탁드립니다.
위의 내용을 수정하면 더할 수 없는 서식이 될 것 같습니다. 다시 한번
부탁드립니다.</v>
          </cell>
          <cell r="I1029" t="str">
            <v>접수</v>
          </cell>
          <cell r="J1029">
            <v>38841.581701388888</v>
          </cell>
          <cell r="K1029" t="str">
            <v>07.6.26일부 완료로 전환</v>
          </cell>
          <cell r="M1029" t="str">
            <v>기호</v>
          </cell>
        </row>
        <row r="1030">
          <cell r="B1030">
            <v>1024</v>
          </cell>
          <cell r="C1030" t="str">
            <v>mrkkang</v>
          </cell>
          <cell r="D1030" t="str">
            <v>마경숙</v>
          </cell>
          <cell r="E1030" t="str">
            <v>02-3443-6658</v>
          </cell>
          <cell r="F1030" t="str">
            <v>ks0608@lycos.co.kr</v>
          </cell>
          <cell r="G1030" t="str">
            <v>수정해주세요</v>
          </cell>
          <cell r="H1030" t="str">
            <v>거래처명 기재할수 있는 칸을 만들어주세요</v>
          </cell>
          <cell r="I1030" t="str">
            <v>완료</v>
          </cell>
          <cell r="J1030">
            <v>38841.593009259261</v>
          </cell>
          <cell r="L1030">
            <v>38841.609326273145</v>
          </cell>
          <cell r="M1030" t="str">
            <v>기호</v>
          </cell>
        </row>
        <row r="1031">
          <cell r="B1031">
            <v>1025</v>
          </cell>
          <cell r="C1031" t="str">
            <v>epark31</v>
          </cell>
          <cell r="D1031" t="str">
            <v>김병선</v>
          </cell>
          <cell r="E1031" t="str">
            <v>018-254-8250</v>
          </cell>
          <cell r="F1031" t="str">
            <v>kimbysn62@yahoo.co.kr</v>
          </cell>
          <cell r="G1031" t="str">
            <v>엑셀자동화서식 수정사항2</v>
          </cell>
          <cell r="H1031" t="str">
            <v xml:space="preserve">1.첨부한 화일을 참조 바랍니다.
2.거래내역입력란에 비고 항목을 사용할수 있게되었지만 출력시 거래명세란에 표시가 안됩니다. 추가로 거래입력시 비고란 콤보단추를 추가해서 국내산,러시아산,북한산등...을 등록선택 사용할수 있도록 수정 바랍니다.
3.품목별 집계도 추가 바랍니다.
</v>
          </cell>
          <cell r="I1031" t="str">
            <v>접수</v>
          </cell>
          <cell r="J1031">
            <v>38841.611851851849</v>
          </cell>
          <cell r="K1031" t="str">
            <v>07.6.26일부 완료로 전환</v>
          </cell>
          <cell r="M1031" t="str">
            <v>기호</v>
          </cell>
        </row>
        <row r="1032">
          <cell r="B1032">
            <v>1026</v>
          </cell>
          <cell r="C1032" t="str">
            <v>dlawkdtn100</v>
          </cell>
          <cell r="D1032" t="str">
            <v>vk로지스틱</v>
          </cell>
          <cell r="E1032" t="str">
            <v>010-3055-8450</v>
          </cell>
          <cell r="F1032" t="str">
            <v>ijs0441@paran.com</v>
          </cell>
          <cell r="G1032" t="str">
            <v>급여명세표에 세금계산서발행수식을</v>
          </cell>
          <cell r="H1032" t="str">
            <v>저희업체는 개별 화물차주들로 이루어저있어 일한내역 급여명세표에 세금계산서까지 있으서면 합니다.....
첨부됀 파일에서 급여 명세서와같이 이름을 선 택하면 개별 적인 계산서를 볼수 있으면 합니다</v>
          </cell>
          <cell r="I1032" t="str">
            <v>접수</v>
          </cell>
          <cell r="J1032">
            <v>38842.714803240742</v>
          </cell>
          <cell r="K1032" t="str">
            <v>07.6.26일부 완료로 전환</v>
          </cell>
          <cell r="M1032" t="str">
            <v>기호</v>
          </cell>
        </row>
        <row r="1033">
          <cell r="B1033">
            <v>1027</v>
          </cell>
          <cell r="C1033" t="str">
            <v>hdpros1004</v>
          </cell>
          <cell r="D1033" t="str">
            <v>천광우</v>
          </cell>
          <cell r="E1033" t="str">
            <v>011-870-0999</v>
          </cell>
          <cell r="F1033" t="str">
            <v>con1004@nate.com</v>
          </cell>
          <cell r="G1033" t="str">
            <v>급여명세서 수정요청</v>
          </cell>
          <cell r="H1033" t="str">
            <v>급여명세서에 기존20명만 입력가능하여 불편합니다.
50명이상 입력할 수 있도록 수정요청합니다.
또한 인쇄시 약간 잘려서 2장으로 인쇄되는 문제도 고쳐주십시오!</v>
          </cell>
          <cell r="I1033" t="str">
            <v>완료</v>
          </cell>
          <cell r="J1033">
            <v>38843.494768518518</v>
          </cell>
          <cell r="L1033">
            <v>38870.708544907407</v>
          </cell>
          <cell r="M1033" t="str">
            <v>기호</v>
          </cell>
        </row>
        <row r="1034">
          <cell r="B1034">
            <v>1028</v>
          </cell>
          <cell r="C1034" t="str">
            <v>dlawkdtn100</v>
          </cell>
          <cell r="D1034" t="str">
            <v>vk로지스틱</v>
          </cell>
          <cell r="E1034" t="str">
            <v>010-3055-8450</v>
          </cell>
          <cell r="F1034" t="str">
            <v>ijs0441@paran.com</v>
          </cell>
          <cell r="G1034" t="str">
            <v>급여명세표 수정신청</v>
          </cell>
          <cell r="H1034" t="str">
            <v>급여명세표에 계산서까지</v>
          </cell>
          <cell r="I1034" t="str">
            <v>접수</v>
          </cell>
          <cell r="J1034">
            <v>38843.682337962964</v>
          </cell>
          <cell r="K1034" t="str">
            <v>07.6.26일부 완료로 전환</v>
          </cell>
          <cell r="M1034" t="str">
            <v>기호</v>
          </cell>
        </row>
        <row r="1035">
          <cell r="B1035">
            <v>1029</v>
          </cell>
          <cell r="C1035" t="str">
            <v>hdpros1004</v>
          </cell>
          <cell r="D1035" t="str">
            <v>천광우</v>
          </cell>
          <cell r="E1035" t="str">
            <v>011-870-0999</v>
          </cell>
          <cell r="F1035" t="str">
            <v>con1004@nate.com</v>
          </cell>
          <cell r="G1035" t="str">
            <v>급여명세서</v>
          </cell>
          <cell r="H1035" t="str">
            <v>첨부된 자료를 수정하여주시면 감사하겠습니다. 
수정신청을 했는데 빠진 부분이 있어서 재차 요청드립니다.
1. 인원이 20명으로 한정되어 있는데 50명까지 입력할 수 있도록
2. 부양가족을 갑근세가 1명 기준으로 되어있는데 이를 부양가족의 수에 따른 갑근세가 계산되어 지도록 수정요청합니다</v>
          </cell>
          <cell r="I1035" t="str">
            <v>완료</v>
          </cell>
          <cell r="J1035">
            <v>38843.744641203702</v>
          </cell>
          <cell r="L1035">
            <v>38870.708576273151</v>
          </cell>
          <cell r="M1035" t="str">
            <v>기호</v>
          </cell>
        </row>
        <row r="1036">
          <cell r="B1036">
            <v>1030</v>
          </cell>
          <cell r="C1036" t="str">
            <v>a41999</v>
          </cell>
          <cell r="D1036" t="str">
            <v>정은선</v>
          </cell>
          <cell r="E1036" t="str">
            <v>011-677-9436</v>
          </cell>
          <cell r="F1036" t="str">
            <v>41999@hanmail.net</v>
          </cell>
          <cell r="G1036" t="str">
            <v>시트보호 해제하여 주세요</v>
          </cell>
          <cell r="H1036" t="str">
            <v>총3개입니다.</v>
          </cell>
          <cell r="I1036" t="str">
            <v>완료</v>
          </cell>
          <cell r="J1036">
            <v>38845.569374999999</v>
          </cell>
          <cell r="L1036">
            <v>38845.596829513888</v>
          </cell>
          <cell r="M1036" t="str">
            <v>기호</v>
          </cell>
        </row>
        <row r="1037">
          <cell r="B1037">
            <v>1031</v>
          </cell>
          <cell r="C1037" t="str">
            <v>pree1234</v>
          </cell>
          <cell r="D1037" t="str">
            <v>프리엠환경</v>
          </cell>
          <cell r="E1037" t="str">
            <v>1588-7113</v>
          </cell>
          <cell r="F1037" t="str">
            <v>tjdnf0000@naver.com</v>
          </cell>
          <cell r="G1037" t="str">
            <v>수정신청</v>
          </cell>
          <cell r="H1037" t="str">
            <v>메일 잘받았읍니다.
도움이 될것같아요
잘확인하고서 수정할부분이 있으면 연락하겠습니다.
그리고 저번에 수정해주신게 서식이잘못 지정이 되었나봐요
재고현황이 계산이 안되요
예를들어 강북을 클릭하면 사무실에 입고된갯수가 100개라면 강북에서30개를 사용하면 나머지 70개 재고 여기까진 맞아요 근데 강남을 클릭해 같은방법으로 하면 똑같이 70개가 나와요 그럼 안되쟎아여 강남 30개 강북30개면 나머지 재고가 40개 남아야 되는데 뭔가 계산이 잘안되고 있어요 확인</v>
          </cell>
          <cell r="I1037" t="str">
            <v>접수</v>
          </cell>
          <cell r="J1037">
            <v>38845.694722222222</v>
          </cell>
          <cell r="K1037" t="str">
            <v>07.6.26일부 완료로 전환</v>
          </cell>
          <cell r="M1037" t="str">
            <v>기호</v>
          </cell>
        </row>
        <row r="1038">
          <cell r="B1038">
            <v>1032</v>
          </cell>
          <cell r="C1038" t="str">
            <v>vksaowkd</v>
          </cell>
          <cell r="D1038" t="str">
            <v>이명호</v>
          </cell>
          <cell r="E1038" t="str">
            <v>011-782-5826</v>
          </cell>
          <cell r="F1038" t="str">
            <v>snlove81@hotmail.com</v>
          </cell>
          <cell r="G1038" t="str">
            <v>수정부탁합니다</v>
          </cell>
          <cell r="H1038" t="str">
            <v>세금계산서가 아니고 거래 계산서 입니다 면세이므로 부가세는 미 포함이로 수정하여주시고
거래 내역서에서 품목별로 검색할수 있게 해주세요
예) 한우 돈육 계육 계란 월별,일별, 주별 연간 품목별로도 검색하여 출력하게 해주세요
빠른 시일안에 해주세요
*** 입력한 데이타는 지워 주지 마세요....
다시 입력하기 힘들어요 ㅠ.ㅠ</v>
          </cell>
          <cell r="I1038" t="str">
            <v>접수</v>
          </cell>
          <cell r="J1038">
            <v>38845.795995370368</v>
          </cell>
          <cell r="K1038" t="str">
            <v>07.6.26일부 완료로 전환</v>
          </cell>
          <cell r="M1038" t="str">
            <v>기호</v>
          </cell>
        </row>
        <row r="1039">
          <cell r="B1039">
            <v>1033</v>
          </cell>
          <cell r="C1039" t="str">
            <v>YEAIN65</v>
          </cell>
          <cell r="D1039" t="str">
            <v>김영한</v>
          </cell>
          <cell r="E1039" t="str">
            <v>051-556-3676</v>
          </cell>
          <cell r="F1039" t="str">
            <v>yeainid@korea.com</v>
          </cell>
          <cell r="G1039" t="str">
            <v>세무회계00309 비번해제부탁합니다.</v>
          </cell>
          <cell r="H1039" t="str">
            <v>안녕하세요?
자동화 서식이 갈수록 좋아지네요...
조금 변형해서 저희 회사에 맞게 사용하고싶습니다.
매크로 VBA부분의 문서암호를 해제해주시면 고맙겠습니다.
부탁드려요^^ 급급
10째 이문서를 분석하면서 저희회사껄 변경하고 있답니다.
덕분에 많이 배웁니다,, 감사</v>
          </cell>
          <cell r="I1039" t="str">
            <v>완료</v>
          </cell>
          <cell r="J1039">
            <v>38845.846412037034</v>
          </cell>
          <cell r="L1039">
            <v>38846.397817476849</v>
          </cell>
          <cell r="M1039" t="str">
            <v>기호</v>
          </cell>
        </row>
        <row r="1040">
          <cell r="B1040">
            <v>1034</v>
          </cell>
          <cell r="C1040" t="str">
            <v>zmonstar</v>
          </cell>
          <cell r="D1040" t="str">
            <v>이영민</v>
          </cell>
          <cell r="E1040" t="str">
            <v>010-7622-5119</v>
          </cell>
          <cell r="F1040" t="str">
            <v>zmonstar@hanmail.net</v>
          </cell>
          <cell r="G1040" t="str">
            <v>엑셀자동화서식으로 만들어주실수는 없나여?</v>
          </cell>
          <cell r="H1040" t="str">
            <v xml:space="preserve">컴퓨터견적서인데요 이것두 자동화서식에 고객정보 저장할수 잇는 방법이 이써여?
</v>
          </cell>
          <cell r="I1040" t="str">
            <v>접수</v>
          </cell>
          <cell r="J1040">
            <v>38846.493344907409</v>
          </cell>
          <cell r="K1040" t="str">
            <v>07.6.26일부 완료로 전환</v>
          </cell>
          <cell r="M1040" t="str">
            <v>기호</v>
          </cell>
        </row>
        <row r="1041">
          <cell r="B1041">
            <v>1035</v>
          </cell>
          <cell r="C1041" t="str">
            <v>wjslalgp</v>
          </cell>
          <cell r="D1041" t="str">
            <v>이미혜</v>
          </cell>
          <cell r="E1041" t="str">
            <v>011-9429-9728</v>
          </cell>
          <cell r="F1041" t="str">
            <v>gpdl4545@hanmil.net</v>
          </cell>
          <cell r="G1041" t="str">
            <v>매입처를 한번에</v>
          </cell>
          <cell r="H1041" t="str">
            <v xml:space="preserve">미수금을 건별로가 아닌 업체한꺼번에 볼수있도록 해주세요
한눈에 알아볼수있도록 </v>
          </cell>
          <cell r="I1041" t="str">
            <v>접수</v>
          </cell>
          <cell r="J1041">
            <v>38846.498229166667</v>
          </cell>
          <cell r="K1041" t="str">
            <v>07.6.26일부 완료로 전환</v>
          </cell>
          <cell r="M1041" t="str">
            <v>기호</v>
          </cell>
        </row>
        <row r="1042">
          <cell r="B1042">
            <v>1036</v>
          </cell>
          <cell r="C1042" t="str">
            <v>sindoecc</v>
          </cell>
          <cell r="D1042" t="str">
            <v>이옥주</v>
          </cell>
          <cell r="E1042" t="str">
            <v>02-2671-5222</v>
          </cell>
          <cell r="F1042" t="str">
            <v>ojarete@korea.com</v>
          </cell>
          <cell r="G1042" t="str">
            <v>입출금관리(미수금,외상대) 서식수정요청</v>
          </cell>
          <cell r="H1042" t="str">
            <v>1. 미수금내역입력및 외상대 내역입력할때
현재로는 거래처 해당월 미수금 이렇게만 입력하는데
거래처 적요 발생일자 해당월 미수금 이렇게 입력할수 있도록해주세요
외상대도 마찬가지구요.
그래야 어느 현장에 언제 미수금이 발생한지 알수 있거든요..
외상대도 마찬가지구요
2. 그리고 거래처별 미수내역, 외상대내역 보는란에 보면..
조회조건이 거래처명과 해당월로 조회를 할수 있는데..
조회조건을 전체월로 변경해주세요
3. 거래처월별잔액현황란을 보면
미수금과 외</v>
          </cell>
          <cell r="I1042" t="str">
            <v>접수</v>
          </cell>
          <cell r="J1042">
            <v>38846.666643518518</v>
          </cell>
          <cell r="K1042" t="str">
            <v>07.6.26일부 완료로 전환</v>
          </cell>
          <cell r="M1042" t="str">
            <v>기호</v>
          </cell>
        </row>
        <row r="1043">
          <cell r="B1043">
            <v>1037</v>
          </cell>
          <cell r="C1043" t="str">
            <v>sindoecc</v>
          </cell>
          <cell r="D1043" t="str">
            <v>이옥주</v>
          </cell>
          <cell r="E1043" t="str">
            <v>02-2671-5222</v>
          </cell>
          <cell r="F1043" t="str">
            <v>ojarete@korea.com</v>
          </cell>
          <cell r="G1043" t="str">
            <v>자금일보 서식요청</v>
          </cell>
          <cell r="H1043" t="str">
            <v>자금일보 서식중
항목및잔액 sheet중에 현잔액란에..
예금부분중에 은행 란을 3-4개로 칸을 늘려주세요
은행을 3-4개로 분류하여
현금일계표와 수입지출항목에 각각의 은행별로 분류될수 있도록
수정하여 주세요.</v>
          </cell>
          <cell r="I1043" t="str">
            <v>접수</v>
          </cell>
          <cell r="J1043">
            <v>38846.67224537037</v>
          </cell>
          <cell r="K1043" t="str">
            <v>07.6.26일부 완료로 전환</v>
          </cell>
          <cell r="M1043" t="str">
            <v>기호</v>
          </cell>
        </row>
        <row r="1044">
          <cell r="B1044">
            <v>1038</v>
          </cell>
          <cell r="C1044" t="str">
            <v>sindoecc</v>
          </cell>
          <cell r="D1044" t="str">
            <v>이옥주</v>
          </cell>
          <cell r="E1044" t="str">
            <v>02-2671-5222</v>
          </cell>
          <cell r="F1044" t="str">
            <v>ojarete@korea.com</v>
          </cell>
          <cell r="G1044" t="str">
            <v>입출금관리 서식 수정</v>
          </cell>
          <cell r="H1044" t="str">
            <v>첨부한 입출금관리 서식에서
거래처에 해당되는 sheet는 없애주시고
직원가지급금을 입력할때
수입금액 란과 지출금액란으로 구분해서 만들어주세요</v>
          </cell>
          <cell r="I1044" t="str">
            <v>접수</v>
          </cell>
          <cell r="J1044">
            <v>38846.676493055558</v>
          </cell>
          <cell r="K1044" t="str">
            <v>07.6.26일부 완료로 전환</v>
          </cell>
          <cell r="M1044" t="str">
            <v>기호</v>
          </cell>
        </row>
        <row r="1045">
          <cell r="B1045">
            <v>1039</v>
          </cell>
          <cell r="C1045" t="str">
            <v>juantrade</v>
          </cell>
          <cell r="D1045" t="str">
            <v>구명숙</v>
          </cell>
          <cell r="E1045" t="str">
            <v>031-943-4702</v>
          </cell>
          <cell r="F1045" t="str">
            <v>juantrade@naver.com</v>
          </cell>
          <cell r="G1045" t="str">
            <v>급여상여대장</v>
          </cell>
          <cell r="H1045" t="str">
            <v>이양식으로 자동화서식 요청합니다. 직원이 계속늘어날꺼 같습니다.
부탁드립니다.</v>
          </cell>
          <cell r="I1045" t="str">
            <v>접수</v>
          </cell>
          <cell r="J1045">
            <v>38846.704525462963</v>
          </cell>
          <cell r="K1045" t="str">
            <v>07.6.26일부 완료로 전환</v>
          </cell>
          <cell r="M1045" t="str">
            <v>기호</v>
          </cell>
        </row>
        <row r="1046">
          <cell r="B1046">
            <v>1040</v>
          </cell>
          <cell r="C1046" t="str">
            <v>hk08544</v>
          </cell>
          <cell r="D1046" t="str">
            <v>김지연</v>
          </cell>
          <cell r="E1046" t="str">
            <v>016-202-0717</v>
          </cell>
          <cell r="F1046" t="str">
            <v>saeb202@yahoo.co.kr</v>
          </cell>
          <cell r="G1046" t="str">
            <v>수정요청해주셨는데 첨부파일은 없네요 -_-</v>
          </cell>
          <cell r="H1046" t="str">
            <v>수고많으십니다.
4/27 접수번호 999 거래처계좌서식폼 부탁드렸는데
파일첨부하셨다고 했는데 첨부된 파일이 없네요
확인부탁드리겠습니다.
혹시몰라서 다시한번첨부합니다.
오늘 저녁부터 비가 내린다고하네요..
여름같은 날씨에 단비가 아닐까하는 생각이드네요..
바쁘시겠지만 내리는 비를 감상하시며 따뜻한 커피한잔과 함께
낭만에 젖어보시길....^^*</v>
          </cell>
          <cell r="I1046" t="str">
            <v>완료</v>
          </cell>
          <cell r="J1046">
            <v>38846.938773148147</v>
          </cell>
          <cell r="L1046">
            <v>38847.41057083333</v>
          </cell>
          <cell r="M1046" t="str">
            <v>기호</v>
          </cell>
        </row>
        <row r="1047">
          <cell r="B1047">
            <v>1041</v>
          </cell>
          <cell r="C1047" t="str">
            <v>kthyyang</v>
          </cell>
          <cell r="D1047" t="str">
            <v>양혜연</v>
          </cell>
          <cell r="E1047" t="str">
            <v>010-9594-8700</v>
          </cell>
          <cell r="F1047" t="str">
            <v>heayeoni@paran.com</v>
          </cell>
          <cell r="G1047" t="str">
            <v>고객민원대장</v>
          </cell>
          <cell r="H1047" t="str">
            <v xml:space="preserve">1. 환급,감액 건은 출력폼으로 출력이 되어야함.
2. 선장품관리대장이 동시에 이루어 져야 함.
3. 전달처리부를 근거로 당월환급이나 감액 처리가 되어야 함.
현재 제사 사용하고 있는 양식을 보냅니다.
궁금하신점 있으면 전화부탁드릴께요..
급합니다.
</v>
          </cell>
          <cell r="I1047" t="str">
            <v>접수</v>
          </cell>
          <cell r="J1047">
            <v>38848.56046296296</v>
          </cell>
          <cell r="K1047" t="str">
            <v>07.6.26일부 완료로 전환</v>
          </cell>
          <cell r="M1047" t="str">
            <v>기호</v>
          </cell>
        </row>
        <row r="1048">
          <cell r="B1048">
            <v>1042</v>
          </cell>
          <cell r="C1048" t="str">
            <v>eunjeoung78</v>
          </cell>
          <cell r="D1048" t="str">
            <v>이은정</v>
          </cell>
          <cell r="E1048" t="str">
            <v>019-9749-6112</v>
          </cell>
          <cell r="F1048" t="str">
            <v>seahouse78@naver.com</v>
          </cell>
          <cell r="G1048" t="str">
            <v>일일반품건</v>
          </cell>
          <cell r="H1048" t="str">
            <v>매일 돌아오는 반품건을 정리해서 한눈에 보고 싶은데요. 첨부된 파일이 저희 회사 반품관련항목입니다.</v>
          </cell>
          <cell r="I1048" t="str">
            <v>접수</v>
          </cell>
          <cell r="J1048">
            <v>38848.680092592593</v>
          </cell>
          <cell r="K1048" t="str">
            <v>07.6.26일부 완료로 전환</v>
          </cell>
          <cell r="M1048" t="str">
            <v>기호</v>
          </cell>
        </row>
      </sheetData>
      <sheetData sheetId="26"/>
      <sheetData sheetId="27"/>
      <sheetData sheetId="2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2D050"/>
  </sheetPr>
  <dimension ref="A1:A6"/>
  <sheetViews>
    <sheetView showGridLines="0" tabSelected="1" zoomScaleNormal="100" workbookViewId="0"/>
  </sheetViews>
  <sheetFormatPr defaultColWidth="2.77734375" defaultRowHeight="20.100000000000001" customHeight="1"/>
  <sheetData>
    <row r="1" ht="26.1" customHeight="1"/>
    <row r="2" ht="26.1" customHeight="1"/>
    <row r="3" ht="6.95" customHeight="1"/>
    <row r="4" ht="17.100000000000001" customHeight="1"/>
    <row r="5" ht="17.100000000000001" customHeight="1"/>
    <row r="6" ht="17.100000000000001" customHeight="1"/>
  </sheetData>
  <phoneticPr fontId="2" type="noConversion"/>
  <printOptions horizontalCentered="1" verticalCentered="1"/>
  <pageMargins left="0.70866141732283505" right="0.70866141732283505" top="0.78740157480314998" bottom="0.78740157480314998" header="0.39370078740157499" footer="0.39370078740157499"/>
  <pageSetup paperSize="9"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6" tint="-0.499984740745262"/>
  </sheetPr>
  <dimension ref="B1:D19"/>
  <sheetViews>
    <sheetView showGridLines="0" workbookViewId="0">
      <pane ySplit="7" topLeftCell="A8" activePane="bottomLeft" state="frozen"/>
      <selection pane="bottomLeft"/>
    </sheetView>
  </sheetViews>
  <sheetFormatPr defaultColWidth="8.88671875" defaultRowHeight="20.100000000000001" customHeight="1"/>
  <cols>
    <col min="1" max="1" width="0.88671875" style="6" customWidth="1"/>
    <col min="2" max="3" width="12.77734375" style="17" customWidth="1"/>
    <col min="4" max="4" width="34.44140625" style="16" customWidth="1"/>
    <col min="5" max="16384" width="8.88671875" style="6"/>
  </cols>
  <sheetData>
    <row r="1" spans="2:4" ht="38.1" customHeight="1">
      <c r="B1" s="6"/>
      <c r="C1" s="6"/>
      <c r="D1" s="7"/>
    </row>
    <row r="2" spans="2:4" ht="38.1" customHeight="1">
      <c r="B2" s="6"/>
      <c r="C2" s="6"/>
      <c r="D2" s="7"/>
    </row>
    <row r="3" spans="2:4" ht="6.95" customHeight="1">
      <c r="B3" s="6"/>
      <c r="C3" s="6"/>
      <c r="D3" s="7"/>
    </row>
    <row r="4" spans="2:4" ht="6.95" customHeight="1">
      <c r="B4" s="6"/>
      <c r="C4" s="6"/>
      <c r="D4" s="7"/>
    </row>
    <row r="5" spans="2:4" ht="20.100000000000001" customHeight="1">
      <c r="B5" s="169" t="s">
        <v>121</v>
      </c>
      <c r="C5" s="6"/>
      <c r="D5" s="6"/>
    </row>
    <row r="6" spans="2:4" ht="6.95" customHeight="1">
      <c r="B6" s="6"/>
      <c r="C6" s="6"/>
      <c r="D6" s="6"/>
    </row>
    <row r="7" spans="2:4" ht="20.100000000000001" customHeight="1">
      <c r="B7" s="170" t="s">
        <v>77</v>
      </c>
      <c r="C7" s="170" t="s">
        <v>78</v>
      </c>
      <c r="D7" s="170" t="s">
        <v>7</v>
      </c>
    </row>
    <row r="8" spans="2:4" ht="20.100000000000001" customHeight="1">
      <c r="B8" s="15" t="s">
        <v>80</v>
      </c>
      <c r="C8" s="15" t="s">
        <v>87</v>
      </c>
      <c r="D8" s="16" t="s">
        <v>91</v>
      </c>
    </row>
    <row r="9" spans="2:4" ht="20.100000000000001" customHeight="1">
      <c r="B9" s="15" t="s">
        <v>82</v>
      </c>
      <c r="C9" s="15" t="s">
        <v>88</v>
      </c>
      <c r="D9" s="16" t="s">
        <v>92</v>
      </c>
    </row>
    <row r="10" spans="2:4" ht="20.100000000000001" customHeight="1">
      <c r="B10" s="15" t="s">
        <v>84</v>
      </c>
      <c r="C10" s="15" t="s">
        <v>89</v>
      </c>
      <c r="D10" s="16" t="s">
        <v>93</v>
      </c>
    </row>
    <row r="11" spans="2:4" ht="20.100000000000001" customHeight="1">
      <c r="B11" s="15" t="s">
        <v>86</v>
      </c>
      <c r="C11" s="15" t="s">
        <v>90</v>
      </c>
      <c r="D11" s="16" t="s">
        <v>94</v>
      </c>
    </row>
    <row r="12" spans="2:4" ht="20.100000000000001" customHeight="1">
      <c r="B12" s="15"/>
      <c r="C12" s="15"/>
    </row>
    <row r="13" spans="2:4" ht="20.100000000000001" customHeight="1">
      <c r="B13" s="15"/>
      <c r="C13" s="15"/>
    </row>
    <row r="14" spans="2:4" ht="20.100000000000001" customHeight="1">
      <c r="B14" s="15"/>
      <c r="C14" s="15"/>
    </row>
    <row r="15" spans="2:4" ht="20.100000000000001" customHeight="1">
      <c r="B15" s="15"/>
      <c r="C15" s="15"/>
    </row>
    <row r="16" spans="2:4" ht="20.100000000000001" customHeight="1">
      <c r="B16" s="15"/>
      <c r="C16" s="15"/>
    </row>
    <row r="17" spans="2:3" ht="20.100000000000001" customHeight="1">
      <c r="B17" s="15"/>
      <c r="C17" s="15"/>
    </row>
    <row r="18" spans="2:3" ht="20.100000000000001" customHeight="1">
      <c r="B18" s="15"/>
      <c r="C18" s="15"/>
    </row>
    <row r="19" spans="2:3" ht="20.100000000000001" customHeight="1">
      <c r="B19" s="15"/>
      <c r="C19" s="15"/>
    </row>
  </sheetData>
  <phoneticPr fontId="2" type="noConversion"/>
  <pageMargins left="0.75" right="0.75" top="1" bottom="1" header="0.5" footer="0.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6" tint="-0.499984740745262"/>
  </sheetPr>
  <dimension ref="B1:I283"/>
  <sheetViews>
    <sheetView showGridLines="0" workbookViewId="0">
      <pane ySplit="7" topLeftCell="A8" activePane="bottomLeft" state="frozen"/>
      <selection activeCell="A8" sqref="A8"/>
      <selection pane="bottomLeft"/>
    </sheetView>
  </sheetViews>
  <sheetFormatPr defaultColWidth="8.88671875" defaultRowHeight="20.100000000000001" customHeight="1"/>
  <cols>
    <col min="1" max="1" width="0.88671875" style="11" customWidth="1"/>
    <col min="2" max="2" width="13.77734375" style="26" bestFit="1" customWidth="1"/>
    <col min="3" max="3" width="23.77734375" style="27" customWidth="1"/>
    <col min="4" max="4" width="9.77734375" style="129" customWidth="1"/>
    <col min="5" max="16384" width="8.88671875" style="11"/>
  </cols>
  <sheetData>
    <row r="1" spans="2:6" ht="38.1" customHeight="1">
      <c r="B1" s="13"/>
      <c r="C1" s="11"/>
      <c r="D1" s="11"/>
    </row>
    <row r="2" spans="2:6" ht="38.1" customHeight="1">
      <c r="B2" s="13"/>
      <c r="C2" s="11"/>
      <c r="D2" s="11"/>
    </row>
    <row r="3" spans="2:6" ht="6.95" customHeight="1">
      <c r="B3" s="13"/>
      <c r="C3" s="11"/>
      <c r="D3" s="11"/>
    </row>
    <row r="4" spans="2:6" ht="6.95" customHeight="1">
      <c r="B4" s="13"/>
      <c r="C4" s="11"/>
      <c r="D4" s="11"/>
    </row>
    <row r="5" spans="2:6" ht="20.100000000000001" customHeight="1">
      <c r="B5" s="169" t="s">
        <v>122</v>
      </c>
      <c r="C5" s="11"/>
      <c r="D5" s="11"/>
    </row>
    <row r="6" spans="2:6" ht="6.95" customHeight="1">
      <c r="B6" s="18"/>
      <c r="C6" s="18"/>
      <c r="D6" s="18"/>
    </row>
    <row r="7" spans="2:6" ht="20.100000000000001" customHeight="1">
      <c r="B7" s="171" t="s">
        <v>20</v>
      </c>
      <c r="C7" s="172" t="s">
        <v>21</v>
      </c>
      <c r="D7" s="173" t="s">
        <v>22</v>
      </c>
      <c r="E7" s="14"/>
      <c r="F7" s="14"/>
    </row>
    <row r="8" spans="2:6" ht="20.100000000000001" customHeight="1">
      <c r="B8" s="19" t="s">
        <v>96</v>
      </c>
      <c r="C8" s="15" t="s">
        <v>105</v>
      </c>
      <c r="D8" s="126">
        <v>59000</v>
      </c>
    </row>
    <row r="9" spans="2:6" ht="20.100000000000001" customHeight="1">
      <c r="B9" s="19" t="s">
        <v>98</v>
      </c>
      <c r="C9" s="15" t="s">
        <v>106</v>
      </c>
      <c r="D9" s="126">
        <v>66000</v>
      </c>
    </row>
    <row r="10" spans="2:6" ht="20.100000000000001" customHeight="1">
      <c r="B10" s="19" t="s">
        <v>100</v>
      </c>
      <c r="C10" s="15" t="s">
        <v>108</v>
      </c>
      <c r="D10" s="126">
        <v>77000</v>
      </c>
    </row>
    <row r="11" spans="2:6" ht="20.100000000000001" customHeight="1">
      <c r="B11" s="19" t="s">
        <v>102</v>
      </c>
      <c r="C11" s="15" t="s">
        <v>110</v>
      </c>
      <c r="D11" s="126">
        <v>22000</v>
      </c>
    </row>
    <row r="12" spans="2:6" ht="20.100000000000001" customHeight="1">
      <c r="B12" s="19"/>
      <c r="C12" s="15"/>
      <c r="D12" s="126"/>
    </row>
    <row r="13" spans="2:6" ht="20.100000000000001" customHeight="1">
      <c r="B13" s="20"/>
      <c r="C13" s="15"/>
      <c r="D13" s="126"/>
    </row>
    <row r="14" spans="2:6" ht="20.100000000000001" customHeight="1">
      <c r="B14" s="19"/>
      <c r="C14" s="15"/>
      <c r="D14" s="126"/>
    </row>
    <row r="15" spans="2:6" ht="20.100000000000001" customHeight="1">
      <c r="B15" s="19"/>
      <c r="C15" s="15"/>
      <c r="D15" s="126"/>
    </row>
    <row r="16" spans="2:6" ht="20.100000000000001" customHeight="1">
      <c r="B16" s="19"/>
      <c r="C16" s="15"/>
      <c r="D16" s="126"/>
    </row>
    <row r="17" spans="2:4" ht="20.100000000000001" customHeight="1">
      <c r="B17" s="19"/>
      <c r="C17" s="15"/>
      <c r="D17" s="126"/>
    </row>
    <row r="18" spans="2:4" ht="20.100000000000001" customHeight="1">
      <c r="B18" s="19"/>
      <c r="C18" s="15"/>
      <c r="D18" s="126"/>
    </row>
    <row r="19" spans="2:4" ht="20.100000000000001" customHeight="1">
      <c r="B19" s="19"/>
      <c r="C19" s="15"/>
      <c r="D19" s="126"/>
    </row>
    <row r="20" spans="2:4" ht="20.100000000000001" customHeight="1">
      <c r="B20" s="19"/>
      <c r="C20" s="15"/>
      <c r="D20" s="126"/>
    </row>
    <row r="21" spans="2:4" ht="20.100000000000001" customHeight="1">
      <c r="B21" s="19"/>
      <c r="C21" s="15"/>
      <c r="D21" s="126"/>
    </row>
    <row r="22" spans="2:4" ht="20.100000000000001" customHeight="1">
      <c r="B22" s="19"/>
      <c r="C22" s="15"/>
      <c r="D22" s="126"/>
    </row>
    <row r="23" spans="2:4" ht="20.100000000000001" customHeight="1">
      <c r="B23" s="19"/>
      <c r="C23" s="15"/>
      <c r="D23" s="126"/>
    </row>
    <row r="24" spans="2:4" ht="20.100000000000001" customHeight="1">
      <c r="B24" s="19"/>
      <c r="C24" s="15"/>
      <c r="D24" s="126"/>
    </row>
    <row r="25" spans="2:4" ht="20.100000000000001" customHeight="1">
      <c r="B25" s="19"/>
      <c r="C25" s="15"/>
      <c r="D25" s="126"/>
    </row>
    <row r="26" spans="2:4" ht="20.100000000000001" customHeight="1">
      <c r="B26" s="19"/>
      <c r="C26" s="15"/>
      <c r="D26" s="126"/>
    </row>
    <row r="27" spans="2:4" ht="20.100000000000001" customHeight="1">
      <c r="B27" s="19"/>
      <c r="C27" s="15"/>
      <c r="D27" s="126"/>
    </row>
    <row r="28" spans="2:4" ht="20.100000000000001" customHeight="1">
      <c r="B28" s="19"/>
      <c r="C28" s="15"/>
      <c r="D28" s="126"/>
    </row>
    <row r="29" spans="2:4" ht="20.100000000000001" customHeight="1">
      <c r="B29" s="19"/>
      <c r="C29" s="15"/>
      <c r="D29" s="126"/>
    </row>
    <row r="30" spans="2:4" ht="20.100000000000001" customHeight="1">
      <c r="B30" s="19"/>
      <c r="C30" s="15"/>
      <c r="D30" s="126"/>
    </row>
    <row r="31" spans="2:4" ht="20.100000000000001" customHeight="1">
      <c r="B31" s="19"/>
      <c r="C31" s="15"/>
      <c r="D31" s="126"/>
    </row>
    <row r="32" spans="2:4" ht="20.100000000000001" customHeight="1">
      <c r="B32" s="19"/>
      <c r="C32" s="15"/>
      <c r="D32" s="126"/>
    </row>
    <row r="33" spans="2:4" ht="20.100000000000001" customHeight="1">
      <c r="B33" s="19"/>
      <c r="C33" s="15"/>
      <c r="D33" s="126"/>
    </row>
    <row r="34" spans="2:4" ht="20.100000000000001" customHeight="1">
      <c r="B34" s="20"/>
      <c r="C34" s="15"/>
      <c r="D34" s="126"/>
    </row>
    <row r="35" spans="2:4" ht="20.100000000000001" customHeight="1">
      <c r="B35" s="20"/>
      <c r="C35" s="15"/>
      <c r="D35" s="126"/>
    </row>
    <row r="36" spans="2:4" ht="20.100000000000001" customHeight="1">
      <c r="B36" s="20"/>
      <c r="C36" s="15"/>
      <c r="D36" s="126"/>
    </row>
    <row r="37" spans="2:4" ht="20.100000000000001" customHeight="1">
      <c r="B37" s="19"/>
      <c r="C37" s="15"/>
      <c r="D37" s="126"/>
    </row>
    <row r="38" spans="2:4" ht="20.100000000000001" customHeight="1">
      <c r="B38" s="20"/>
      <c r="C38" s="15"/>
      <c r="D38" s="126"/>
    </row>
    <row r="39" spans="2:4" ht="20.100000000000001" customHeight="1">
      <c r="B39" s="19"/>
      <c r="C39" s="15"/>
      <c r="D39" s="126"/>
    </row>
    <row r="40" spans="2:4" ht="20.100000000000001" customHeight="1">
      <c r="B40" s="20"/>
      <c r="C40" s="15"/>
      <c r="D40" s="126"/>
    </row>
    <row r="41" spans="2:4" ht="20.100000000000001" customHeight="1">
      <c r="B41" s="19"/>
      <c r="C41" s="15"/>
      <c r="D41" s="126"/>
    </row>
    <row r="42" spans="2:4" ht="20.100000000000001" customHeight="1">
      <c r="B42" s="19"/>
      <c r="C42" s="15"/>
      <c r="D42" s="126"/>
    </row>
    <row r="43" spans="2:4" ht="20.100000000000001" customHeight="1">
      <c r="B43" s="19"/>
      <c r="C43" s="15"/>
      <c r="D43" s="126"/>
    </row>
    <row r="44" spans="2:4" ht="20.100000000000001" customHeight="1">
      <c r="B44" s="19"/>
      <c r="C44" s="15"/>
      <c r="D44" s="126"/>
    </row>
    <row r="45" spans="2:4" ht="20.100000000000001" customHeight="1">
      <c r="B45" s="20"/>
      <c r="C45" s="15"/>
      <c r="D45" s="126"/>
    </row>
    <row r="46" spans="2:4" ht="20.100000000000001" customHeight="1">
      <c r="B46" s="20"/>
      <c r="C46" s="15"/>
      <c r="D46" s="126"/>
    </row>
    <row r="47" spans="2:4" ht="20.100000000000001" customHeight="1">
      <c r="B47" s="20"/>
      <c r="C47" s="15"/>
      <c r="D47" s="126"/>
    </row>
    <row r="48" spans="2:4" ht="20.100000000000001" customHeight="1">
      <c r="B48" s="20"/>
      <c r="C48" s="15"/>
      <c r="D48" s="126"/>
    </row>
    <row r="49" spans="2:4" ht="20.100000000000001" customHeight="1">
      <c r="B49" s="20"/>
      <c r="C49" s="15"/>
      <c r="D49" s="126"/>
    </row>
    <row r="50" spans="2:4" ht="20.100000000000001" customHeight="1">
      <c r="B50" s="20"/>
      <c r="C50" s="15"/>
      <c r="D50" s="126"/>
    </row>
    <row r="51" spans="2:4" ht="20.100000000000001" customHeight="1">
      <c r="B51" s="19"/>
      <c r="C51" s="15"/>
      <c r="D51" s="126"/>
    </row>
    <row r="52" spans="2:4" ht="20.100000000000001" customHeight="1">
      <c r="B52" s="20"/>
      <c r="C52" s="15"/>
      <c r="D52" s="126"/>
    </row>
    <row r="53" spans="2:4" ht="20.100000000000001" customHeight="1">
      <c r="B53" s="20"/>
      <c r="C53" s="15"/>
      <c r="D53" s="126"/>
    </row>
    <row r="54" spans="2:4" ht="20.100000000000001" customHeight="1">
      <c r="B54" s="20"/>
      <c r="C54" s="15"/>
      <c r="D54" s="126"/>
    </row>
    <row r="55" spans="2:4" ht="20.100000000000001" customHeight="1">
      <c r="B55" s="20"/>
      <c r="C55" s="15"/>
      <c r="D55" s="126"/>
    </row>
    <row r="56" spans="2:4" ht="20.100000000000001" customHeight="1">
      <c r="B56" s="20"/>
      <c r="C56" s="15"/>
      <c r="D56" s="126"/>
    </row>
    <row r="57" spans="2:4" ht="20.100000000000001" customHeight="1">
      <c r="B57" s="19"/>
      <c r="C57" s="15"/>
      <c r="D57" s="126"/>
    </row>
    <row r="58" spans="2:4" ht="20.100000000000001" customHeight="1">
      <c r="B58" s="19"/>
      <c r="C58" s="15"/>
      <c r="D58" s="126"/>
    </row>
    <row r="59" spans="2:4" ht="20.100000000000001" customHeight="1">
      <c r="B59" s="19"/>
      <c r="C59" s="15"/>
      <c r="D59" s="126"/>
    </row>
    <row r="60" spans="2:4" ht="20.100000000000001" customHeight="1">
      <c r="B60" s="19"/>
      <c r="C60" s="15"/>
      <c r="D60" s="126"/>
    </row>
    <row r="61" spans="2:4" ht="20.100000000000001" customHeight="1">
      <c r="B61" s="20"/>
      <c r="C61" s="15"/>
      <c r="D61" s="126"/>
    </row>
    <row r="62" spans="2:4" ht="20.100000000000001" customHeight="1">
      <c r="B62" s="20"/>
      <c r="C62" s="15"/>
      <c r="D62" s="126"/>
    </row>
    <row r="63" spans="2:4" ht="20.100000000000001" customHeight="1">
      <c r="B63" s="19"/>
      <c r="C63" s="15"/>
      <c r="D63" s="126"/>
    </row>
    <row r="64" spans="2:4" ht="20.100000000000001" customHeight="1">
      <c r="B64" s="20"/>
      <c r="C64" s="15"/>
      <c r="D64" s="126"/>
    </row>
    <row r="65" spans="2:9" ht="20.100000000000001" customHeight="1">
      <c r="B65" s="20"/>
      <c r="C65" s="15"/>
      <c r="D65" s="126"/>
    </row>
    <row r="66" spans="2:9" ht="20.100000000000001" customHeight="1">
      <c r="B66" s="19"/>
      <c r="C66" s="15"/>
      <c r="D66" s="126"/>
    </row>
    <row r="67" spans="2:9" ht="20.100000000000001" customHeight="1">
      <c r="B67" s="20"/>
      <c r="C67" s="15"/>
      <c r="D67" s="126"/>
    </row>
    <row r="68" spans="2:9" ht="20.100000000000001" customHeight="1">
      <c r="B68" s="20"/>
      <c r="C68" s="15"/>
      <c r="D68" s="126"/>
    </row>
    <row r="69" spans="2:9" ht="20.100000000000001" customHeight="1">
      <c r="B69" s="19"/>
      <c r="C69" s="15"/>
      <c r="D69" s="126"/>
    </row>
    <row r="70" spans="2:9" ht="20.100000000000001" customHeight="1">
      <c r="B70" s="20"/>
      <c r="C70" s="15"/>
      <c r="D70" s="126"/>
    </row>
    <row r="71" spans="2:9" ht="20.100000000000001" customHeight="1">
      <c r="B71" s="20"/>
      <c r="C71" s="15"/>
      <c r="D71" s="126"/>
    </row>
    <row r="72" spans="2:9" ht="20.100000000000001" customHeight="1">
      <c r="B72" s="20"/>
      <c r="C72" s="15"/>
      <c r="D72" s="126"/>
    </row>
    <row r="73" spans="2:9" ht="20.100000000000001" customHeight="1">
      <c r="B73" s="20"/>
      <c r="C73" s="15"/>
      <c r="D73" s="126"/>
    </row>
    <row r="74" spans="2:9" ht="20.100000000000001" customHeight="1">
      <c r="B74" s="20"/>
      <c r="C74" s="15"/>
      <c r="D74" s="126"/>
    </row>
    <row r="75" spans="2:9" ht="20.100000000000001" customHeight="1">
      <c r="B75" s="19"/>
      <c r="C75" s="15"/>
      <c r="D75" s="126"/>
    </row>
    <row r="76" spans="2:9" ht="20.100000000000001" customHeight="1">
      <c r="B76" s="20"/>
      <c r="C76" s="15"/>
      <c r="D76" s="126"/>
    </row>
    <row r="77" spans="2:9" ht="20.100000000000001" customHeight="1">
      <c r="B77" s="20"/>
      <c r="C77" s="15"/>
      <c r="D77" s="126"/>
      <c r="H77" s="12"/>
      <c r="I77" s="12"/>
    </row>
    <row r="78" spans="2:9" ht="20.100000000000001" customHeight="1">
      <c r="B78" s="19"/>
      <c r="C78" s="15"/>
      <c r="D78" s="126"/>
    </row>
    <row r="79" spans="2:9" ht="20.100000000000001" customHeight="1">
      <c r="B79" s="20"/>
      <c r="C79" s="15"/>
      <c r="D79" s="126"/>
    </row>
    <row r="80" spans="2:9" ht="20.100000000000001" customHeight="1">
      <c r="B80" s="19"/>
      <c r="C80" s="15"/>
      <c r="D80" s="126"/>
    </row>
    <row r="81" spans="2:4" ht="20.100000000000001" customHeight="1">
      <c r="B81" s="19"/>
      <c r="C81" s="15"/>
      <c r="D81" s="126"/>
    </row>
    <row r="82" spans="2:4" ht="20.100000000000001" customHeight="1">
      <c r="B82" s="19"/>
      <c r="C82" s="15"/>
      <c r="D82" s="126"/>
    </row>
    <row r="83" spans="2:4" ht="20.100000000000001" customHeight="1">
      <c r="B83" s="20"/>
      <c r="C83" s="15"/>
      <c r="D83" s="126"/>
    </row>
    <row r="84" spans="2:4" ht="20.100000000000001" customHeight="1">
      <c r="B84" s="19"/>
      <c r="C84" s="15"/>
      <c r="D84" s="126"/>
    </row>
    <row r="85" spans="2:4" ht="20.100000000000001" customHeight="1">
      <c r="B85" s="19"/>
      <c r="C85" s="15"/>
      <c r="D85" s="126"/>
    </row>
    <row r="86" spans="2:4" ht="20.100000000000001" customHeight="1">
      <c r="B86" s="21"/>
      <c r="C86" s="22"/>
      <c r="D86" s="127"/>
    </row>
    <row r="87" spans="2:4" ht="20.100000000000001" customHeight="1">
      <c r="B87" s="20"/>
      <c r="C87" s="15"/>
      <c r="D87" s="126"/>
    </row>
    <row r="88" spans="2:4" ht="20.100000000000001" customHeight="1">
      <c r="B88" s="19"/>
      <c r="C88" s="15"/>
      <c r="D88" s="126"/>
    </row>
    <row r="89" spans="2:4" ht="20.100000000000001" customHeight="1">
      <c r="B89" s="23"/>
      <c r="C89" s="22"/>
      <c r="D89" s="127"/>
    </row>
    <row r="90" spans="2:4" ht="20.100000000000001" customHeight="1">
      <c r="B90" s="21"/>
      <c r="C90" s="22"/>
      <c r="D90" s="127"/>
    </row>
    <row r="91" spans="2:4" ht="20.100000000000001" customHeight="1">
      <c r="B91" s="21"/>
      <c r="C91" s="22"/>
      <c r="D91" s="127"/>
    </row>
    <row r="92" spans="2:4" ht="20.100000000000001" customHeight="1">
      <c r="B92" s="19"/>
      <c r="C92" s="15"/>
      <c r="D92" s="126"/>
    </row>
    <row r="93" spans="2:4" ht="20.100000000000001" customHeight="1">
      <c r="B93" s="19"/>
      <c r="C93" s="15"/>
      <c r="D93" s="126"/>
    </row>
    <row r="94" spans="2:4" ht="20.100000000000001" customHeight="1">
      <c r="B94" s="21"/>
      <c r="C94" s="22"/>
      <c r="D94" s="127"/>
    </row>
    <row r="95" spans="2:4" ht="20.100000000000001" customHeight="1">
      <c r="B95" s="20"/>
      <c r="C95" s="15"/>
      <c r="D95" s="126"/>
    </row>
    <row r="96" spans="2:4" ht="20.100000000000001" customHeight="1">
      <c r="B96" s="19"/>
      <c r="C96" s="15"/>
      <c r="D96" s="126"/>
    </row>
    <row r="97" spans="2:4" ht="20.100000000000001" customHeight="1">
      <c r="B97" s="20"/>
      <c r="C97" s="15"/>
      <c r="D97" s="126"/>
    </row>
    <row r="98" spans="2:4" ht="20.100000000000001" customHeight="1">
      <c r="B98" s="20"/>
      <c r="C98" s="15"/>
      <c r="D98" s="126"/>
    </row>
    <row r="99" spans="2:4" ht="20.100000000000001" customHeight="1">
      <c r="B99" s="20"/>
      <c r="C99" s="15"/>
      <c r="D99" s="126"/>
    </row>
    <row r="100" spans="2:4" ht="20.100000000000001" customHeight="1">
      <c r="B100" s="20"/>
      <c r="C100" s="15"/>
      <c r="D100" s="126"/>
    </row>
    <row r="101" spans="2:4" ht="20.100000000000001" customHeight="1">
      <c r="B101" s="20"/>
      <c r="C101" s="15"/>
      <c r="D101" s="126"/>
    </row>
    <row r="102" spans="2:4" ht="20.100000000000001" customHeight="1">
      <c r="B102" s="20"/>
      <c r="C102" s="15"/>
      <c r="D102" s="126"/>
    </row>
    <row r="103" spans="2:4" ht="20.100000000000001" customHeight="1">
      <c r="B103" s="20"/>
      <c r="C103" s="15"/>
      <c r="D103" s="126"/>
    </row>
    <row r="104" spans="2:4" ht="20.100000000000001" customHeight="1">
      <c r="B104" s="20"/>
      <c r="C104" s="15"/>
      <c r="D104" s="126"/>
    </row>
    <row r="105" spans="2:4" ht="20.100000000000001" customHeight="1">
      <c r="B105" s="19"/>
      <c r="C105" s="15"/>
      <c r="D105" s="126"/>
    </row>
    <row r="106" spans="2:4" ht="20.100000000000001" customHeight="1">
      <c r="B106" s="20"/>
      <c r="C106" s="15"/>
      <c r="D106" s="126"/>
    </row>
    <row r="107" spans="2:4" ht="20.100000000000001" customHeight="1">
      <c r="B107" s="19"/>
      <c r="C107" s="15"/>
      <c r="D107" s="126"/>
    </row>
    <row r="108" spans="2:4" ht="20.100000000000001" customHeight="1">
      <c r="B108" s="20"/>
      <c r="C108" s="15"/>
      <c r="D108" s="126"/>
    </row>
    <row r="109" spans="2:4" ht="20.100000000000001" customHeight="1">
      <c r="B109" s="19"/>
      <c r="C109" s="15"/>
      <c r="D109" s="126"/>
    </row>
    <row r="110" spans="2:4" ht="20.100000000000001" customHeight="1">
      <c r="B110" s="20"/>
      <c r="C110" s="15"/>
      <c r="D110" s="126"/>
    </row>
    <row r="111" spans="2:4" ht="20.100000000000001" customHeight="1">
      <c r="B111" s="20"/>
      <c r="C111" s="15"/>
      <c r="D111" s="126"/>
    </row>
    <row r="112" spans="2:4" ht="20.100000000000001" customHeight="1">
      <c r="B112" s="20"/>
      <c r="C112" s="15"/>
      <c r="D112" s="126"/>
    </row>
    <row r="113" spans="2:4" ht="20.100000000000001" customHeight="1">
      <c r="B113" s="20"/>
      <c r="C113" s="15"/>
      <c r="D113" s="126"/>
    </row>
    <row r="114" spans="2:4" ht="20.100000000000001" customHeight="1">
      <c r="B114" s="19"/>
      <c r="C114" s="15"/>
      <c r="D114" s="126"/>
    </row>
    <row r="115" spans="2:4" ht="20.100000000000001" customHeight="1">
      <c r="B115" s="19"/>
      <c r="C115" s="15"/>
      <c r="D115" s="126"/>
    </row>
    <row r="116" spans="2:4" ht="20.100000000000001" customHeight="1">
      <c r="B116" s="19"/>
      <c r="C116" s="15"/>
      <c r="D116" s="126"/>
    </row>
    <row r="117" spans="2:4" ht="20.100000000000001" customHeight="1">
      <c r="B117" s="19"/>
      <c r="C117" s="20"/>
      <c r="D117" s="126"/>
    </row>
    <row r="118" spans="2:4" ht="20.100000000000001" customHeight="1">
      <c r="B118" s="19"/>
      <c r="C118" s="15"/>
      <c r="D118" s="126"/>
    </row>
    <row r="119" spans="2:4" ht="20.100000000000001" customHeight="1">
      <c r="B119" s="19"/>
      <c r="C119" s="15"/>
      <c r="D119" s="126"/>
    </row>
    <row r="120" spans="2:4" ht="20.100000000000001" customHeight="1">
      <c r="B120" s="19"/>
      <c r="C120" s="20"/>
      <c r="D120" s="126"/>
    </row>
    <row r="121" spans="2:4" ht="20.100000000000001" customHeight="1">
      <c r="B121" s="19"/>
      <c r="C121" s="20"/>
      <c r="D121" s="126"/>
    </row>
    <row r="122" spans="2:4" ht="20.100000000000001" customHeight="1">
      <c r="B122" s="19"/>
      <c r="C122" s="15"/>
      <c r="D122" s="126"/>
    </row>
    <row r="123" spans="2:4" ht="20.100000000000001" customHeight="1">
      <c r="B123" s="19"/>
      <c r="C123" s="15"/>
      <c r="D123" s="126"/>
    </row>
    <row r="124" spans="2:4" ht="20.100000000000001" customHeight="1">
      <c r="B124" s="19"/>
      <c r="C124" s="15"/>
      <c r="D124" s="126"/>
    </row>
    <row r="125" spans="2:4" ht="20.100000000000001" customHeight="1">
      <c r="B125" s="19"/>
      <c r="C125" s="15"/>
      <c r="D125" s="126"/>
    </row>
    <row r="126" spans="2:4" ht="20.100000000000001" customHeight="1">
      <c r="B126" s="19"/>
      <c r="C126" s="20"/>
      <c r="D126" s="126"/>
    </row>
    <row r="127" spans="2:4" ht="20.100000000000001" customHeight="1">
      <c r="B127" s="19"/>
      <c r="C127" s="20"/>
      <c r="D127" s="126"/>
    </row>
    <row r="128" spans="2:4" ht="20.100000000000001" customHeight="1">
      <c r="B128" s="19"/>
      <c r="C128" s="15"/>
      <c r="D128" s="126"/>
    </row>
    <row r="129" spans="2:4" ht="20.100000000000001" customHeight="1">
      <c r="B129" s="19"/>
      <c r="C129" s="15"/>
      <c r="D129" s="126"/>
    </row>
    <row r="130" spans="2:4" ht="20.100000000000001" customHeight="1">
      <c r="B130" s="19"/>
      <c r="C130" s="15"/>
      <c r="D130" s="126"/>
    </row>
    <row r="131" spans="2:4" ht="20.100000000000001" customHeight="1">
      <c r="B131" s="19"/>
      <c r="C131" s="15"/>
      <c r="D131" s="126"/>
    </row>
    <row r="132" spans="2:4" ht="20.100000000000001" customHeight="1">
      <c r="B132" s="19"/>
      <c r="C132" s="15"/>
      <c r="D132" s="126"/>
    </row>
    <row r="133" spans="2:4" ht="20.100000000000001" customHeight="1">
      <c r="B133" s="19"/>
      <c r="C133" s="15"/>
      <c r="D133" s="126"/>
    </row>
    <row r="134" spans="2:4" ht="20.100000000000001" customHeight="1">
      <c r="B134" s="19"/>
      <c r="C134" s="15"/>
      <c r="D134" s="126"/>
    </row>
    <row r="135" spans="2:4" ht="20.100000000000001" customHeight="1">
      <c r="B135" s="19"/>
      <c r="C135" s="15"/>
      <c r="D135" s="126"/>
    </row>
    <row r="136" spans="2:4" ht="20.100000000000001" customHeight="1">
      <c r="B136" s="19"/>
      <c r="C136" s="15"/>
      <c r="D136" s="126"/>
    </row>
    <row r="137" spans="2:4" ht="20.100000000000001" customHeight="1">
      <c r="B137" s="19"/>
      <c r="C137" s="15"/>
      <c r="D137" s="126"/>
    </row>
    <row r="138" spans="2:4" ht="20.100000000000001" customHeight="1">
      <c r="B138" s="19"/>
      <c r="C138" s="15"/>
      <c r="D138" s="126"/>
    </row>
    <row r="139" spans="2:4" ht="20.100000000000001" customHeight="1">
      <c r="B139" s="20"/>
      <c r="C139" s="15"/>
      <c r="D139" s="126"/>
    </row>
    <row r="140" spans="2:4" ht="20.100000000000001" customHeight="1">
      <c r="B140" s="20"/>
      <c r="C140" s="15"/>
      <c r="D140" s="126"/>
    </row>
    <row r="141" spans="2:4" ht="20.100000000000001" customHeight="1">
      <c r="B141" s="19"/>
      <c r="C141" s="15"/>
      <c r="D141" s="126"/>
    </row>
    <row r="142" spans="2:4" ht="20.100000000000001" customHeight="1">
      <c r="B142" s="19"/>
      <c r="C142" s="15"/>
      <c r="D142" s="126"/>
    </row>
    <row r="143" spans="2:4" ht="20.100000000000001" customHeight="1">
      <c r="B143" s="19"/>
      <c r="C143" s="15"/>
      <c r="D143" s="126"/>
    </row>
    <row r="144" spans="2:4" ht="20.100000000000001" customHeight="1">
      <c r="B144" s="19"/>
      <c r="C144" s="15"/>
      <c r="D144" s="126"/>
    </row>
    <row r="145" spans="2:4" ht="20.100000000000001" customHeight="1">
      <c r="B145" s="19"/>
      <c r="C145" s="15"/>
      <c r="D145" s="126"/>
    </row>
    <row r="146" spans="2:4" ht="20.100000000000001" customHeight="1">
      <c r="B146" s="19"/>
      <c r="C146" s="15"/>
      <c r="D146" s="126"/>
    </row>
    <row r="147" spans="2:4" ht="20.100000000000001" customHeight="1">
      <c r="B147" s="19"/>
      <c r="C147" s="15"/>
      <c r="D147" s="126"/>
    </row>
    <row r="148" spans="2:4" ht="20.100000000000001" customHeight="1">
      <c r="B148" s="19"/>
      <c r="C148" s="15"/>
      <c r="D148" s="126"/>
    </row>
    <row r="149" spans="2:4" ht="20.100000000000001" customHeight="1">
      <c r="B149" s="19"/>
      <c r="C149" s="15"/>
      <c r="D149" s="126"/>
    </row>
    <row r="150" spans="2:4" ht="20.100000000000001" customHeight="1">
      <c r="B150" s="19"/>
      <c r="C150" s="15"/>
      <c r="D150" s="126"/>
    </row>
    <row r="151" spans="2:4" ht="20.100000000000001" customHeight="1">
      <c r="B151" s="19"/>
      <c r="C151" s="15"/>
      <c r="D151" s="126"/>
    </row>
    <row r="152" spans="2:4" ht="20.100000000000001" customHeight="1">
      <c r="B152" s="19"/>
      <c r="C152" s="15"/>
      <c r="D152" s="126"/>
    </row>
    <row r="153" spans="2:4" ht="20.100000000000001" customHeight="1">
      <c r="B153" s="19"/>
      <c r="C153" s="15"/>
      <c r="D153" s="126"/>
    </row>
    <row r="154" spans="2:4" ht="20.100000000000001" customHeight="1">
      <c r="B154" s="19"/>
      <c r="C154" s="15"/>
      <c r="D154" s="126"/>
    </row>
    <row r="155" spans="2:4" ht="20.100000000000001" customHeight="1">
      <c r="B155" s="19"/>
      <c r="C155" s="15"/>
      <c r="D155" s="126"/>
    </row>
    <row r="156" spans="2:4" ht="20.100000000000001" customHeight="1">
      <c r="B156" s="19"/>
      <c r="C156" s="15"/>
      <c r="D156" s="126"/>
    </row>
    <row r="157" spans="2:4" ht="20.100000000000001" customHeight="1">
      <c r="B157" s="19"/>
      <c r="C157" s="15"/>
      <c r="D157" s="126"/>
    </row>
    <row r="158" spans="2:4" ht="20.100000000000001" customHeight="1">
      <c r="B158" s="19"/>
      <c r="C158" s="15"/>
      <c r="D158" s="126"/>
    </row>
    <row r="159" spans="2:4" ht="20.100000000000001" customHeight="1">
      <c r="B159" s="19"/>
      <c r="C159" s="15"/>
      <c r="D159" s="126"/>
    </row>
    <row r="160" spans="2:4" ht="20.100000000000001" customHeight="1">
      <c r="B160" s="19"/>
      <c r="C160" s="15"/>
      <c r="D160" s="126"/>
    </row>
    <row r="161" spans="2:4" ht="20.100000000000001" customHeight="1">
      <c r="B161" s="19"/>
      <c r="C161" s="15"/>
      <c r="D161" s="126"/>
    </row>
    <row r="162" spans="2:4" ht="20.100000000000001" customHeight="1">
      <c r="B162" s="19"/>
      <c r="C162" s="15"/>
      <c r="D162" s="126"/>
    </row>
    <row r="163" spans="2:4" ht="20.100000000000001" customHeight="1">
      <c r="B163" s="19"/>
      <c r="C163" s="15"/>
      <c r="D163" s="126"/>
    </row>
    <row r="164" spans="2:4" ht="20.100000000000001" customHeight="1">
      <c r="B164" s="19"/>
      <c r="C164" s="15"/>
      <c r="D164" s="126"/>
    </row>
    <row r="165" spans="2:4" ht="20.100000000000001" customHeight="1">
      <c r="B165" s="19"/>
      <c r="C165" s="15"/>
      <c r="D165" s="126"/>
    </row>
    <row r="166" spans="2:4" ht="20.100000000000001" customHeight="1">
      <c r="B166" s="19"/>
      <c r="C166" s="15"/>
      <c r="D166" s="126"/>
    </row>
    <row r="167" spans="2:4" ht="20.100000000000001" customHeight="1">
      <c r="B167" s="19"/>
      <c r="C167" s="15"/>
      <c r="D167" s="126"/>
    </row>
    <row r="168" spans="2:4" ht="20.100000000000001" customHeight="1">
      <c r="B168" s="19"/>
      <c r="C168" s="15"/>
      <c r="D168" s="126"/>
    </row>
    <row r="169" spans="2:4" ht="20.100000000000001" customHeight="1">
      <c r="B169" s="19"/>
      <c r="C169" s="15"/>
      <c r="D169" s="126"/>
    </row>
    <row r="170" spans="2:4" ht="20.100000000000001" customHeight="1">
      <c r="B170" s="19"/>
      <c r="C170" s="15"/>
      <c r="D170" s="126"/>
    </row>
    <row r="171" spans="2:4" ht="20.100000000000001" customHeight="1">
      <c r="B171" s="19"/>
      <c r="C171" s="15"/>
      <c r="D171" s="126"/>
    </row>
    <row r="172" spans="2:4" ht="20.100000000000001" customHeight="1">
      <c r="B172" s="19"/>
      <c r="C172" s="15"/>
      <c r="D172" s="126"/>
    </row>
    <row r="173" spans="2:4" ht="20.100000000000001" customHeight="1">
      <c r="B173" s="19"/>
      <c r="C173" s="15"/>
      <c r="D173" s="126"/>
    </row>
    <row r="174" spans="2:4" ht="20.100000000000001" customHeight="1">
      <c r="B174" s="19"/>
      <c r="C174" s="15"/>
      <c r="D174" s="126"/>
    </row>
    <row r="175" spans="2:4" ht="20.100000000000001" customHeight="1">
      <c r="B175" s="19"/>
      <c r="C175" s="15"/>
      <c r="D175" s="126"/>
    </row>
    <row r="176" spans="2:4" ht="20.100000000000001" customHeight="1">
      <c r="B176" s="19"/>
      <c r="C176" s="15"/>
      <c r="D176" s="126"/>
    </row>
    <row r="177" spans="2:4" ht="20.100000000000001" customHeight="1">
      <c r="B177" s="19"/>
      <c r="C177" s="15"/>
      <c r="D177" s="126"/>
    </row>
    <row r="178" spans="2:4" ht="20.100000000000001" customHeight="1">
      <c r="B178" s="19"/>
      <c r="C178" s="15"/>
      <c r="D178" s="126"/>
    </row>
    <row r="179" spans="2:4" ht="20.100000000000001" customHeight="1">
      <c r="B179" s="19"/>
      <c r="C179" s="15"/>
      <c r="D179" s="126"/>
    </row>
    <row r="180" spans="2:4" ht="20.100000000000001" customHeight="1">
      <c r="B180" s="19"/>
      <c r="C180" s="15"/>
      <c r="D180" s="126"/>
    </row>
    <row r="181" spans="2:4" ht="20.100000000000001" customHeight="1">
      <c r="B181" s="19"/>
      <c r="C181" s="15"/>
      <c r="D181" s="126"/>
    </row>
    <row r="182" spans="2:4" ht="20.100000000000001" customHeight="1">
      <c r="B182" s="19"/>
      <c r="C182" s="15"/>
      <c r="D182" s="126"/>
    </row>
    <row r="183" spans="2:4" ht="20.100000000000001" customHeight="1">
      <c r="B183" s="19"/>
      <c r="C183" s="15"/>
      <c r="D183" s="126"/>
    </row>
    <row r="184" spans="2:4" ht="20.100000000000001" customHeight="1">
      <c r="B184" s="19"/>
      <c r="C184" s="15"/>
      <c r="D184" s="126"/>
    </row>
    <row r="185" spans="2:4" ht="20.100000000000001" customHeight="1">
      <c r="B185" s="19"/>
      <c r="C185" s="15"/>
      <c r="D185" s="126"/>
    </row>
    <row r="186" spans="2:4" ht="20.100000000000001" customHeight="1">
      <c r="B186" s="19"/>
      <c r="C186" s="15"/>
      <c r="D186" s="126"/>
    </row>
    <row r="187" spans="2:4" ht="20.100000000000001" customHeight="1">
      <c r="B187" s="19"/>
      <c r="C187" s="15"/>
      <c r="D187" s="126"/>
    </row>
    <row r="188" spans="2:4" ht="20.100000000000001" customHeight="1">
      <c r="B188" s="19"/>
      <c r="C188" s="15"/>
      <c r="D188" s="126"/>
    </row>
    <row r="189" spans="2:4" ht="20.100000000000001" customHeight="1">
      <c r="B189" s="19"/>
      <c r="C189" s="15"/>
      <c r="D189" s="126"/>
    </row>
    <row r="190" spans="2:4" ht="20.100000000000001" customHeight="1">
      <c r="B190" s="19"/>
      <c r="C190" s="15"/>
      <c r="D190" s="126"/>
    </row>
    <row r="191" spans="2:4" ht="20.100000000000001" customHeight="1">
      <c r="B191" s="19"/>
      <c r="C191" s="15"/>
      <c r="D191" s="126"/>
    </row>
    <row r="192" spans="2:4" ht="20.100000000000001" customHeight="1">
      <c r="B192" s="19"/>
      <c r="C192" s="15"/>
      <c r="D192" s="126"/>
    </row>
    <row r="193" spans="2:4" ht="20.100000000000001" customHeight="1">
      <c r="B193" s="19"/>
      <c r="C193" s="15"/>
      <c r="D193" s="126"/>
    </row>
    <row r="194" spans="2:4" ht="20.100000000000001" customHeight="1">
      <c r="B194" s="19"/>
      <c r="C194" s="15"/>
      <c r="D194" s="126"/>
    </row>
    <row r="195" spans="2:4" ht="20.100000000000001" customHeight="1">
      <c r="B195" s="19"/>
      <c r="C195" s="15"/>
      <c r="D195" s="126"/>
    </row>
    <row r="196" spans="2:4" ht="20.100000000000001" customHeight="1">
      <c r="B196" s="19"/>
      <c r="C196" s="15"/>
      <c r="D196" s="126"/>
    </row>
    <row r="197" spans="2:4" ht="20.100000000000001" customHeight="1">
      <c r="B197" s="19"/>
      <c r="C197" s="15"/>
      <c r="D197" s="126"/>
    </row>
    <row r="198" spans="2:4" ht="20.100000000000001" customHeight="1">
      <c r="B198" s="19"/>
      <c r="C198" s="15"/>
      <c r="D198" s="126"/>
    </row>
    <row r="199" spans="2:4" ht="20.100000000000001" customHeight="1">
      <c r="B199" s="19"/>
      <c r="C199" s="15"/>
      <c r="D199" s="126"/>
    </row>
    <row r="200" spans="2:4" ht="20.100000000000001" customHeight="1">
      <c r="B200" s="19"/>
      <c r="C200" s="15"/>
      <c r="D200" s="126"/>
    </row>
    <row r="201" spans="2:4" ht="20.100000000000001" customHeight="1">
      <c r="B201" s="19"/>
      <c r="C201" s="15"/>
      <c r="D201" s="126"/>
    </row>
    <row r="202" spans="2:4" ht="20.100000000000001" customHeight="1">
      <c r="B202" s="19"/>
      <c r="C202" s="15"/>
      <c r="D202" s="126"/>
    </row>
    <row r="203" spans="2:4" ht="20.100000000000001" customHeight="1">
      <c r="B203" s="19"/>
      <c r="C203" s="15"/>
      <c r="D203" s="126"/>
    </row>
    <row r="204" spans="2:4" ht="20.100000000000001" customHeight="1">
      <c r="B204" s="19"/>
      <c r="C204" s="15"/>
      <c r="D204" s="126"/>
    </row>
    <row r="205" spans="2:4" ht="20.100000000000001" customHeight="1">
      <c r="B205" s="19"/>
      <c r="C205" s="15"/>
      <c r="D205" s="126"/>
    </row>
    <row r="206" spans="2:4" ht="20.100000000000001" customHeight="1">
      <c r="B206" s="19"/>
      <c r="C206" s="15"/>
      <c r="D206" s="126"/>
    </row>
    <row r="207" spans="2:4" ht="20.100000000000001" customHeight="1">
      <c r="B207" s="19"/>
      <c r="C207" s="15"/>
      <c r="D207" s="126"/>
    </row>
    <row r="208" spans="2:4" ht="20.100000000000001" customHeight="1">
      <c r="B208" s="19"/>
      <c r="C208" s="15"/>
      <c r="D208" s="126"/>
    </row>
    <row r="209" spans="2:4" ht="20.100000000000001" customHeight="1">
      <c r="B209" s="19"/>
      <c r="C209" s="15"/>
      <c r="D209" s="126"/>
    </row>
    <row r="210" spans="2:4" ht="20.100000000000001" customHeight="1">
      <c r="B210" s="19"/>
      <c r="C210" s="15"/>
      <c r="D210" s="126"/>
    </row>
    <row r="211" spans="2:4" ht="20.100000000000001" customHeight="1">
      <c r="B211" s="19"/>
      <c r="C211" s="15"/>
      <c r="D211" s="126"/>
    </row>
    <row r="212" spans="2:4" ht="20.100000000000001" customHeight="1">
      <c r="B212" s="19"/>
      <c r="C212" s="15"/>
      <c r="D212" s="126"/>
    </row>
    <row r="213" spans="2:4" ht="20.100000000000001" customHeight="1">
      <c r="B213" s="19"/>
      <c r="C213" s="15"/>
      <c r="D213" s="128"/>
    </row>
    <row r="214" spans="2:4" ht="20.100000000000001" customHeight="1">
      <c r="B214" s="19"/>
      <c r="C214" s="15"/>
      <c r="D214" s="128"/>
    </row>
    <row r="215" spans="2:4" ht="20.100000000000001" customHeight="1">
      <c r="B215" s="19"/>
      <c r="C215" s="15"/>
      <c r="D215" s="128"/>
    </row>
    <row r="216" spans="2:4" ht="20.100000000000001" customHeight="1">
      <c r="B216" s="19"/>
      <c r="C216" s="15"/>
      <c r="D216" s="128"/>
    </row>
    <row r="217" spans="2:4" ht="20.100000000000001" customHeight="1">
      <c r="B217" s="19"/>
      <c r="C217" s="15"/>
      <c r="D217" s="128"/>
    </row>
    <row r="218" spans="2:4" ht="20.100000000000001" customHeight="1">
      <c r="B218" s="19"/>
      <c r="C218" s="15"/>
      <c r="D218" s="128"/>
    </row>
    <row r="219" spans="2:4" ht="20.100000000000001" customHeight="1">
      <c r="B219" s="19"/>
      <c r="C219" s="15"/>
      <c r="D219" s="128"/>
    </row>
    <row r="220" spans="2:4" ht="20.100000000000001" customHeight="1">
      <c r="B220" s="19"/>
      <c r="C220" s="15"/>
      <c r="D220" s="128"/>
    </row>
    <row r="221" spans="2:4" ht="20.100000000000001" customHeight="1">
      <c r="B221" s="19"/>
      <c r="C221" s="15"/>
      <c r="D221" s="128"/>
    </row>
    <row r="222" spans="2:4" ht="20.100000000000001" customHeight="1">
      <c r="B222" s="19"/>
      <c r="C222" s="15"/>
      <c r="D222" s="128"/>
    </row>
    <row r="223" spans="2:4" ht="20.100000000000001" customHeight="1">
      <c r="B223" s="19"/>
      <c r="C223" s="15"/>
      <c r="D223" s="128"/>
    </row>
    <row r="224" spans="2:4" ht="20.100000000000001" customHeight="1">
      <c r="B224" s="19"/>
      <c r="C224" s="15"/>
      <c r="D224" s="128"/>
    </row>
    <row r="225" spans="2:4" ht="20.100000000000001" customHeight="1">
      <c r="B225" s="19"/>
      <c r="C225" s="15"/>
      <c r="D225" s="128"/>
    </row>
    <row r="226" spans="2:4" ht="20.100000000000001" customHeight="1">
      <c r="B226" s="19"/>
      <c r="C226" s="15"/>
      <c r="D226" s="128"/>
    </row>
    <row r="227" spans="2:4" ht="20.100000000000001" customHeight="1">
      <c r="B227" s="19"/>
      <c r="C227" s="15"/>
      <c r="D227" s="128"/>
    </row>
    <row r="228" spans="2:4" ht="20.100000000000001" customHeight="1">
      <c r="B228" s="25"/>
      <c r="C228" s="24"/>
      <c r="D228" s="128"/>
    </row>
    <row r="229" spans="2:4" ht="20.100000000000001" customHeight="1">
      <c r="B229" s="25"/>
      <c r="C229" s="24"/>
      <c r="D229" s="128"/>
    </row>
    <row r="230" spans="2:4" ht="20.100000000000001" customHeight="1">
      <c r="B230" s="25"/>
      <c r="C230" s="24"/>
      <c r="D230" s="128"/>
    </row>
    <row r="231" spans="2:4" ht="20.100000000000001" customHeight="1">
      <c r="B231" s="25"/>
      <c r="C231" s="24"/>
      <c r="D231" s="128"/>
    </row>
    <row r="232" spans="2:4" ht="20.100000000000001" customHeight="1">
      <c r="B232" s="25"/>
      <c r="C232" s="24"/>
      <c r="D232" s="128"/>
    </row>
    <row r="233" spans="2:4" ht="20.100000000000001" customHeight="1">
      <c r="B233" s="25"/>
      <c r="C233" s="24"/>
      <c r="D233" s="128"/>
    </row>
    <row r="234" spans="2:4" ht="20.100000000000001" customHeight="1">
      <c r="B234" s="25"/>
      <c r="C234" s="24"/>
      <c r="D234" s="128"/>
    </row>
    <row r="235" spans="2:4" ht="20.100000000000001" customHeight="1">
      <c r="B235" s="25"/>
      <c r="C235" s="24"/>
      <c r="D235" s="128"/>
    </row>
    <row r="236" spans="2:4" ht="20.100000000000001" customHeight="1">
      <c r="B236" s="25"/>
      <c r="C236" s="24"/>
      <c r="D236" s="128"/>
    </row>
    <row r="237" spans="2:4" ht="20.100000000000001" customHeight="1">
      <c r="B237" s="25"/>
      <c r="C237" s="24"/>
      <c r="D237" s="128"/>
    </row>
    <row r="238" spans="2:4" ht="20.100000000000001" customHeight="1">
      <c r="B238" s="25"/>
      <c r="C238" s="24"/>
      <c r="D238" s="128"/>
    </row>
    <row r="239" spans="2:4" ht="20.100000000000001" customHeight="1">
      <c r="B239" s="25"/>
      <c r="C239" s="24"/>
      <c r="D239" s="128"/>
    </row>
    <row r="240" spans="2:4" ht="20.100000000000001" customHeight="1">
      <c r="B240" s="25"/>
      <c r="C240" s="24"/>
      <c r="D240" s="128"/>
    </row>
    <row r="241" spans="2:4" ht="20.100000000000001" customHeight="1">
      <c r="B241" s="25"/>
      <c r="C241" s="24"/>
      <c r="D241" s="128"/>
    </row>
    <row r="242" spans="2:4" ht="20.100000000000001" customHeight="1">
      <c r="B242" s="25"/>
      <c r="C242" s="24"/>
      <c r="D242" s="128"/>
    </row>
    <row r="243" spans="2:4" ht="20.100000000000001" customHeight="1">
      <c r="B243" s="25"/>
      <c r="C243" s="24"/>
      <c r="D243" s="128"/>
    </row>
    <row r="244" spans="2:4" ht="20.100000000000001" customHeight="1">
      <c r="B244" s="25"/>
      <c r="C244" s="24"/>
      <c r="D244" s="128"/>
    </row>
    <row r="245" spans="2:4" ht="20.100000000000001" customHeight="1">
      <c r="B245" s="25"/>
      <c r="C245" s="24"/>
      <c r="D245" s="128"/>
    </row>
    <row r="246" spans="2:4" ht="20.100000000000001" customHeight="1">
      <c r="B246" s="25"/>
      <c r="C246" s="24"/>
      <c r="D246" s="128"/>
    </row>
    <row r="247" spans="2:4" ht="20.100000000000001" customHeight="1">
      <c r="B247" s="25"/>
      <c r="C247" s="24"/>
      <c r="D247" s="128"/>
    </row>
    <row r="248" spans="2:4" ht="20.100000000000001" customHeight="1">
      <c r="B248" s="25"/>
      <c r="C248" s="24"/>
      <c r="D248" s="128"/>
    </row>
    <row r="249" spans="2:4" ht="20.100000000000001" customHeight="1">
      <c r="B249" s="25"/>
      <c r="C249" s="24"/>
      <c r="D249" s="128"/>
    </row>
    <row r="250" spans="2:4" ht="20.100000000000001" customHeight="1">
      <c r="B250" s="25"/>
      <c r="C250" s="24"/>
      <c r="D250" s="128"/>
    </row>
    <row r="251" spans="2:4" ht="20.100000000000001" customHeight="1">
      <c r="B251" s="25"/>
      <c r="C251" s="24"/>
      <c r="D251" s="128"/>
    </row>
    <row r="252" spans="2:4" ht="20.100000000000001" customHeight="1">
      <c r="B252" s="25"/>
      <c r="C252" s="24"/>
      <c r="D252" s="128"/>
    </row>
    <row r="253" spans="2:4" ht="20.100000000000001" customHeight="1">
      <c r="B253" s="25"/>
      <c r="C253" s="24"/>
      <c r="D253" s="128"/>
    </row>
    <row r="254" spans="2:4" ht="20.100000000000001" customHeight="1">
      <c r="B254" s="25"/>
      <c r="C254" s="24"/>
      <c r="D254" s="128"/>
    </row>
    <row r="255" spans="2:4" ht="20.100000000000001" customHeight="1">
      <c r="B255" s="25"/>
      <c r="C255" s="24"/>
      <c r="D255" s="128"/>
    </row>
    <row r="256" spans="2:4" ht="20.100000000000001" customHeight="1">
      <c r="B256" s="25"/>
      <c r="C256" s="24"/>
      <c r="D256" s="128"/>
    </row>
    <row r="257" spans="2:4" ht="20.100000000000001" customHeight="1">
      <c r="B257" s="25"/>
      <c r="C257" s="24"/>
      <c r="D257" s="128"/>
    </row>
    <row r="258" spans="2:4" ht="20.100000000000001" customHeight="1">
      <c r="B258" s="25"/>
      <c r="C258" s="24"/>
      <c r="D258" s="128"/>
    </row>
    <row r="259" spans="2:4" ht="20.100000000000001" customHeight="1">
      <c r="B259" s="25"/>
      <c r="C259" s="24"/>
      <c r="D259" s="128"/>
    </row>
    <row r="260" spans="2:4" ht="20.100000000000001" customHeight="1">
      <c r="B260" s="25"/>
      <c r="C260" s="24"/>
      <c r="D260" s="128"/>
    </row>
    <row r="261" spans="2:4" ht="20.100000000000001" customHeight="1">
      <c r="B261" s="25"/>
      <c r="C261" s="24"/>
      <c r="D261" s="128"/>
    </row>
    <row r="262" spans="2:4" ht="20.100000000000001" customHeight="1">
      <c r="B262" s="25"/>
      <c r="C262" s="24"/>
      <c r="D262" s="128"/>
    </row>
    <row r="263" spans="2:4" ht="20.100000000000001" customHeight="1">
      <c r="B263" s="25"/>
      <c r="C263" s="24"/>
      <c r="D263" s="128"/>
    </row>
    <row r="264" spans="2:4" ht="20.100000000000001" customHeight="1">
      <c r="B264" s="25"/>
      <c r="C264" s="24"/>
      <c r="D264" s="128"/>
    </row>
    <row r="265" spans="2:4" ht="20.100000000000001" customHeight="1">
      <c r="B265" s="25"/>
      <c r="C265" s="24"/>
      <c r="D265" s="128"/>
    </row>
    <row r="266" spans="2:4" ht="20.100000000000001" customHeight="1">
      <c r="B266" s="25"/>
      <c r="C266" s="24"/>
      <c r="D266" s="128"/>
    </row>
    <row r="267" spans="2:4" ht="20.100000000000001" customHeight="1">
      <c r="B267" s="25"/>
      <c r="C267" s="24"/>
      <c r="D267" s="128"/>
    </row>
    <row r="268" spans="2:4" ht="20.100000000000001" customHeight="1">
      <c r="B268" s="25"/>
      <c r="C268" s="24"/>
      <c r="D268" s="128"/>
    </row>
    <row r="269" spans="2:4" ht="20.100000000000001" customHeight="1">
      <c r="B269" s="25"/>
      <c r="C269" s="24"/>
      <c r="D269" s="128"/>
    </row>
    <row r="270" spans="2:4" ht="20.100000000000001" customHeight="1">
      <c r="B270" s="25"/>
      <c r="C270" s="24"/>
      <c r="D270" s="128"/>
    </row>
    <row r="271" spans="2:4" ht="20.100000000000001" customHeight="1">
      <c r="B271" s="25"/>
      <c r="C271" s="24"/>
      <c r="D271" s="128"/>
    </row>
    <row r="272" spans="2:4" ht="20.100000000000001" customHeight="1">
      <c r="B272" s="25"/>
      <c r="C272" s="24"/>
      <c r="D272" s="128"/>
    </row>
    <row r="273" spans="2:4" ht="20.100000000000001" customHeight="1">
      <c r="B273" s="25"/>
      <c r="C273" s="24"/>
      <c r="D273" s="128"/>
    </row>
    <row r="274" spans="2:4" ht="20.100000000000001" customHeight="1">
      <c r="B274" s="25"/>
      <c r="C274" s="24"/>
      <c r="D274" s="128"/>
    </row>
    <row r="275" spans="2:4" ht="20.100000000000001" customHeight="1">
      <c r="B275" s="25"/>
      <c r="C275" s="24"/>
      <c r="D275" s="128"/>
    </row>
    <row r="276" spans="2:4" ht="20.100000000000001" customHeight="1">
      <c r="B276" s="25"/>
      <c r="C276" s="24"/>
      <c r="D276" s="128"/>
    </row>
    <row r="277" spans="2:4" ht="20.100000000000001" customHeight="1">
      <c r="B277" s="25"/>
      <c r="C277" s="24"/>
      <c r="D277" s="128"/>
    </row>
    <row r="278" spans="2:4" ht="20.100000000000001" customHeight="1">
      <c r="B278" s="25"/>
      <c r="C278" s="24"/>
      <c r="D278" s="128"/>
    </row>
    <row r="279" spans="2:4" ht="20.100000000000001" customHeight="1">
      <c r="B279" s="25"/>
      <c r="C279" s="24"/>
      <c r="D279" s="128"/>
    </row>
    <row r="280" spans="2:4" ht="20.100000000000001" customHeight="1">
      <c r="B280" s="25"/>
      <c r="C280" s="24"/>
      <c r="D280" s="128"/>
    </row>
    <row r="281" spans="2:4" ht="20.100000000000001" customHeight="1">
      <c r="B281" s="25"/>
      <c r="C281" s="24"/>
      <c r="D281" s="128"/>
    </row>
    <row r="282" spans="2:4" ht="20.100000000000001" customHeight="1">
      <c r="B282" s="25"/>
      <c r="C282" s="24"/>
      <c r="D282" s="128"/>
    </row>
    <row r="283" spans="2:4" ht="20.100000000000001" customHeight="1">
      <c r="B283" s="25"/>
      <c r="C283" s="24"/>
      <c r="D283" s="128"/>
    </row>
  </sheetData>
  <sheetProtection selectLockedCells="1"/>
  <phoneticPr fontId="2" type="noConversion"/>
  <pageMargins left="0.75" right="0.75" top="1" bottom="1" header="0.5" footer="0.5"/>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3"/>
    <pageSetUpPr autoPageBreaks="0"/>
  </sheetPr>
  <dimension ref="B1:O3021"/>
  <sheetViews>
    <sheetView showGridLines="0" workbookViewId="0">
      <pane ySplit="7" topLeftCell="A8" activePane="bottomLeft" state="frozen"/>
      <selection activeCell="A8" sqref="A8"/>
      <selection pane="bottomLeft"/>
    </sheetView>
  </sheetViews>
  <sheetFormatPr defaultColWidth="8.88671875" defaultRowHeight="20.100000000000001" customHeight="1"/>
  <cols>
    <col min="1" max="1" width="0.88671875" style="10" customWidth="1"/>
    <col min="2" max="2" width="10.77734375" style="32" customWidth="1"/>
    <col min="3" max="3" width="10.77734375" style="31" customWidth="1"/>
    <col min="4" max="4" width="10.77734375" style="40" customWidth="1"/>
    <col min="5" max="5" width="19.77734375" style="31" customWidth="1"/>
    <col min="6" max="6" width="8.77734375" style="140" customWidth="1"/>
    <col min="7" max="7" width="8.77734375" style="134" customWidth="1"/>
    <col min="8" max="8" width="11.77734375" style="134" customWidth="1"/>
    <col min="9" max="12" width="8.88671875" style="10"/>
    <col min="13" max="15" width="8.88671875" style="10" hidden="1" customWidth="1"/>
    <col min="16" max="16384" width="8.88671875" style="10"/>
  </cols>
  <sheetData>
    <row r="1" spans="2:15" ht="38.1" customHeight="1">
      <c r="B1" s="1"/>
      <c r="C1" s="10"/>
      <c r="D1" s="3"/>
      <c r="E1" s="10"/>
      <c r="F1" s="10"/>
      <c r="G1" s="30"/>
      <c r="H1" s="30"/>
    </row>
    <row r="2" spans="2:15" ht="38.1" customHeight="1">
      <c r="B2" s="1"/>
      <c r="C2" s="10"/>
      <c r="D2" s="3"/>
      <c r="E2" s="10"/>
      <c r="F2" s="10"/>
      <c r="G2" s="30"/>
      <c r="H2" s="30"/>
    </row>
    <row r="3" spans="2:15" ht="6.95" customHeight="1">
      <c r="B3" s="1"/>
      <c r="C3" s="10"/>
      <c r="D3" s="3"/>
      <c r="E3" s="10"/>
      <c r="F3" s="10"/>
      <c r="G3" s="30"/>
      <c r="H3" s="30"/>
    </row>
    <row r="4" spans="2:15" ht="20.100000000000001" customHeight="1">
      <c r="B4" s="186" t="s">
        <v>23</v>
      </c>
      <c r="C4" s="187"/>
      <c r="D4" s="174" t="str">
        <f>C7</f>
        <v>거래처명</v>
      </c>
      <c r="E4" s="10"/>
      <c r="F4" s="10"/>
      <c r="G4" s="137"/>
      <c r="H4" s="138"/>
      <c r="M4" s="51" t="str">
        <f>C7</f>
        <v>거래처명</v>
      </c>
      <c r="N4" s="51" t="str">
        <f>B7</f>
        <v>입고날짜</v>
      </c>
      <c r="O4" s="51" t="str">
        <f>B7</f>
        <v>입고날짜</v>
      </c>
    </row>
    <row r="5" spans="2:15" ht="20.100000000000001" customHeight="1" thickBot="1">
      <c r="B5" s="50">
        <v>42465</v>
      </c>
      <c r="C5" s="139">
        <v>42465</v>
      </c>
      <c r="D5" s="49"/>
      <c r="E5" s="10"/>
      <c r="F5" s="10"/>
      <c r="G5" s="135"/>
      <c r="H5" s="136"/>
      <c r="M5" s="52" t="str">
        <f>IF(D5="","&lt;&gt;0",D5)</f>
        <v>&lt;&gt;0</v>
      </c>
      <c r="N5" s="52" t="str">
        <f>IF(B5="","&lt;&gt;0","&gt;=" &amp; B5)</f>
        <v>&gt;=42465</v>
      </c>
      <c r="O5" s="52" t="str">
        <f>IF(C5="","&lt;&gt;0","&lt;=" &amp; C5)</f>
        <v>&lt;=42465</v>
      </c>
    </row>
    <row r="6" spans="2:15" ht="6.95" customHeight="1">
      <c r="B6" s="9"/>
      <c r="C6" s="9"/>
      <c r="D6" s="9"/>
      <c r="E6" s="9"/>
      <c r="F6" s="9"/>
      <c r="G6" s="9"/>
      <c r="H6" s="9"/>
    </row>
    <row r="7" spans="2:15" ht="20.100000000000001" customHeight="1">
      <c r="B7" s="44" t="s">
        <v>1</v>
      </c>
      <c r="C7" s="44" t="s">
        <v>77</v>
      </c>
      <c r="D7" s="45" t="s">
        <v>0</v>
      </c>
      <c r="E7" s="46" t="s">
        <v>5</v>
      </c>
      <c r="F7" s="47" t="s">
        <v>2</v>
      </c>
      <c r="G7" s="48" t="s">
        <v>6</v>
      </c>
      <c r="H7" s="48" t="s">
        <v>14</v>
      </c>
    </row>
    <row r="8" spans="2:15" ht="20.100000000000001" customHeight="1">
      <c r="B8" s="32">
        <v>42456</v>
      </c>
      <c r="C8" s="31" t="s">
        <v>123</v>
      </c>
      <c r="D8" s="20" t="s">
        <v>124</v>
      </c>
      <c r="E8" s="34" t="s">
        <v>125</v>
      </c>
      <c r="F8" s="140">
        <v>10</v>
      </c>
      <c r="G8" s="130">
        <v>77000</v>
      </c>
      <c r="H8" s="130">
        <v>770000</v>
      </c>
    </row>
    <row r="9" spans="2:15" ht="20.100000000000001" customHeight="1">
      <c r="B9" s="32">
        <v>42457</v>
      </c>
      <c r="C9" s="31" t="s">
        <v>81</v>
      </c>
      <c r="D9" s="20" t="s">
        <v>97</v>
      </c>
      <c r="E9" s="34" t="s">
        <v>103</v>
      </c>
      <c r="F9" s="140">
        <v>15</v>
      </c>
      <c r="G9" s="130">
        <v>66000</v>
      </c>
      <c r="H9" s="130">
        <v>990000</v>
      </c>
    </row>
    <row r="10" spans="2:15" ht="20.100000000000001" customHeight="1">
      <c r="B10" s="32">
        <v>42458</v>
      </c>
      <c r="C10" s="31" t="s">
        <v>83</v>
      </c>
      <c r="D10" s="20" t="s">
        <v>99</v>
      </c>
      <c r="E10" s="34" t="s">
        <v>107</v>
      </c>
      <c r="F10" s="140">
        <v>15</v>
      </c>
      <c r="G10" s="130">
        <v>77000</v>
      </c>
      <c r="H10" s="130">
        <v>1155000</v>
      </c>
    </row>
    <row r="11" spans="2:15" ht="20.100000000000001" customHeight="1">
      <c r="B11" s="32">
        <v>42461</v>
      </c>
      <c r="C11" s="31" t="s">
        <v>79</v>
      </c>
      <c r="D11" s="33" t="s">
        <v>95</v>
      </c>
      <c r="E11" s="34" t="s">
        <v>111</v>
      </c>
      <c r="F11" s="140">
        <v>10</v>
      </c>
      <c r="G11" s="130">
        <v>59000</v>
      </c>
      <c r="H11" s="130">
        <v>590000</v>
      </c>
    </row>
    <row r="12" spans="2:15" ht="20.100000000000001" customHeight="1">
      <c r="B12" s="32">
        <v>42462</v>
      </c>
      <c r="C12" s="31" t="s">
        <v>81</v>
      </c>
      <c r="D12" s="37" t="s">
        <v>97</v>
      </c>
      <c r="E12" s="34" t="s">
        <v>112</v>
      </c>
      <c r="F12" s="140">
        <v>10</v>
      </c>
      <c r="G12" s="130">
        <v>66000</v>
      </c>
      <c r="H12" s="130">
        <v>198000</v>
      </c>
    </row>
    <row r="13" spans="2:15" ht="20.100000000000001" customHeight="1">
      <c r="B13" s="32">
        <v>42463</v>
      </c>
      <c r="C13" s="31" t="s">
        <v>83</v>
      </c>
      <c r="D13" s="20" t="s">
        <v>99</v>
      </c>
      <c r="E13" s="34" t="s">
        <v>113</v>
      </c>
      <c r="F13" s="140">
        <v>10</v>
      </c>
      <c r="G13" s="130">
        <v>77000</v>
      </c>
      <c r="H13" s="130">
        <v>308000</v>
      </c>
    </row>
    <row r="14" spans="2:15" ht="20.100000000000001" customHeight="1">
      <c r="B14" s="32">
        <v>42464</v>
      </c>
      <c r="C14" s="31" t="s">
        <v>85</v>
      </c>
      <c r="D14" s="20" t="s">
        <v>101</v>
      </c>
      <c r="E14" s="34" t="s">
        <v>114</v>
      </c>
      <c r="F14" s="140">
        <v>10</v>
      </c>
      <c r="G14" s="130">
        <v>22000</v>
      </c>
      <c r="H14" s="130">
        <v>110000</v>
      </c>
    </row>
    <row r="15" spans="2:15" ht="20.100000000000001" customHeight="1">
      <c r="B15" s="32">
        <v>42465</v>
      </c>
      <c r="C15" s="31" t="s">
        <v>79</v>
      </c>
      <c r="D15" s="20" t="s">
        <v>95</v>
      </c>
      <c r="E15" s="34" t="s">
        <v>116</v>
      </c>
      <c r="F15" s="140">
        <v>10</v>
      </c>
      <c r="G15" s="130">
        <v>59000</v>
      </c>
      <c r="H15" s="130">
        <v>118000</v>
      </c>
    </row>
    <row r="16" spans="2:15" ht="20.100000000000001" customHeight="1">
      <c r="D16" s="20"/>
      <c r="E16" s="34"/>
      <c r="G16" s="130"/>
      <c r="H16" s="130"/>
    </row>
    <row r="17" spans="2:8" ht="20.100000000000001" customHeight="1">
      <c r="D17" s="20"/>
      <c r="E17" s="34"/>
      <c r="G17" s="130"/>
      <c r="H17" s="130"/>
    </row>
    <row r="18" spans="2:8" ht="20.100000000000001" customHeight="1">
      <c r="B18" s="36"/>
      <c r="D18" s="37"/>
      <c r="E18" s="34"/>
      <c r="G18" s="130"/>
      <c r="H18" s="130"/>
    </row>
    <row r="19" spans="2:8" ht="20.100000000000001" customHeight="1">
      <c r="B19" s="36"/>
      <c r="D19" s="37"/>
      <c r="E19" s="34"/>
      <c r="G19" s="130"/>
      <c r="H19" s="130"/>
    </row>
    <row r="20" spans="2:8" ht="20.100000000000001" customHeight="1">
      <c r="B20" s="36"/>
      <c r="D20" s="37"/>
      <c r="E20" s="34"/>
      <c r="G20" s="130"/>
      <c r="H20" s="130"/>
    </row>
    <row r="21" spans="2:8" ht="20.100000000000001" customHeight="1">
      <c r="B21" s="36"/>
      <c r="D21" s="38"/>
      <c r="E21" s="34"/>
      <c r="G21" s="130"/>
      <c r="H21" s="130"/>
    </row>
    <row r="22" spans="2:8" ht="20.100000000000001" customHeight="1">
      <c r="B22" s="36"/>
      <c r="D22" s="37"/>
      <c r="E22" s="34"/>
      <c r="G22" s="130"/>
      <c r="H22" s="130"/>
    </row>
    <row r="23" spans="2:8" ht="20.100000000000001" customHeight="1">
      <c r="B23" s="36"/>
      <c r="D23" s="38"/>
      <c r="E23" s="34"/>
      <c r="G23" s="130"/>
      <c r="H23" s="130"/>
    </row>
    <row r="24" spans="2:8" ht="20.100000000000001" customHeight="1">
      <c r="B24" s="36"/>
      <c r="D24" s="37"/>
      <c r="E24" s="34"/>
      <c r="G24" s="130"/>
      <c r="H24" s="130"/>
    </row>
    <row r="25" spans="2:8" ht="20.100000000000001" customHeight="1">
      <c r="B25" s="36"/>
      <c r="D25" s="37"/>
      <c r="E25" s="34"/>
      <c r="G25" s="130"/>
      <c r="H25" s="130"/>
    </row>
    <row r="26" spans="2:8" ht="20.100000000000001" customHeight="1">
      <c r="B26" s="36"/>
      <c r="D26" s="37"/>
      <c r="E26" s="34"/>
      <c r="G26" s="130"/>
      <c r="H26" s="130"/>
    </row>
    <row r="27" spans="2:8" ht="20.100000000000001" customHeight="1">
      <c r="B27" s="36"/>
      <c r="D27" s="37"/>
      <c r="E27" s="34"/>
      <c r="G27" s="131"/>
      <c r="H27" s="130"/>
    </row>
    <row r="28" spans="2:8" ht="20.100000000000001" customHeight="1">
      <c r="B28" s="36"/>
      <c r="D28" s="37"/>
      <c r="E28" s="34"/>
      <c r="G28" s="131"/>
      <c r="H28" s="130"/>
    </row>
    <row r="29" spans="2:8" ht="20.100000000000001" customHeight="1">
      <c r="B29" s="36"/>
      <c r="D29" s="37"/>
      <c r="E29" s="34"/>
      <c r="G29" s="131"/>
      <c r="H29" s="130"/>
    </row>
    <row r="30" spans="2:8" ht="20.100000000000001" customHeight="1">
      <c r="B30" s="36"/>
      <c r="D30" s="37"/>
      <c r="E30" s="34"/>
      <c r="G30" s="130"/>
      <c r="H30" s="130"/>
    </row>
    <row r="31" spans="2:8" ht="20.100000000000001" customHeight="1">
      <c r="B31" s="36"/>
      <c r="D31" s="37"/>
      <c r="E31" s="34"/>
      <c r="G31" s="130"/>
      <c r="H31" s="130"/>
    </row>
    <row r="32" spans="2:8" ht="20.100000000000001" customHeight="1">
      <c r="B32" s="36"/>
      <c r="D32" s="37"/>
      <c r="E32" s="34"/>
      <c r="G32" s="131"/>
      <c r="H32" s="130"/>
    </row>
    <row r="33" spans="2:8" ht="20.100000000000001" customHeight="1">
      <c r="B33" s="36"/>
      <c r="D33" s="37"/>
      <c r="E33" s="34"/>
      <c r="G33" s="131"/>
      <c r="H33" s="130"/>
    </row>
    <row r="34" spans="2:8" ht="20.100000000000001" customHeight="1">
      <c r="B34" s="36"/>
      <c r="D34" s="37"/>
      <c r="E34" s="34"/>
      <c r="G34" s="131"/>
      <c r="H34" s="130"/>
    </row>
    <row r="35" spans="2:8" ht="20.100000000000001" customHeight="1">
      <c r="B35" s="36"/>
      <c r="D35" s="37"/>
      <c r="E35" s="34"/>
      <c r="G35" s="131"/>
      <c r="H35" s="130"/>
    </row>
    <row r="36" spans="2:8" ht="20.100000000000001" customHeight="1">
      <c r="B36" s="36"/>
      <c r="D36" s="37"/>
      <c r="E36" s="34"/>
      <c r="G36" s="131"/>
      <c r="H36" s="130"/>
    </row>
    <row r="37" spans="2:8" ht="20.100000000000001" customHeight="1">
      <c r="B37" s="36"/>
      <c r="D37" s="37"/>
      <c r="E37" s="34"/>
      <c r="G37" s="131"/>
      <c r="H37" s="130"/>
    </row>
    <row r="38" spans="2:8" ht="20.100000000000001" customHeight="1">
      <c r="B38" s="36"/>
      <c r="D38" s="37"/>
      <c r="E38" s="34"/>
      <c r="G38" s="131"/>
      <c r="H38" s="130"/>
    </row>
    <row r="39" spans="2:8" ht="20.100000000000001" customHeight="1">
      <c r="B39" s="36"/>
      <c r="D39" s="37"/>
      <c r="E39" s="34"/>
      <c r="G39" s="131"/>
      <c r="H39" s="130"/>
    </row>
    <row r="40" spans="2:8" ht="20.100000000000001" customHeight="1">
      <c r="B40" s="36"/>
      <c r="D40" s="37"/>
      <c r="E40" s="34"/>
      <c r="G40" s="131"/>
      <c r="H40" s="130"/>
    </row>
    <row r="41" spans="2:8" ht="20.100000000000001" customHeight="1">
      <c r="B41" s="36"/>
      <c r="D41" s="37"/>
      <c r="E41" s="34"/>
      <c r="G41" s="130"/>
      <c r="H41" s="130"/>
    </row>
    <row r="42" spans="2:8" ht="20.100000000000001" customHeight="1">
      <c r="B42" s="36"/>
      <c r="D42" s="37"/>
      <c r="E42" s="34"/>
      <c r="G42" s="130"/>
      <c r="H42" s="130"/>
    </row>
    <row r="43" spans="2:8" ht="20.100000000000001" customHeight="1">
      <c r="B43" s="36"/>
      <c r="D43" s="37"/>
      <c r="E43" s="34"/>
      <c r="G43" s="130"/>
      <c r="H43" s="130"/>
    </row>
    <row r="44" spans="2:8" ht="20.100000000000001" customHeight="1">
      <c r="B44" s="36"/>
      <c r="D44" s="37"/>
      <c r="E44" s="34"/>
      <c r="G44" s="130"/>
      <c r="H44" s="130"/>
    </row>
    <row r="45" spans="2:8" ht="20.100000000000001" customHeight="1">
      <c r="B45" s="36"/>
      <c r="D45" s="37"/>
      <c r="E45" s="34"/>
      <c r="G45" s="130"/>
      <c r="H45" s="130"/>
    </row>
    <row r="46" spans="2:8" ht="20.100000000000001" customHeight="1">
      <c r="B46" s="36"/>
      <c r="D46" s="37"/>
      <c r="E46" s="34"/>
      <c r="G46" s="130"/>
      <c r="H46" s="130"/>
    </row>
    <row r="47" spans="2:8" ht="20.100000000000001" customHeight="1">
      <c r="B47" s="36"/>
      <c r="D47" s="37"/>
      <c r="E47" s="34"/>
      <c r="G47" s="130"/>
      <c r="H47" s="130"/>
    </row>
    <row r="48" spans="2:8" ht="20.100000000000001" customHeight="1">
      <c r="B48" s="36"/>
      <c r="D48" s="37"/>
      <c r="E48" s="34"/>
      <c r="G48" s="130"/>
      <c r="H48" s="130"/>
    </row>
    <row r="49" spans="2:8" ht="20.100000000000001" customHeight="1">
      <c r="B49" s="36"/>
      <c r="D49" s="37"/>
      <c r="E49" s="34"/>
      <c r="G49" s="130"/>
      <c r="H49" s="130"/>
    </row>
    <row r="50" spans="2:8" ht="20.100000000000001" customHeight="1">
      <c r="B50" s="36"/>
      <c r="D50" s="37"/>
      <c r="E50" s="34"/>
      <c r="G50" s="130"/>
      <c r="H50" s="130"/>
    </row>
    <row r="51" spans="2:8" ht="20.100000000000001" customHeight="1">
      <c r="B51" s="36"/>
      <c r="D51" s="37"/>
      <c r="E51" s="34"/>
      <c r="G51" s="130"/>
      <c r="H51" s="130"/>
    </row>
    <row r="52" spans="2:8" ht="20.100000000000001" customHeight="1">
      <c r="B52" s="36"/>
      <c r="D52" s="37"/>
      <c r="E52" s="34"/>
      <c r="G52" s="131"/>
      <c r="H52" s="130"/>
    </row>
    <row r="53" spans="2:8" ht="20.100000000000001" customHeight="1">
      <c r="B53" s="36"/>
      <c r="D53" s="37"/>
      <c r="E53" s="34"/>
      <c r="G53" s="130"/>
      <c r="H53" s="130"/>
    </row>
    <row r="54" spans="2:8" ht="20.100000000000001" customHeight="1">
      <c r="B54" s="36"/>
      <c r="D54" s="37"/>
      <c r="E54" s="34"/>
      <c r="G54" s="130"/>
      <c r="H54" s="130"/>
    </row>
    <row r="55" spans="2:8" ht="20.100000000000001" customHeight="1">
      <c r="B55" s="36"/>
      <c r="D55" s="37"/>
      <c r="E55" s="34"/>
      <c r="G55" s="130"/>
      <c r="H55" s="130"/>
    </row>
    <row r="56" spans="2:8" ht="20.100000000000001" customHeight="1">
      <c r="B56" s="36"/>
      <c r="D56" s="37"/>
      <c r="E56" s="34"/>
      <c r="G56" s="130"/>
      <c r="H56" s="130"/>
    </row>
    <row r="57" spans="2:8" ht="20.100000000000001" customHeight="1">
      <c r="B57" s="36"/>
      <c r="D57" s="37"/>
      <c r="E57" s="34"/>
      <c r="G57" s="130"/>
      <c r="H57" s="130"/>
    </row>
    <row r="58" spans="2:8" ht="20.100000000000001" customHeight="1">
      <c r="B58" s="36"/>
      <c r="D58" s="37"/>
      <c r="E58" s="34"/>
      <c r="G58" s="130"/>
      <c r="H58" s="130"/>
    </row>
    <row r="59" spans="2:8" ht="20.100000000000001" customHeight="1">
      <c r="B59" s="36"/>
      <c r="D59" s="37"/>
      <c r="E59" s="34"/>
      <c r="G59" s="130"/>
      <c r="H59" s="130"/>
    </row>
    <row r="60" spans="2:8" ht="20.100000000000001" customHeight="1">
      <c r="B60" s="36"/>
      <c r="D60" s="37"/>
      <c r="E60" s="34"/>
      <c r="G60" s="130"/>
      <c r="H60" s="130"/>
    </row>
    <row r="61" spans="2:8" ht="20.100000000000001" customHeight="1">
      <c r="B61" s="36"/>
      <c r="D61" s="37"/>
      <c r="E61" s="34"/>
      <c r="G61" s="130"/>
      <c r="H61" s="130"/>
    </row>
    <row r="62" spans="2:8" ht="20.100000000000001" customHeight="1">
      <c r="B62" s="36"/>
      <c r="D62" s="37"/>
      <c r="E62" s="34"/>
      <c r="G62" s="130"/>
      <c r="H62" s="130"/>
    </row>
    <row r="63" spans="2:8" ht="20.100000000000001" customHeight="1">
      <c r="B63" s="36"/>
      <c r="D63" s="37"/>
      <c r="E63" s="34"/>
      <c r="G63" s="130"/>
      <c r="H63" s="130"/>
    </row>
    <row r="64" spans="2:8" ht="20.100000000000001" customHeight="1">
      <c r="B64" s="36"/>
      <c r="D64" s="37"/>
      <c r="E64" s="34"/>
      <c r="G64" s="130"/>
      <c r="H64" s="130"/>
    </row>
    <row r="65" spans="2:8" ht="20.100000000000001" customHeight="1">
      <c r="B65" s="36"/>
      <c r="D65" s="37"/>
      <c r="E65" s="34"/>
      <c r="G65" s="130"/>
      <c r="H65" s="130"/>
    </row>
    <row r="66" spans="2:8" ht="20.100000000000001" customHeight="1">
      <c r="B66" s="36"/>
      <c r="D66" s="37"/>
      <c r="E66" s="34"/>
      <c r="G66" s="130"/>
      <c r="H66" s="130"/>
    </row>
    <row r="67" spans="2:8" ht="20.100000000000001" customHeight="1">
      <c r="B67" s="36"/>
      <c r="D67" s="37"/>
      <c r="E67" s="34"/>
      <c r="G67" s="130"/>
      <c r="H67" s="130"/>
    </row>
    <row r="68" spans="2:8" ht="20.100000000000001" customHeight="1">
      <c r="B68" s="36"/>
      <c r="D68" s="37"/>
      <c r="E68" s="34"/>
      <c r="G68" s="130"/>
      <c r="H68" s="130"/>
    </row>
    <row r="69" spans="2:8" ht="20.100000000000001" customHeight="1">
      <c r="B69" s="36"/>
      <c r="D69" s="39"/>
      <c r="E69" s="34"/>
      <c r="G69" s="130"/>
      <c r="H69" s="130"/>
    </row>
    <row r="70" spans="2:8" ht="20.100000000000001" customHeight="1">
      <c r="B70" s="36"/>
      <c r="D70" s="37"/>
      <c r="E70" s="34"/>
      <c r="G70" s="130"/>
      <c r="H70" s="130"/>
    </row>
    <row r="71" spans="2:8" ht="20.100000000000001" customHeight="1">
      <c r="B71" s="36"/>
      <c r="D71" s="37"/>
      <c r="E71" s="34"/>
      <c r="G71" s="130"/>
      <c r="H71" s="130"/>
    </row>
    <row r="72" spans="2:8" ht="20.100000000000001" customHeight="1">
      <c r="B72" s="36"/>
      <c r="D72" s="37"/>
      <c r="E72" s="34"/>
      <c r="G72" s="130"/>
      <c r="H72" s="130"/>
    </row>
    <row r="73" spans="2:8" ht="20.100000000000001" customHeight="1">
      <c r="B73" s="36"/>
      <c r="D73" s="37"/>
      <c r="E73" s="34"/>
      <c r="G73" s="130"/>
      <c r="H73" s="130"/>
    </row>
    <row r="74" spans="2:8" ht="20.100000000000001" customHeight="1">
      <c r="B74" s="36"/>
      <c r="D74" s="37"/>
      <c r="E74" s="34"/>
      <c r="G74" s="130"/>
      <c r="H74" s="130"/>
    </row>
    <row r="75" spans="2:8" ht="20.100000000000001" customHeight="1">
      <c r="B75" s="36"/>
      <c r="D75" s="37"/>
      <c r="E75" s="34"/>
      <c r="G75" s="130"/>
      <c r="H75" s="130"/>
    </row>
    <row r="76" spans="2:8" ht="20.100000000000001" customHeight="1">
      <c r="B76" s="36"/>
      <c r="D76" s="37"/>
      <c r="E76" s="34"/>
      <c r="G76" s="130"/>
      <c r="H76" s="130"/>
    </row>
    <row r="77" spans="2:8" ht="20.100000000000001" customHeight="1">
      <c r="B77" s="36"/>
      <c r="D77" s="37"/>
      <c r="E77" s="34"/>
      <c r="G77" s="130"/>
      <c r="H77" s="130"/>
    </row>
    <row r="78" spans="2:8" ht="20.100000000000001" customHeight="1">
      <c r="B78" s="36"/>
      <c r="D78" s="37"/>
      <c r="E78" s="34"/>
      <c r="G78" s="130"/>
      <c r="H78" s="130"/>
    </row>
    <row r="79" spans="2:8" ht="20.100000000000001" customHeight="1">
      <c r="B79" s="36"/>
      <c r="D79" s="38"/>
      <c r="E79" s="34"/>
      <c r="G79" s="130"/>
      <c r="H79" s="130"/>
    </row>
    <row r="80" spans="2:8" ht="20.100000000000001" customHeight="1">
      <c r="B80" s="36"/>
      <c r="D80" s="37"/>
      <c r="E80" s="34"/>
      <c r="G80" s="130"/>
      <c r="H80" s="130"/>
    </row>
    <row r="81" spans="2:8" ht="20.100000000000001" customHeight="1">
      <c r="B81" s="36"/>
      <c r="D81" s="37"/>
      <c r="E81" s="34"/>
      <c r="G81" s="130"/>
      <c r="H81" s="130"/>
    </row>
    <row r="82" spans="2:8" ht="20.100000000000001" customHeight="1">
      <c r="B82" s="36"/>
      <c r="D82" s="37"/>
      <c r="E82" s="34"/>
      <c r="G82" s="130"/>
      <c r="H82" s="130"/>
    </row>
    <row r="83" spans="2:8" ht="20.100000000000001" customHeight="1">
      <c r="B83" s="36"/>
      <c r="D83" s="37"/>
      <c r="E83" s="34"/>
      <c r="G83" s="130"/>
      <c r="H83" s="130"/>
    </row>
    <row r="84" spans="2:8" ht="20.100000000000001" customHeight="1">
      <c r="E84" s="34"/>
      <c r="G84" s="130"/>
      <c r="H84" s="130"/>
    </row>
    <row r="85" spans="2:8" ht="20.100000000000001" customHeight="1">
      <c r="B85" s="36"/>
      <c r="D85" s="38"/>
      <c r="E85" s="34"/>
      <c r="G85" s="130"/>
      <c r="H85" s="130"/>
    </row>
    <row r="86" spans="2:8" ht="20.100000000000001" customHeight="1">
      <c r="B86" s="36"/>
      <c r="D86" s="37"/>
      <c r="E86" s="34"/>
      <c r="G86" s="130"/>
      <c r="H86" s="130"/>
    </row>
    <row r="87" spans="2:8" ht="20.100000000000001" customHeight="1">
      <c r="B87" s="36"/>
      <c r="D87" s="37"/>
      <c r="E87" s="34"/>
      <c r="G87" s="130"/>
      <c r="H87" s="130"/>
    </row>
    <row r="88" spans="2:8" ht="20.100000000000001" customHeight="1">
      <c r="E88" s="34"/>
      <c r="G88" s="130"/>
      <c r="H88" s="130"/>
    </row>
    <row r="89" spans="2:8" ht="20.100000000000001" customHeight="1">
      <c r="E89" s="34"/>
      <c r="G89" s="130"/>
      <c r="H89" s="130"/>
    </row>
    <row r="90" spans="2:8" ht="20.100000000000001" customHeight="1">
      <c r="B90" s="36"/>
      <c r="D90" s="37"/>
      <c r="E90" s="34"/>
      <c r="G90" s="130"/>
      <c r="H90" s="130"/>
    </row>
    <row r="91" spans="2:8" ht="20.100000000000001" customHeight="1">
      <c r="B91" s="36"/>
      <c r="D91" s="37"/>
      <c r="E91" s="34"/>
      <c r="G91" s="130"/>
      <c r="H91" s="130"/>
    </row>
    <row r="92" spans="2:8" ht="20.100000000000001" customHeight="1">
      <c r="D92" s="33"/>
      <c r="E92" s="34"/>
      <c r="G92" s="130"/>
      <c r="H92" s="130"/>
    </row>
    <row r="93" spans="2:8" ht="20.100000000000001" customHeight="1">
      <c r="B93" s="36"/>
      <c r="D93" s="38"/>
      <c r="E93" s="34"/>
      <c r="G93" s="130"/>
      <c r="H93" s="130"/>
    </row>
    <row r="94" spans="2:8" ht="20.100000000000001" customHeight="1">
      <c r="B94" s="36"/>
      <c r="D94" s="38"/>
      <c r="E94" s="34"/>
      <c r="G94" s="130"/>
      <c r="H94" s="130"/>
    </row>
    <row r="95" spans="2:8" ht="20.100000000000001" customHeight="1">
      <c r="B95" s="36"/>
      <c r="D95" s="37"/>
      <c r="E95" s="34"/>
      <c r="G95" s="130"/>
      <c r="H95" s="130"/>
    </row>
    <row r="96" spans="2:8" ht="20.100000000000001" customHeight="1">
      <c r="D96" s="33"/>
      <c r="E96" s="34"/>
      <c r="G96" s="130"/>
      <c r="H96" s="130"/>
    </row>
    <row r="97" spans="2:8" ht="20.100000000000001" customHeight="1">
      <c r="E97" s="34"/>
      <c r="G97" s="130"/>
      <c r="H97" s="130"/>
    </row>
    <row r="98" spans="2:8" ht="20.100000000000001" customHeight="1">
      <c r="B98" s="36"/>
      <c r="D98" s="37"/>
      <c r="E98" s="34"/>
      <c r="G98" s="131"/>
      <c r="H98" s="130"/>
    </row>
    <row r="99" spans="2:8" ht="20.100000000000001" customHeight="1">
      <c r="B99" s="36"/>
      <c r="D99" s="37"/>
      <c r="E99" s="34"/>
      <c r="G99" s="131"/>
      <c r="H99" s="130"/>
    </row>
    <row r="100" spans="2:8" ht="20.100000000000001" customHeight="1">
      <c r="B100" s="36"/>
      <c r="D100" s="37"/>
      <c r="E100" s="34"/>
      <c r="G100" s="131"/>
      <c r="H100" s="130"/>
    </row>
    <row r="101" spans="2:8" ht="20.100000000000001" customHeight="1">
      <c r="B101" s="36"/>
      <c r="D101" s="37"/>
      <c r="E101" s="34"/>
      <c r="G101" s="131"/>
      <c r="H101" s="130"/>
    </row>
    <row r="102" spans="2:8" ht="20.100000000000001" customHeight="1">
      <c r="B102" s="36"/>
      <c r="D102" s="37"/>
      <c r="E102" s="34"/>
      <c r="G102" s="130"/>
      <c r="H102" s="130"/>
    </row>
    <row r="103" spans="2:8" ht="20.100000000000001" customHeight="1">
      <c r="B103" s="36"/>
      <c r="D103" s="37"/>
      <c r="E103" s="34"/>
      <c r="G103" s="130"/>
      <c r="H103" s="130"/>
    </row>
    <row r="104" spans="2:8" ht="20.100000000000001" customHeight="1">
      <c r="B104" s="36"/>
      <c r="D104" s="37"/>
      <c r="E104" s="34"/>
      <c r="G104" s="130"/>
      <c r="H104" s="130"/>
    </row>
    <row r="105" spans="2:8" ht="20.100000000000001" customHeight="1">
      <c r="B105" s="36"/>
      <c r="D105" s="37"/>
      <c r="E105" s="34"/>
      <c r="G105" s="130"/>
      <c r="H105" s="130"/>
    </row>
    <row r="106" spans="2:8" ht="20.100000000000001" customHeight="1">
      <c r="B106" s="36"/>
      <c r="D106" s="37"/>
      <c r="E106" s="34"/>
      <c r="G106" s="130"/>
      <c r="H106" s="130"/>
    </row>
    <row r="107" spans="2:8" ht="20.100000000000001" customHeight="1">
      <c r="B107" s="41"/>
      <c r="D107" s="38"/>
      <c r="E107" s="42"/>
      <c r="G107" s="132"/>
      <c r="H107" s="130"/>
    </row>
    <row r="108" spans="2:8" ht="20.100000000000001" customHeight="1">
      <c r="B108" s="41"/>
      <c r="D108" s="38"/>
      <c r="E108" s="42"/>
      <c r="G108" s="132"/>
      <c r="H108" s="130"/>
    </row>
    <row r="109" spans="2:8" ht="20.100000000000001" customHeight="1">
      <c r="B109" s="41"/>
      <c r="D109" s="38"/>
      <c r="E109" s="42"/>
      <c r="G109" s="132"/>
      <c r="H109" s="130"/>
    </row>
    <row r="110" spans="2:8" ht="20.100000000000001" customHeight="1">
      <c r="B110" s="41"/>
      <c r="D110" s="38"/>
      <c r="E110" s="42"/>
      <c r="G110" s="132"/>
      <c r="H110" s="130"/>
    </row>
    <row r="111" spans="2:8" ht="20.100000000000001" customHeight="1">
      <c r="B111" s="41"/>
      <c r="D111" s="38"/>
      <c r="E111" s="42"/>
      <c r="G111" s="133"/>
      <c r="H111" s="130"/>
    </row>
    <row r="112" spans="2:8" ht="20.100000000000001" customHeight="1">
      <c r="B112" s="41"/>
      <c r="D112" s="43"/>
      <c r="E112" s="42"/>
      <c r="G112" s="133"/>
      <c r="H112" s="130"/>
    </row>
    <row r="113" spans="2:8" ht="20.100000000000001" customHeight="1">
      <c r="B113" s="41"/>
      <c r="D113" s="43"/>
      <c r="E113" s="42"/>
      <c r="G113" s="133"/>
      <c r="H113" s="130"/>
    </row>
    <row r="114" spans="2:8" ht="20.100000000000001" customHeight="1">
      <c r="B114" s="41"/>
      <c r="D114" s="43"/>
      <c r="E114" s="42"/>
      <c r="G114" s="133"/>
      <c r="H114" s="130"/>
    </row>
    <row r="115" spans="2:8" ht="20.100000000000001" customHeight="1">
      <c r="B115" s="41"/>
      <c r="D115" s="43"/>
      <c r="E115" s="42"/>
      <c r="G115" s="133"/>
      <c r="H115" s="130"/>
    </row>
    <row r="116" spans="2:8" ht="20.100000000000001" customHeight="1">
      <c r="D116" s="33"/>
      <c r="E116" s="34"/>
      <c r="G116" s="130"/>
      <c r="H116" s="130"/>
    </row>
    <row r="117" spans="2:8" ht="20.100000000000001" customHeight="1">
      <c r="E117" s="34"/>
      <c r="G117" s="130"/>
      <c r="H117" s="130"/>
    </row>
    <row r="118" spans="2:8" ht="20.100000000000001" customHeight="1">
      <c r="B118" s="36"/>
      <c r="D118" s="37"/>
      <c r="E118" s="34"/>
      <c r="G118" s="130"/>
      <c r="H118" s="130"/>
    </row>
    <row r="119" spans="2:8" ht="20.100000000000001" customHeight="1">
      <c r="D119" s="33"/>
      <c r="E119" s="34"/>
      <c r="G119" s="130"/>
      <c r="H119" s="130"/>
    </row>
    <row r="120" spans="2:8" ht="20.100000000000001" customHeight="1">
      <c r="D120" s="33"/>
      <c r="E120" s="34"/>
      <c r="G120" s="130"/>
      <c r="H120" s="130"/>
    </row>
    <row r="121" spans="2:8" ht="20.100000000000001" customHeight="1">
      <c r="D121" s="33"/>
      <c r="E121" s="34"/>
      <c r="G121" s="130"/>
      <c r="H121" s="130"/>
    </row>
    <row r="122" spans="2:8" ht="20.100000000000001" customHeight="1">
      <c r="E122" s="34"/>
      <c r="G122" s="130"/>
      <c r="H122" s="130"/>
    </row>
    <row r="123" spans="2:8" ht="20.100000000000001" customHeight="1">
      <c r="B123" s="36"/>
      <c r="D123" s="37"/>
      <c r="E123" s="34"/>
      <c r="G123" s="130"/>
      <c r="H123" s="130"/>
    </row>
    <row r="124" spans="2:8" ht="20.100000000000001" customHeight="1">
      <c r="B124" s="36"/>
      <c r="D124" s="37"/>
      <c r="E124" s="34"/>
      <c r="G124" s="130"/>
      <c r="H124" s="130"/>
    </row>
    <row r="125" spans="2:8" ht="20.100000000000001" customHeight="1">
      <c r="B125" s="36"/>
      <c r="D125" s="37"/>
      <c r="E125" s="34"/>
      <c r="G125" s="130"/>
      <c r="H125" s="130"/>
    </row>
    <row r="126" spans="2:8" ht="20.100000000000001" customHeight="1">
      <c r="B126" s="36"/>
      <c r="D126" s="37"/>
      <c r="E126" s="34"/>
      <c r="G126" s="130"/>
      <c r="H126" s="130"/>
    </row>
    <row r="127" spans="2:8" ht="20.100000000000001" customHeight="1">
      <c r="E127" s="34"/>
      <c r="G127" s="130"/>
      <c r="H127" s="130"/>
    </row>
    <row r="128" spans="2:8" ht="20.100000000000001" customHeight="1">
      <c r="D128" s="33"/>
      <c r="E128" s="34"/>
      <c r="G128" s="130"/>
      <c r="H128" s="130"/>
    </row>
    <row r="129" spans="2:8" ht="20.100000000000001" customHeight="1">
      <c r="B129" s="41"/>
      <c r="D129" s="38"/>
      <c r="E129" s="42"/>
      <c r="G129" s="133"/>
      <c r="H129" s="130"/>
    </row>
    <row r="130" spans="2:8" ht="20.100000000000001" customHeight="1">
      <c r="B130" s="41"/>
      <c r="D130" s="38"/>
      <c r="E130" s="42"/>
      <c r="G130" s="133"/>
      <c r="H130" s="130"/>
    </row>
    <row r="131" spans="2:8" ht="20.100000000000001" customHeight="1">
      <c r="B131" s="41"/>
      <c r="D131" s="38"/>
      <c r="E131" s="42"/>
      <c r="G131" s="133"/>
      <c r="H131" s="130"/>
    </row>
    <row r="132" spans="2:8" ht="20.100000000000001" customHeight="1">
      <c r="D132" s="33"/>
      <c r="E132" s="34"/>
      <c r="G132" s="130"/>
      <c r="H132" s="130"/>
    </row>
    <row r="133" spans="2:8" ht="20.100000000000001" customHeight="1">
      <c r="D133" s="33"/>
      <c r="E133" s="34"/>
      <c r="G133" s="130"/>
      <c r="H133" s="130"/>
    </row>
    <row r="134" spans="2:8" ht="20.100000000000001" customHeight="1">
      <c r="D134" s="33"/>
      <c r="E134" s="34"/>
      <c r="G134" s="130"/>
      <c r="H134" s="130"/>
    </row>
    <row r="135" spans="2:8" ht="20.100000000000001" customHeight="1">
      <c r="D135" s="33"/>
      <c r="E135" s="34"/>
      <c r="G135" s="130"/>
      <c r="H135" s="130"/>
    </row>
    <row r="136" spans="2:8" ht="20.100000000000001" customHeight="1">
      <c r="B136" s="36"/>
      <c r="D136" s="37"/>
      <c r="E136" s="34"/>
      <c r="G136" s="130"/>
      <c r="H136" s="130"/>
    </row>
    <row r="137" spans="2:8" ht="20.100000000000001" customHeight="1">
      <c r="B137" s="36"/>
      <c r="D137" s="37"/>
      <c r="E137" s="34"/>
      <c r="G137" s="130"/>
      <c r="H137" s="130"/>
    </row>
    <row r="138" spans="2:8" ht="20.100000000000001" customHeight="1">
      <c r="B138" s="36"/>
      <c r="D138" s="39"/>
      <c r="E138" s="34"/>
      <c r="G138" s="130"/>
      <c r="H138" s="130"/>
    </row>
    <row r="139" spans="2:8" ht="20.100000000000001" customHeight="1">
      <c r="B139" s="36"/>
      <c r="D139" s="37"/>
      <c r="E139" s="34"/>
      <c r="G139" s="130"/>
      <c r="H139" s="130"/>
    </row>
    <row r="140" spans="2:8" ht="20.100000000000001" customHeight="1">
      <c r="D140" s="33"/>
      <c r="E140" s="34"/>
      <c r="G140" s="130"/>
      <c r="H140" s="130"/>
    </row>
    <row r="141" spans="2:8" ht="20.100000000000001" customHeight="1">
      <c r="D141" s="33"/>
      <c r="E141" s="34"/>
      <c r="G141" s="130"/>
      <c r="H141" s="130"/>
    </row>
    <row r="142" spans="2:8" ht="20.100000000000001" customHeight="1">
      <c r="D142" s="33"/>
      <c r="E142" s="34"/>
      <c r="G142" s="130"/>
      <c r="H142" s="130"/>
    </row>
    <row r="143" spans="2:8" ht="20.100000000000001" customHeight="1">
      <c r="E143" s="34"/>
      <c r="G143" s="130"/>
      <c r="H143" s="130"/>
    </row>
    <row r="144" spans="2:8" ht="20.100000000000001" customHeight="1">
      <c r="E144" s="34"/>
      <c r="G144" s="130"/>
      <c r="H144" s="130"/>
    </row>
    <row r="145" spans="4:8" ht="20.100000000000001" customHeight="1">
      <c r="E145" s="34"/>
      <c r="G145" s="130"/>
      <c r="H145" s="130"/>
    </row>
    <row r="146" spans="4:8" ht="20.100000000000001" customHeight="1">
      <c r="E146" s="34"/>
      <c r="G146" s="130"/>
      <c r="H146" s="130"/>
    </row>
    <row r="147" spans="4:8" ht="20.100000000000001" customHeight="1">
      <c r="D147" s="33"/>
      <c r="E147" s="34"/>
      <c r="G147" s="130"/>
      <c r="H147" s="130"/>
    </row>
    <row r="148" spans="4:8" ht="20.100000000000001" customHeight="1">
      <c r="D148" s="33"/>
      <c r="E148" s="34"/>
      <c r="G148" s="130"/>
      <c r="H148" s="130"/>
    </row>
    <row r="149" spans="4:8" ht="20.100000000000001" customHeight="1">
      <c r="E149" s="34"/>
      <c r="G149" s="130"/>
      <c r="H149" s="130"/>
    </row>
    <row r="150" spans="4:8" ht="20.100000000000001" customHeight="1">
      <c r="D150" s="33"/>
      <c r="E150" s="34"/>
      <c r="G150" s="130"/>
      <c r="H150" s="130"/>
    </row>
    <row r="151" spans="4:8" ht="20.100000000000001" customHeight="1">
      <c r="D151" s="33"/>
      <c r="E151" s="34"/>
      <c r="G151" s="130"/>
      <c r="H151" s="130"/>
    </row>
    <row r="152" spans="4:8" ht="20.100000000000001" customHeight="1">
      <c r="D152" s="33"/>
      <c r="E152" s="34"/>
      <c r="G152" s="130"/>
      <c r="H152" s="130"/>
    </row>
    <row r="153" spans="4:8" ht="20.100000000000001" customHeight="1">
      <c r="D153" s="33"/>
      <c r="E153" s="34"/>
      <c r="G153" s="130"/>
      <c r="H153" s="130"/>
    </row>
    <row r="154" spans="4:8" ht="20.100000000000001" customHeight="1">
      <c r="E154" s="34"/>
      <c r="G154" s="130"/>
      <c r="H154" s="130"/>
    </row>
    <row r="155" spans="4:8" ht="20.100000000000001" customHeight="1">
      <c r="D155" s="33"/>
      <c r="E155" s="34"/>
      <c r="G155" s="130"/>
      <c r="H155" s="130"/>
    </row>
    <row r="156" spans="4:8" ht="20.100000000000001" customHeight="1">
      <c r="E156" s="34"/>
      <c r="G156" s="130"/>
      <c r="H156" s="130"/>
    </row>
    <row r="157" spans="4:8" ht="20.100000000000001" customHeight="1">
      <c r="D157" s="33"/>
      <c r="E157" s="34"/>
      <c r="G157" s="130"/>
      <c r="H157" s="130"/>
    </row>
    <row r="158" spans="4:8" ht="20.100000000000001" customHeight="1">
      <c r="E158" s="34"/>
      <c r="G158" s="130"/>
      <c r="H158" s="130"/>
    </row>
    <row r="159" spans="4:8" ht="20.100000000000001" customHeight="1">
      <c r="E159" s="34"/>
      <c r="G159" s="130"/>
      <c r="H159" s="130"/>
    </row>
    <row r="160" spans="4:8" ht="20.100000000000001" customHeight="1">
      <c r="D160" s="33"/>
      <c r="E160" s="34"/>
      <c r="G160" s="130"/>
      <c r="H160" s="130"/>
    </row>
    <row r="161" spans="4:8" ht="20.100000000000001" customHeight="1">
      <c r="D161" s="33"/>
      <c r="E161" s="34"/>
      <c r="G161" s="130"/>
      <c r="H161" s="130"/>
    </row>
    <row r="162" spans="4:8" ht="20.100000000000001" customHeight="1">
      <c r="D162" s="33"/>
      <c r="E162" s="34"/>
      <c r="G162" s="130"/>
      <c r="H162" s="130"/>
    </row>
    <row r="163" spans="4:8" ht="20.100000000000001" customHeight="1">
      <c r="D163" s="33"/>
      <c r="E163" s="34"/>
      <c r="G163" s="130"/>
      <c r="H163" s="130"/>
    </row>
    <row r="164" spans="4:8" ht="20.100000000000001" customHeight="1">
      <c r="D164" s="33"/>
      <c r="E164" s="34"/>
      <c r="G164" s="130"/>
      <c r="H164" s="130"/>
    </row>
    <row r="165" spans="4:8" ht="20.100000000000001" customHeight="1">
      <c r="D165" s="33"/>
      <c r="E165" s="34"/>
      <c r="G165" s="130"/>
      <c r="H165" s="130"/>
    </row>
    <row r="166" spans="4:8" ht="20.100000000000001" customHeight="1">
      <c r="D166" s="33"/>
      <c r="E166" s="34"/>
      <c r="G166" s="130"/>
      <c r="H166" s="130"/>
    </row>
    <row r="167" spans="4:8" ht="20.100000000000001" customHeight="1">
      <c r="E167" s="34"/>
      <c r="G167" s="130"/>
      <c r="H167" s="130"/>
    </row>
    <row r="168" spans="4:8" ht="20.100000000000001" customHeight="1">
      <c r="D168" s="33"/>
      <c r="E168" s="34"/>
      <c r="G168" s="130"/>
      <c r="H168" s="130"/>
    </row>
    <row r="169" spans="4:8" ht="20.100000000000001" customHeight="1">
      <c r="D169" s="33"/>
      <c r="E169" s="34"/>
      <c r="G169" s="130"/>
      <c r="H169" s="130"/>
    </row>
    <row r="170" spans="4:8" ht="20.100000000000001" customHeight="1">
      <c r="E170" s="34"/>
      <c r="G170" s="130"/>
      <c r="H170" s="130"/>
    </row>
    <row r="171" spans="4:8" ht="20.100000000000001" customHeight="1">
      <c r="E171" s="34"/>
      <c r="G171" s="130"/>
      <c r="H171" s="130"/>
    </row>
    <row r="172" spans="4:8" ht="20.100000000000001" customHeight="1">
      <c r="E172" s="34"/>
      <c r="G172" s="130"/>
      <c r="H172" s="130"/>
    </row>
    <row r="173" spans="4:8" ht="20.100000000000001" customHeight="1">
      <c r="E173" s="34"/>
      <c r="G173" s="130"/>
      <c r="H173" s="130"/>
    </row>
    <row r="174" spans="4:8" ht="20.100000000000001" customHeight="1">
      <c r="E174" s="34"/>
      <c r="G174" s="130"/>
      <c r="H174" s="130"/>
    </row>
    <row r="175" spans="4:8" ht="20.100000000000001" customHeight="1">
      <c r="E175" s="34"/>
      <c r="G175" s="130"/>
      <c r="H175" s="130"/>
    </row>
    <row r="176" spans="4:8" ht="20.100000000000001" customHeight="1">
      <c r="D176" s="33"/>
      <c r="E176" s="34"/>
      <c r="G176" s="130"/>
      <c r="H176" s="130"/>
    </row>
    <row r="177" spans="2:8" ht="20.100000000000001" customHeight="1">
      <c r="E177" s="34"/>
      <c r="G177" s="130"/>
      <c r="H177" s="130"/>
    </row>
    <row r="178" spans="2:8" ht="20.100000000000001" customHeight="1">
      <c r="E178" s="34"/>
      <c r="G178" s="130"/>
      <c r="H178" s="130"/>
    </row>
    <row r="179" spans="2:8" ht="20.100000000000001" customHeight="1">
      <c r="E179" s="34"/>
      <c r="G179" s="130"/>
      <c r="H179" s="130"/>
    </row>
    <row r="180" spans="2:8" ht="20.100000000000001" customHeight="1">
      <c r="E180" s="34"/>
      <c r="G180" s="130"/>
      <c r="H180" s="130"/>
    </row>
    <row r="181" spans="2:8" ht="20.100000000000001" customHeight="1">
      <c r="D181" s="33"/>
      <c r="E181" s="34"/>
      <c r="G181" s="130"/>
      <c r="H181" s="130"/>
    </row>
    <row r="182" spans="2:8" ht="20.100000000000001" customHeight="1">
      <c r="D182" s="33"/>
      <c r="E182" s="34"/>
      <c r="G182" s="130"/>
      <c r="H182" s="130"/>
    </row>
    <row r="183" spans="2:8" ht="20.100000000000001" customHeight="1">
      <c r="D183" s="33"/>
      <c r="E183" s="34"/>
      <c r="G183" s="130"/>
      <c r="H183" s="130"/>
    </row>
    <row r="184" spans="2:8" ht="20.100000000000001" customHeight="1">
      <c r="D184" s="33"/>
      <c r="E184" s="34"/>
      <c r="G184" s="130"/>
      <c r="H184" s="130"/>
    </row>
    <row r="185" spans="2:8" ht="20.100000000000001" customHeight="1">
      <c r="B185" s="36"/>
      <c r="D185" s="37"/>
      <c r="E185" s="34"/>
      <c r="G185" s="131"/>
      <c r="H185" s="130"/>
    </row>
    <row r="186" spans="2:8" ht="20.100000000000001" customHeight="1">
      <c r="B186" s="36"/>
      <c r="D186" s="37"/>
      <c r="E186" s="34"/>
      <c r="G186" s="130"/>
      <c r="H186" s="130"/>
    </row>
    <row r="187" spans="2:8" ht="20.100000000000001" customHeight="1">
      <c r="B187" s="36"/>
      <c r="D187" s="37"/>
      <c r="E187" s="34"/>
      <c r="G187" s="130"/>
      <c r="H187" s="130"/>
    </row>
    <row r="188" spans="2:8" ht="20.100000000000001" customHeight="1">
      <c r="B188" s="36"/>
      <c r="D188" s="37"/>
      <c r="E188" s="34"/>
      <c r="G188" s="130"/>
      <c r="H188" s="130"/>
    </row>
    <row r="189" spans="2:8" ht="20.100000000000001" customHeight="1">
      <c r="E189" s="34"/>
      <c r="G189" s="130"/>
      <c r="H189" s="130"/>
    </row>
    <row r="190" spans="2:8" ht="20.100000000000001" customHeight="1">
      <c r="E190" s="34"/>
      <c r="G190" s="130"/>
      <c r="H190" s="130"/>
    </row>
    <row r="191" spans="2:8" ht="20.100000000000001" customHeight="1">
      <c r="E191" s="34"/>
      <c r="G191" s="130"/>
      <c r="H191" s="130"/>
    </row>
    <row r="192" spans="2:8" ht="20.100000000000001" customHeight="1">
      <c r="E192" s="34"/>
      <c r="G192" s="130"/>
      <c r="H192" s="130"/>
    </row>
    <row r="193" spans="5:8" ht="20.100000000000001" customHeight="1">
      <c r="E193" s="34"/>
      <c r="G193" s="130"/>
      <c r="H193" s="130"/>
    </row>
    <row r="194" spans="5:8" ht="20.100000000000001" customHeight="1">
      <c r="E194" s="34"/>
      <c r="G194" s="130"/>
      <c r="H194" s="130"/>
    </row>
    <row r="195" spans="5:8" ht="20.100000000000001" customHeight="1">
      <c r="E195" s="34"/>
      <c r="G195" s="130"/>
      <c r="H195" s="130"/>
    </row>
    <row r="196" spans="5:8" ht="20.100000000000001" customHeight="1">
      <c r="E196" s="34"/>
      <c r="G196" s="130"/>
      <c r="H196" s="130"/>
    </row>
    <row r="197" spans="5:8" ht="20.100000000000001" customHeight="1">
      <c r="E197" s="34"/>
      <c r="G197" s="130"/>
      <c r="H197" s="130"/>
    </row>
    <row r="198" spans="5:8" ht="20.100000000000001" customHeight="1">
      <c r="E198" s="34"/>
      <c r="G198" s="130"/>
      <c r="H198" s="130"/>
    </row>
    <row r="199" spans="5:8" ht="20.100000000000001" customHeight="1">
      <c r="E199" s="34"/>
      <c r="G199" s="130"/>
      <c r="H199" s="130"/>
    </row>
    <row r="200" spans="5:8" ht="20.100000000000001" customHeight="1">
      <c r="E200" s="34"/>
      <c r="G200" s="130"/>
      <c r="H200" s="130"/>
    </row>
    <row r="201" spans="5:8" ht="20.100000000000001" customHeight="1">
      <c r="E201" s="34"/>
      <c r="G201" s="130"/>
      <c r="H201" s="130"/>
    </row>
    <row r="202" spans="5:8" ht="20.100000000000001" customHeight="1">
      <c r="E202" s="34"/>
      <c r="G202" s="130"/>
      <c r="H202" s="130"/>
    </row>
    <row r="203" spans="5:8" ht="20.100000000000001" customHeight="1">
      <c r="E203" s="34"/>
      <c r="G203" s="130"/>
      <c r="H203" s="130"/>
    </row>
    <row r="204" spans="5:8" ht="20.100000000000001" customHeight="1">
      <c r="E204" s="34"/>
      <c r="G204" s="130"/>
      <c r="H204" s="130"/>
    </row>
    <row r="205" spans="5:8" ht="20.100000000000001" customHeight="1">
      <c r="E205" s="34"/>
      <c r="G205" s="130"/>
      <c r="H205" s="130"/>
    </row>
    <row r="206" spans="5:8" ht="20.100000000000001" customHeight="1">
      <c r="E206" s="34"/>
      <c r="G206" s="130"/>
      <c r="H206" s="130"/>
    </row>
    <row r="207" spans="5:8" ht="20.100000000000001" customHeight="1">
      <c r="E207" s="34"/>
      <c r="G207" s="130"/>
      <c r="H207" s="130"/>
    </row>
    <row r="208" spans="5:8" ht="20.100000000000001" customHeight="1">
      <c r="E208" s="34"/>
      <c r="G208" s="130"/>
      <c r="H208" s="130"/>
    </row>
    <row r="209" spans="5:8" ht="20.100000000000001" customHeight="1">
      <c r="E209" s="34"/>
      <c r="G209" s="130"/>
      <c r="H209" s="130"/>
    </row>
    <row r="210" spans="5:8" ht="20.100000000000001" customHeight="1">
      <c r="E210" s="34"/>
      <c r="G210" s="130"/>
      <c r="H210" s="130"/>
    </row>
    <row r="211" spans="5:8" ht="20.100000000000001" customHeight="1">
      <c r="E211" s="34"/>
      <c r="G211" s="130"/>
      <c r="H211" s="130"/>
    </row>
    <row r="212" spans="5:8" ht="20.100000000000001" customHeight="1">
      <c r="E212" s="34"/>
      <c r="G212" s="130"/>
      <c r="H212" s="130"/>
    </row>
    <row r="213" spans="5:8" ht="20.100000000000001" customHeight="1">
      <c r="E213" s="34"/>
      <c r="G213" s="130"/>
      <c r="H213" s="130"/>
    </row>
    <row r="214" spans="5:8" ht="20.100000000000001" customHeight="1">
      <c r="E214" s="34"/>
      <c r="G214" s="130"/>
      <c r="H214" s="130"/>
    </row>
    <row r="215" spans="5:8" ht="20.100000000000001" customHeight="1">
      <c r="E215" s="34"/>
      <c r="G215" s="130"/>
      <c r="H215" s="130"/>
    </row>
    <row r="216" spans="5:8" ht="20.100000000000001" customHeight="1">
      <c r="E216" s="34"/>
      <c r="G216" s="130"/>
      <c r="H216" s="130"/>
    </row>
    <row r="217" spans="5:8" ht="20.100000000000001" customHeight="1">
      <c r="E217" s="34"/>
      <c r="G217" s="130"/>
      <c r="H217" s="130"/>
    </row>
    <row r="218" spans="5:8" ht="20.100000000000001" customHeight="1">
      <c r="E218" s="34"/>
      <c r="G218" s="130"/>
      <c r="H218" s="130"/>
    </row>
    <row r="219" spans="5:8" ht="20.100000000000001" customHeight="1">
      <c r="E219" s="34"/>
      <c r="G219" s="130"/>
      <c r="H219" s="130"/>
    </row>
    <row r="220" spans="5:8" ht="20.100000000000001" customHeight="1">
      <c r="E220" s="34"/>
      <c r="G220" s="130"/>
      <c r="H220" s="130"/>
    </row>
    <row r="221" spans="5:8" ht="20.100000000000001" customHeight="1">
      <c r="E221" s="34"/>
      <c r="G221" s="130"/>
      <c r="H221" s="130"/>
    </row>
    <row r="222" spans="5:8" ht="20.100000000000001" customHeight="1">
      <c r="E222" s="34"/>
      <c r="G222" s="130"/>
      <c r="H222" s="130"/>
    </row>
    <row r="223" spans="5:8" ht="20.100000000000001" customHeight="1">
      <c r="E223" s="34"/>
      <c r="G223" s="130"/>
      <c r="H223" s="130"/>
    </row>
    <row r="224" spans="5:8" ht="20.100000000000001" customHeight="1">
      <c r="E224" s="34"/>
      <c r="G224" s="130"/>
      <c r="H224" s="130"/>
    </row>
    <row r="225" spans="5:8" ht="20.100000000000001" customHeight="1">
      <c r="E225" s="34"/>
      <c r="G225" s="130"/>
      <c r="H225" s="130"/>
    </row>
    <row r="226" spans="5:8" ht="20.100000000000001" customHeight="1">
      <c r="E226" s="34"/>
      <c r="G226" s="130"/>
      <c r="H226" s="130"/>
    </row>
    <row r="227" spans="5:8" ht="20.100000000000001" customHeight="1">
      <c r="E227" s="34"/>
      <c r="G227" s="130"/>
      <c r="H227" s="130"/>
    </row>
    <row r="228" spans="5:8" ht="20.100000000000001" customHeight="1">
      <c r="E228" s="34"/>
      <c r="G228" s="130"/>
      <c r="H228" s="130"/>
    </row>
    <row r="229" spans="5:8" ht="20.100000000000001" customHeight="1">
      <c r="E229" s="34"/>
      <c r="G229" s="130"/>
      <c r="H229" s="130"/>
    </row>
    <row r="230" spans="5:8" ht="20.100000000000001" customHeight="1">
      <c r="E230" s="34"/>
      <c r="G230" s="130"/>
      <c r="H230" s="130"/>
    </row>
    <row r="231" spans="5:8" ht="20.100000000000001" customHeight="1">
      <c r="E231" s="34"/>
      <c r="G231" s="130"/>
      <c r="H231" s="130"/>
    </row>
    <row r="232" spans="5:8" ht="20.100000000000001" customHeight="1">
      <c r="E232" s="34"/>
      <c r="G232" s="130"/>
      <c r="H232" s="130"/>
    </row>
    <row r="233" spans="5:8" ht="20.100000000000001" customHeight="1">
      <c r="E233" s="34"/>
      <c r="G233" s="130"/>
      <c r="H233" s="130"/>
    </row>
    <row r="234" spans="5:8" ht="20.100000000000001" customHeight="1">
      <c r="E234" s="34"/>
      <c r="G234" s="130"/>
      <c r="H234" s="130"/>
    </row>
    <row r="235" spans="5:8" ht="20.100000000000001" customHeight="1">
      <c r="E235" s="34"/>
      <c r="G235" s="130"/>
      <c r="H235" s="130"/>
    </row>
    <row r="236" spans="5:8" ht="20.100000000000001" customHeight="1">
      <c r="E236" s="34"/>
      <c r="G236" s="130"/>
      <c r="H236" s="130"/>
    </row>
    <row r="237" spans="5:8" ht="20.100000000000001" customHeight="1">
      <c r="E237" s="34"/>
      <c r="G237" s="130"/>
      <c r="H237" s="130"/>
    </row>
    <row r="238" spans="5:8" ht="20.100000000000001" customHeight="1">
      <c r="E238" s="34"/>
      <c r="G238" s="130"/>
      <c r="H238" s="130"/>
    </row>
    <row r="239" spans="5:8" ht="20.100000000000001" customHeight="1">
      <c r="E239" s="34"/>
      <c r="G239" s="130"/>
      <c r="H239" s="130"/>
    </row>
    <row r="240" spans="5:8" ht="20.100000000000001" customHeight="1">
      <c r="E240" s="34"/>
      <c r="G240" s="130"/>
      <c r="H240" s="130"/>
    </row>
    <row r="241" spans="5:8" ht="20.100000000000001" customHeight="1">
      <c r="E241" s="34"/>
      <c r="G241" s="130"/>
      <c r="H241" s="130"/>
    </row>
    <row r="242" spans="5:8" ht="20.100000000000001" customHeight="1">
      <c r="E242" s="34"/>
      <c r="G242" s="130"/>
      <c r="H242" s="130"/>
    </row>
    <row r="243" spans="5:8" ht="20.100000000000001" customHeight="1">
      <c r="E243" s="34"/>
      <c r="G243" s="130"/>
      <c r="H243" s="130"/>
    </row>
    <row r="244" spans="5:8" ht="20.100000000000001" customHeight="1">
      <c r="E244" s="34"/>
      <c r="G244" s="130"/>
      <c r="H244" s="130"/>
    </row>
    <row r="245" spans="5:8" ht="20.100000000000001" customHeight="1">
      <c r="E245" s="34"/>
      <c r="G245" s="130"/>
      <c r="H245" s="130"/>
    </row>
    <row r="246" spans="5:8" ht="20.100000000000001" customHeight="1">
      <c r="E246" s="34"/>
      <c r="G246" s="130"/>
      <c r="H246" s="130"/>
    </row>
    <row r="247" spans="5:8" ht="20.100000000000001" customHeight="1">
      <c r="E247" s="34"/>
      <c r="G247" s="130"/>
      <c r="H247" s="130"/>
    </row>
    <row r="248" spans="5:8" ht="20.100000000000001" customHeight="1">
      <c r="E248" s="34"/>
      <c r="G248" s="130"/>
      <c r="H248" s="130"/>
    </row>
    <row r="249" spans="5:8" ht="20.100000000000001" customHeight="1">
      <c r="E249" s="34"/>
      <c r="G249" s="130"/>
      <c r="H249" s="130"/>
    </row>
    <row r="250" spans="5:8" ht="20.100000000000001" customHeight="1">
      <c r="E250" s="34"/>
      <c r="G250" s="130"/>
      <c r="H250" s="130"/>
    </row>
    <row r="251" spans="5:8" ht="20.100000000000001" customHeight="1">
      <c r="E251" s="34"/>
      <c r="G251" s="130"/>
      <c r="H251" s="130"/>
    </row>
    <row r="252" spans="5:8" ht="20.100000000000001" customHeight="1">
      <c r="E252" s="34"/>
      <c r="G252" s="130"/>
      <c r="H252" s="130"/>
    </row>
    <row r="253" spans="5:8" ht="20.100000000000001" customHeight="1">
      <c r="E253" s="34"/>
      <c r="G253" s="130"/>
      <c r="H253" s="130"/>
    </row>
    <row r="254" spans="5:8" ht="20.100000000000001" customHeight="1">
      <c r="E254" s="34"/>
      <c r="G254" s="130"/>
      <c r="H254" s="130"/>
    </row>
    <row r="255" spans="5:8" ht="20.100000000000001" customHeight="1">
      <c r="E255" s="34"/>
      <c r="F255" s="145"/>
      <c r="G255" s="130"/>
      <c r="H255" s="130"/>
    </row>
    <row r="256" spans="5:8" ht="20.100000000000001" customHeight="1">
      <c r="E256" s="34"/>
      <c r="F256" s="145"/>
      <c r="G256" s="130"/>
      <c r="H256" s="130"/>
    </row>
    <row r="257" spans="5:8" ht="20.100000000000001" customHeight="1">
      <c r="E257" s="34"/>
      <c r="F257" s="145"/>
      <c r="G257" s="130"/>
      <c r="H257" s="130"/>
    </row>
    <row r="258" spans="5:8" ht="20.100000000000001" customHeight="1">
      <c r="E258" s="34"/>
      <c r="F258" s="145"/>
      <c r="G258" s="130"/>
      <c r="H258" s="130"/>
    </row>
    <row r="259" spans="5:8" ht="20.100000000000001" customHeight="1">
      <c r="E259" s="34"/>
      <c r="F259" s="145"/>
      <c r="G259" s="130"/>
      <c r="H259" s="130"/>
    </row>
    <row r="260" spans="5:8" ht="20.100000000000001" customHeight="1">
      <c r="E260" s="34"/>
      <c r="F260" s="145"/>
      <c r="G260" s="130"/>
      <c r="H260" s="130"/>
    </row>
    <row r="261" spans="5:8" ht="20.100000000000001" customHeight="1">
      <c r="E261" s="34"/>
      <c r="F261" s="145"/>
      <c r="G261" s="130"/>
      <c r="H261" s="130"/>
    </row>
    <row r="262" spans="5:8" ht="20.100000000000001" customHeight="1">
      <c r="E262" s="34"/>
      <c r="F262" s="145"/>
      <c r="G262" s="130"/>
      <c r="H262" s="130"/>
    </row>
    <row r="263" spans="5:8" ht="20.100000000000001" customHeight="1">
      <c r="E263" s="34"/>
      <c r="F263" s="145"/>
      <c r="G263" s="130"/>
      <c r="H263" s="130"/>
    </row>
    <row r="264" spans="5:8" ht="20.100000000000001" customHeight="1">
      <c r="E264" s="34"/>
      <c r="F264" s="145"/>
      <c r="G264" s="130"/>
      <c r="H264" s="130"/>
    </row>
    <row r="265" spans="5:8" ht="20.100000000000001" customHeight="1">
      <c r="E265" s="34"/>
      <c r="F265" s="145"/>
      <c r="G265" s="130"/>
      <c r="H265" s="130"/>
    </row>
    <row r="266" spans="5:8" ht="20.100000000000001" customHeight="1">
      <c r="E266" s="34"/>
      <c r="F266" s="145"/>
      <c r="G266" s="130"/>
      <c r="H266" s="130"/>
    </row>
    <row r="267" spans="5:8" ht="20.100000000000001" customHeight="1">
      <c r="E267" s="34"/>
      <c r="F267" s="145"/>
      <c r="G267" s="130"/>
      <c r="H267" s="130"/>
    </row>
    <row r="268" spans="5:8" ht="20.100000000000001" customHeight="1">
      <c r="E268" s="34"/>
      <c r="F268" s="145"/>
      <c r="G268" s="130"/>
      <c r="H268" s="130"/>
    </row>
    <row r="269" spans="5:8" ht="20.100000000000001" customHeight="1">
      <c r="E269" s="34"/>
      <c r="F269" s="145"/>
      <c r="G269" s="130"/>
      <c r="H269" s="130"/>
    </row>
    <row r="270" spans="5:8" ht="20.100000000000001" customHeight="1">
      <c r="E270" s="34"/>
      <c r="F270" s="145"/>
      <c r="G270" s="130"/>
      <c r="H270" s="130"/>
    </row>
    <row r="271" spans="5:8" ht="20.100000000000001" customHeight="1">
      <c r="E271" s="34"/>
      <c r="F271" s="145"/>
      <c r="G271" s="130"/>
      <c r="H271" s="130"/>
    </row>
    <row r="272" spans="5:8" ht="20.100000000000001" customHeight="1">
      <c r="E272" s="34"/>
      <c r="F272" s="145"/>
      <c r="G272" s="130"/>
      <c r="H272" s="130"/>
    </row>
    <row r="273" spans="5:8" ht="20.100000000000001" customHeight="1">
      <c r="E273" s="34"/>
      <c r="F273" s="145"/>
      <c r="G273" s="130"/>
      <c r="H273" s="130"/>
    </row>
    <row r="274" spans="5:8" ht="20.100000000000001" customHeight="1">
      <c r="E274" s="34"/>
      <c r="F274" s="145"/>
      <c r="G274" s="130"/>
      <c r="H274" s="130"/>
    </row>
    <row r="275" spans="5:8" ht="20.100000000000001" customHeight="1">
      <c r="E275" s="34"/>
      <c r="F275" s="145"/>
      <c r="G275" s="130"/>
      <c r="H275" s="130"/>
    </row>
    <row r="276" spans="5:8" ht="20.100000000000001" customHeight="1">
      <c r="E276" s="34"/>
      <c r="G276" s="130"/>
      <c r="H276" s="130"/>
    </row>
    <row r="277" spans="5:8" ht="20.100000000000001" customHeight="1">
      <c r="E277" s="34"/>
      <c r="G277" s="130"/>
      <c r="H277" s="130"/>
    </row>
    <row r="278" spans="5:8" ht="20.100000000000001" customHeight="1">
      <c r="E278" s="34"/>
      <c r="G278" s="130"/>
      <c r="H278" s="130"/>
    </row>
    <row r="279" spans="5:8" ht="20.100000000000001" customHeight="1">
      <c r="E279" s="34"/>
      <c r="G279" s="130"/>
      <c r="H279" s="130"/>
    </row>
    <row r="280" spans="5:8" ht="20.100000000000001" customHeight="1">
      <c r="E280" s="34"/>
      <c r="G280" s="130"/>
      <c r="H280" s="130"/>
    </row>
    <row r="281" spans="5:8" ht="20.100000000000001" customHeight="1">
      <c r="E281" s="34"/>
      <c r="G281" s="130"/>
      <c r="H281" s="130"/>
    </row>
    <row r="282" spans="5:8" ht="20.100000000000001" customHeight="1">
      <c r="E282" s="34"/>
      <c r="G282" s="130"/>
      <c r="H282" s="130"/>
    </row>
    <row r="283" spans="5:8" ht="20.100000000000001" customHeight="1">
      <c r="E283" s="34"/>
      <c r="G283" s="130"/>
      <c r="H283" s="130"/>
    </row>
    <row r="284" spans="5:8" ht="20.100000000000001" customHeight="1">
      <c r="E284" s="34"/>
      <c r="G284" s="130"/>
      <c r="H284" s="130"/>
    </row>
    <row r="285" spans="5:8" ht="20.100000000000001" customHeight="1">
      <c r="E285" s="34"/>
      <c r="G285" s="130"/>
      <c r="H285" s="130"/>
    </row>
    <row r="286" spans="5:8" ht="20.100000000000001" customHeight="1">
      <c r="E286" s="34"/>
      <c r="G286" s="130"/>
      <c r="H286" s="130"/>
    </row>
    <row r="287" spans="5:8" ht="20.100000000000001" customHeight="1">
      <c r="E287" s="34"/>
      <c r="G287" s="130"/>
      <c r="H287" s="130"/>
    </row>
    <row r="288" spans="5:8" ht="20.100000000000001" customHeight="1">
      <c r="E288" s="34"/>
      <c r="G288" s="130"/>
      <c r="H288" s="130"/>
    </row>
    <row r="289" spans="5:8" ht="20.100000000000001" customHeight="1">
      <c r="E289" s="34"/>
      <c r="G289" s="130"/>
      <c r="H289" s="130"/>
    </row>
    <row r="290" spans="5:8" ht="20.100000000000001" customHeight="1">
      <c r="E290" s="34"/>
      <c r="G290" s="130"/>
      <c r="H290" s="130"/>
    </row>
    <row r="291" spans="5:8" ht="20.100000000000001" customHeight="1">
      <c r="E291" s="34"/>
      <c r="G291" s="130"/>
      <c r="H291" s="130"/>
    </row>
    <row r="292" spans="5:8" ht="20.100000000000001" customHeight="1">
      <c r="E292" s="34"/>
      <c r="G292" s="130"/>
      <c r="H292" s="130"/>
    </row>
    <row r="293" spans="5:8" ht="20.100000000000001" customHeight="1">
      <c r="E293" s="34"/>
      <c r="G293" s="130"/>
      <c r="H293" s="130"/>
    </row>
    <row r="294" spans="5:8" ht="20.100000000000001" customHeight="1">
      <c r="E294" s="34"/>
      <c r="G294" s="130"/>
      <c r="H294" s="130"/>
    </row>
    <row r="295" spans="5:8" ht="20.100000000000001" customHeight="1">
      <c r="E295" s="34"/>
      <c r="G295" s="130"/>
      <c r="H295" s="130"/>
    </row>
    <row r="296" spans="5:8" ht="20.100000000000001" customHeight="1">
      <c r="E296" s="34"/>
      <c r="G296" s="130"/>
      <c r="H296" s="130"/>
    </row>
    <row r="297" spans="5:8" ht="20.100000000000001" customHeight="1">
      <c r="E297" s="34"/>
      <c r="G297" s="130"/>
      <c r="H297" s="130"/>
    </row>
    <row r="298" spans="5:8" ht="20.100000000000001" customHeight="1">
      <c r="E298" s="34"/>
      <c r="G298" s="130"/>
      <c r="H298" s="130"/>
    </row>
    <row r="299" spans="5:8" ht="20.100000000000001" customHeight="1">
      <c r="E299" s="34"/>
      <c r="G299" s="130"/>
      <c r="H299" s="130"/>
    </row>
    <row r="300" spans="5:8" ht="20.100000000000001" customHeight="1">
      <c r="E300" s="34"/>
      <c r="G300" s="130"/>
      <c r="H300" s="130"/>
    </row>
    <row r="301" spans="5:8" ht="20.100000000000001" customHeight="1">
      <c r="E301" s="34"/>
      <c r="G301" s="130"/>
      <c r="H301" s="130"/>
    </row>
    <row r="302" spans="5:8" ht="20.100000000000001" customHeight="1">
      <c r="E302" s="34"/>
      <c r="G302" s="130"/>
      <c r="H302" s="130"/>
    </row>
    <row r="303" spans="5:8" ht="20.100000000000001" customHeight="1">
      <c r="E303" s="34"/>
      <c r="G303" s="130"/>
      <c r="H303" s="130"/>
    </row>
    <row r="304" spans="5:8" ht="20.100000000000001" customHeight="1">
      <c r="E304" s="34"/>
      <c r="G304" s="130"/>
      <c r="H304" s="130"/>
    </row>
    <row r="305" spans="5:8" ht="20.100000000000001" customHeight="1">
      <c r="E305" s="34"/>
      <c r="G305" s="130"/>
      <c r="H305" s="130"/>
    </row>
    <row r="306" spans="5:8" ht="20.100000000000001" customHeight="1">
      <c r="E306" s="34"/>
      <c r="G306" s="130"/>
      <c r="H306" s="130"/>
    </row>
    <row r="307" spans="5:8" ht="20.100000000000001" customHeight="1">
      <c r="E307" s="34"/>
      <c r="G307" s="130"/>
      <c r="H307" s="130"/>
    </row>
    <row r="308" spans="5:8" ht="20.100000000000001" customHeight="1">
      <c r="E308" s="34"/>
      <c r="G308" s="130"/>
      <c r="H308" s="130"/>
    </row>
    <row r="309" spans="5:8" ht="20.100000000000001" customHeight="1">
      <c r="E309" s="34"/>
      <c r="G309" s="130"/>
      <c r="H309" s="130"/>
    </row>
    <row r="310" spans="5:8" ht="20.100000000000001" customHeight="1">
      <c r="E310" s="34"/>
      <c r="G310" s="130"/>
      <c r="H310" s="130"/>
    </row>
    <row r="311" spans="5:8" ht="20.100000000000001" customHeight="1">
      <c r="E311" s="34"/>
      <c r="G311" s="130"/>
      <c r="H311" s="130"/>
    </row>
    <row r="312" spans="5:8" ht="20.100000000000001" customHeight="1">
      <c r="E312" s="34"/>
      <c r="G312" s="130"/>
      <c r="H312" s="130"/>
    </row>
    <row r="313" spans="5:8" ht="20.100000000000001" customHeight="1">
      <c r="E313" s="34"/>
      <c r="G313" s="130"/>
      <c r="H313" s="130"/>
    </row>
    <row r="314" spans="5:8" ht="20.100000000000001" customHeight="1">
      <c r="E314" s="34"/>
      <c r="G314" s="130"/>
      <c r="H314" s="130"/>
    </row>
    <row r="315" spans="5:8" ht="20.100000000000001" customHeight="1">
      <c r="E315" s="34"/>
      <c r="G315" s="130"/>
      <c r="H315" s="130"/>
    </row>
    <row r="316" spans="5:8" ht="20.100000000000001" customHeight="1">
      <c r="E316" s="34"/>
      <c r="G316" s="130"/>
      <c r="H316" s="130"/>
    </row>
    <row r="317" spans="5:8" ht="20.100000000000001" customHeight="1">
      <c r="E317" s="34"/>
      <c r="G317" s="130"/>
      <c r="H317" s="130"/>
    </row>
    <row r="318" spans="5:8" ht="20.100000000000001" customHeight="1">
      <c r="E318" s="34"/>
      <c r="G318" s="130"/>
      <c r="H318" s="130"/>
    </row>
    <row r="319" spans="5:8" ht="20.100000000000001" customHeight="1">
      <c r="E319" s="34"/>
      <c r="G319" s="130"/>
      <c r="H319" s="130"/>
    </row>
    <row r="320" spans="5:8" ht="20.100000000000001" customHeight="1">
      <c r="E320" s="34"/>
      <c r="G320" s="130"/>
      <c r="H320" s="130"/>
    </row>
    <row r="321" spans="5:8" ht="20.100000000000001" customHeight="1">
      <c r="E321" s="34"/>
      <c r="G321" s="130"/>
      <c r="H321" s="130"/>
    </row>
    <row r="322" spans="5:8" ht="20.100000000000001" customHeight="1">
      <c r="E322" s="34"/>
      <c r="G322" s="130"/>
      <c r="H322" s="130"/>
    </row>
    <row r="323" spans="5:8" ht="20.100000000000001" customHeight="1">
      <c r="E323" s="34"/>
      <c r="G323" s="130"/>
      <c r="H323" s="130"/>
    </row>
    <row r="324" spans="5:8" ht="20.100000000000001" customHeight="1">
      <c r="E324" s="34"/>
      <c r="G324" s="130"/>
      <c r="H324" s="130"/>
    </row>
    <row r="325" spans="5:8" ht="20.100000000000001" customHeight="1">
      <c r="E325" s="34"/>
      <c r="G325" s="130"/>
      <c r="H325" s="130"/>
    </row>
    <row r="326" spans="5:8" ht="20.100000000000001" customHeight="1">
      <c r="E326" s="34"/>
      <c r="G326" s="130"/>
      <c r="H326" s="130"/>
    </row>
    <row r="327" spans="5:8" ht="20.100000000000001" customHeight="1">
      <c r="E327" s="34"/>
      <c r="G327" s="130"/>
      <c r="H327" s="130"/>
    </row>
    <row r="328" spans="5:8" ht="20.100000000000001" customHeight="1">
      <c r="E328" s="34"/>
      <c r="G328" s="130"/>
      <c r="H328" s="130"/>
    </row>
    <row r="329" spans="5:8" ht="20.100000000000001" customHeight="1">
      <c r="E329" s="34"/>
      <c r="G329" s="130"/>
      <c r="H329" s="130"/>
    </row>
    <row r="330" spans="5:8" ht="20.100000000000001" customHeight="1">
      <c r="E330" s="34"/>
      <c r="G330" s="130"/>
      <c r="H330" s="130"/>
    </row>
    <row r="331" spans="5:8" ht="20.100000000000001" customHeight="1">
      <c r="E331" s="34"/>
      <c r="G331" s="130"/>
      <c r="H331" s="130"/>
    </row>
    <row r="332" spans="5:8" ht="20.100000000000001" customHeight="1">
      <c r="E332" s="34"/>
      <c r="G332" s="130"/>
      <c r="H332" s="130"/>
    </row>
    <row r="333" spans="5:8" ht="20.100000000000001" customHeight="1">
      <c r="E333" s="34"/>
      <c r="G333" s="130"/>
      <c r="H333" s="130"/>
    </row>
    <row r="334" spans="5:8" ht="20.100000000000001" customHeight="1">
      <c r="E334" s="34"/>
      <c r="G334" s="130"/>
      <c r="H334" s="130"/>
    </row>
    <row r="335" spans="5:8" ht="20.100000000000001" customHeight="1">
      <c r="E335" s="34"/>
      <c r="G335" s="130"/>
      <c r="H335" s="130"/>
    </row>
    <row r="336" spans="5:8" ht="20.100000000000001" customHeight="1">
      <c r="E336" s="34"/>
      <c r="G336" s="130"/>
      <c r="H336" s="130"/>
    </row>
    <row r="337" spans="5:8" ht="20.100000000000001" customHeight="1">
      <c r="E337" s="34"/>
      <c r="G337" s="130"/>
      <c r="H337" s="130"/>
    </row>
    <row r="338" spans="5:8" ht="20.100000000000001" customHeight="1">
      <c r="E338" s="34"/>
      <c r="G338" s="130"/>
      <c r="H338" s="130"/>
    </row>
    <row r="339" spans="5:8" ht="20.100000000000001" customHeight="1">
      <c r="E339" s="34"/>
      <c r="G339" s="130"/>
      <c r="H339" s="130"/>
    </row>
    <row r="340" spans="5:8" ht="20.100000000000001" customHeight="1">
      <c r="E340" s="34"/>
      <c r="G340" s="130"/>
      <c r="H340" s="130"/>
    </row>
    <row r="341" spans="5:8" ht="20.100000000000001" customHeight="1">
      <c r="E341" s="34"/>
      <c r="G341" s="130"/>
      <c r="H341" s="130"/>
    </row>
    <row r="342" spans="5:8" ht="20.100000000000001" customHeight="1">
      <c r="E342" s="34"/>
      <c r="G342" s="130"/>
      <c r="H342" s="130"/>
    </row>
    <row r="343" spans="5:8" ht="20.100000000000001" customHeight="1">
      <c r="E343" s="34"/>
      <c r="G343" s="130"/>
      <c r="H343" s="130"/>
    </row>
    <row r="344" spans="5:8" ht="20.100000000000001" customHeight="1">
      <c r="E344" s="34"/>
      <c r="G344" s="130"/>
      <c r="H344" s="130"/>
    </row>
    <row r="345" spans="5:8" ht="20.100000000000001" customHeight="1">
      <c r="E345" s="34"/>
      <c r="G345" s="130"/>
      <c r="H345" s="130"/>
    </row>
    <row r="346" spans="5:8" ht="20.100000000000001" customHeight="1">
      <c r="E346" s="34"/>
      <c r="G346" s="130"/>
      <c r="H346" s="130"/>
    </row>
    <row r="347" spans="5:8" ht="20.100000000000001" customHeight="1">
      <c r="E347" s="34"/>
      <c r="G347" s="130"/>
      <c r="H347" s="130"/>
    </row>
    <row r="348" spans="5:8" ht="20.100000000000001" customHeight="1">
      <c r="E348" s="34"/>
      <c r="G348" s="130"/>
      <c r="H348" s="130"/>
    </row>
    <row r="349" spans="5:8" ht="20.100000000000001" customHeight="1">
      <c r="E349" s="34"/>
      <c r="G349" s="130"/>
      <c r="H349" s="130"/>
    </row>
    <row r="350" spans="5:8" ht="20.100000000000001" customHeight="1">
      <c r="E350" s="34"/>
      <c r="G350" s="130"/>
      <c r="H350" s="130"/>
    </row>
    <row r="351" spans="5:8" ht="20.100000000000001" customHeight="1">
      <c r="E351" s="34"/>
      <c r="G351" s="130"/>
      <c r="H351" s="130"/>
    </row>
    <row r="352" spans="5:8" ht="20.100000000000001" customHeight="1">
      <c r="E352" s="34"/>
      <c r="G352" s="130"/>
      <c r="H352" s="130"/>
    </row>
    <row r="353" spans="5:8" ht="20.100000000000001" customHeight="1">
      <c r="E353" s="34"/>
      <c r="G353" s="130"/>
      <c r="H353" s="130"/>
    </row>
    <row r="354" spans="5:8" ht="20.100000000000001" customHeight="1">
      <c r="E354" s="34"/>
      <c r="G354" s="130"/>
      <c r="H354" s="130"/>
    </row>
    <row r="355" spans="5:8" ht="20.100000000000001" customHeight="1">
      <c r="E355" s="34"/>
      <c r="G355" s="130"/>
      <c r="H355" s="130"/>
    </row>
    <row r="356" spans="5:8" ht="20.100000000000001" customHeight="1">
      <c r="E356" s="34"/>
      <c r="G356" s="130"/>
      <c r="H356" s="130"/>
    </row>
    <row r="357" spans="5:8" ht="20.100000000000001" customHeight="1">
      <c r="E357" s="34"/>
      <c r="G357" s="130"/>
      <c r="H357" s="130"/>
    </row>
    <row r="358" spans="5:8" ht="20.100000000000001" customHeight="1">
      <c r="E358" s="34"/>
      <c r="G358" s="130"/>
      <c r="H358" s="130"/>
    </row>
    <row r="359" spans="5:8" ht="20.100000000000001" customHeight="1">
      <c r="E359" s="34"/>
      <c r="G359" s="130"/>
      <c r="H359" s="130"/>
    </row>
    <row r="360" spans="5:8" ht="20.100000000000001" customHeight="1">
      <c r="E360" s="34"/>
      <c r="G360" s="130"/>
      <c r="H360" s="130"/>
    </row>
    <row r="361" spans="5:8" ht="20.100000000000001" customHeight="1">
      <c r="E361" s="34"/>
      <c r="G361" s="130"/>
      <c r="H361" s="130"/>
    </row>
    <row r="362" spans="5:8" ht="20.100000000000001" customHeight="1">
      <c r="E362" s="34"/>
      <c r="G362" s="130"/>
      <c r="H362" s="130"/>
    </row>
    <row r="363" spans="5:8" ht="20.100000000000001" customHeight="1">
      <c r="E363" s="34"/>
      <c r="G363" s="130"/>
      <c r="H363" s="130"/>
    </row>
    <row r="364" spans="5:8" ht="20.100000000000001" customHeight="1">
      <c r="E364" s="34"/>
      <c r="G364" s="130"/>
      <c r="H364" s="130"/>
    </row>
    <row r="365" spans="5:8" ht="20.100000000000001" customHeight="1">
      <c r="E365" s="34"/>
      <c r="G365" s="130"/>
      <c r="H365" s="130"/>
    </row>
    <row r="366" spans="5:8" ht="20.100000000000001" customHeight="1">
      <c r="E366" s="34"/>
      <c r="G366" s="130"/>
      <c r="H366" s="130"/>
    </row>
    <row r="367" spans="5:8" ht="20.100000000000001" customHeight="1">
      <c r="E367" s="34"/>
      <c r="G367" s="130"/>
      <c r="H367" s="130"/>
    </row>
    <row r="368" spans="5:8" ht="20.100000000000001" customHeight="1">
      <c r="E368" s="34"/>
      <c r="G368" s="130"/>
      <c r="H368" s="130"/>
    </row>
    <row r="369" spans="5:8" ht="20.100000000000001" customHeight="1">
      <c r="E369" s="34"/>
      <c r="G369" s="130"/>
      <c r="H369" s="130"/>
    </row>
    <row r="370" spans="5:8" ht="20.100000000000001" customHeight="1">
      <c r="E370" s="34"/>
      <c r="G370" s="130"/>
      <c r="H370" s="130"/>
    </row>
    <row r="371" spans="5:8" ht="20.100000000000001" customHeight="1">
      <c r="E371" s="34"/>
      <c r="G371" s="130"/>
      <c r="H371" s="130"/>
    </row>
    <row r="372" spans="5:8" ht="20.100000000000001" customHeight="1">
      <c r="E372" s="34"/>
      <c r="G372" s="130"/>
      <c r="H372" s="130"/>
    </row>
    <row r="373" spans="5:8" ht="20.100000000000001" customHeight="1">
      <c r="E373" s="34"/>
      <c r="G373" s="130"/>
      <c r="H373" s="130"/>
    </row>
    <row r="374" spans="5:8" ht="20.100000000000001" customHeight="1">
      <c r="E374" s="34"/>
      <c r="G374" s="130"/>
      <c r="H374" s="130"/>
    </row>
    <row r="375" spans="5:8" ht="20.100000000000001" customHeight="1">
      <c r="E375" s="34"/>
      <c r="G375" s="130"/>
      <c r="H375" s="130"/>
    </row>
    <row r="376" spans="5:8" ht="20.100000000000001" customHeight="1">
      <c r="E376" s="34"/>
      <c r="G376" s="130"/>
      <c r="H376" s="130"/>
    </row>
    <row r="377" spans="5:8" ht="20.100000000000001" customHeight="1">
      <c r="E377" s="34"/>
      <c r="G377" s="130"/>
      <c r="H377" s="130"/>
    </row>
    <row r="378" spans="5:8" ht="20.100000000000001" customHeight="1">
      <c r="E378" s="34"/>
      <c r="G378" s="130"/>
      <c r="H378" s="130"/>
    </row>
    <row r="379" spans="5:8" ht="20.100000000000001" customHeight="1">
      <c r="E379" s="34"/>
      <c r="G379" s="130"/>
      <c r="H379" s="130"/>
    </row>
    <row r="380" spans="5:8" ht="20.100000000000001" customHeight="1">
      <c r="E380" s="34"/>
      <c r="G380" s="130"/>
      <c r="H380" s="130"/>
    </row>
    <row r="381" spans="5:8" ht="20.100000000000001" customHeight="1">
      <c r="E381" s="34"/>
      <c r="G381" s="130"/>
      <c r="H381" s="130"/>
    </row>
    <row r="382" spans="5:8" ht="20.100000000000001" customHeight="1">
      <c r="E382" s="34"/>
      <c r="G382" s="130"/>
      <c r="H382" s="130"/>
    </row>
    <row r="383" spans="5:8" ht="20.100000000000001" customHeight="1">
      <c r="E383" s="34"/>
      <c r="G383" s="130"/>
      <c r="H383" s="130"/>
    </row>
    <row r="384" spans="5:8" ht="20.100000000000001" customHeight="1">
      <c r="E384" s="34"/>
      <c r="G384" s="130"/>
      <c r="H384" s="130"/>
    </row>
    <row r="385" spans="5:8" ht="20.100000000000001" customHeight="1">
      <c r="E385" s="34"/>
      <c r="G385" s="130"/>
      <c r="H385" s="130"/>
    </row>
    <row r="386" spans="5:8" ht="20.100000000000001" customHeight="1">
      <c r="E386" s="34"/>
      <c r="G386" s="130"/>
      <c r="H386" s="130"/>
    </row>
    <row r="387" spans="5:8" ht="20.100000000000001" customHeight="1">
      <c r="E387" s="34"/>
      <c r="G387" s="130"/>
      <c r="H387" s="130"/>
    </row>
    <row r="388" spans="5:8" ht="20.100000000000001" customHeight="1">
      <c r="E388" s="34"/>
      <c r="G388" s="130"/>
      <c r="H388" s="130"/>
    </row>
    <row r="389" spans="5:8" ht="20.100000000000001" customHeight="1">
      <c r="E389" s="34"/>
      <c r="G389" s="130"/>
      <c r="H389" s="130"/>
    </row>
    <row r="390" spans="5:8" ht="20.100000000000001" customHeight="1">
      <c r="E390" s="34"/>
      <c r="G390" s="130"/>
      <c r="H390" s="130"/>
    </row>
    <row r="391" spans="5:8" ht="20.100000000000001" customHeight="1">
      <c r="E391" s="34"/>
      <c r="G391" s="130"/>
      <c r="H391" s="130"/>
    </row>
    <row r="392" spans="5:8" ht="20.100000000000001" customHeight="1">
      <c r="E392" s="34"/>
      <c r="G392" s="130"/>
      <c r="H392" s="130"/>
    </row>
    <row r="393" spans="5:8" ht="20.100000000000001" customHeight="1">
      <c r="E393" s="34"/>
      <c r="G393" s="130"/>
      <c r="H393" s="130"/>
    </row>
    <row r="394" spans="5:8" ht="20.100000000000001" customHeight="1">
      <c r="E394" s="34"/>
      <c r="G394" s="130"/>
      <c r="H394" s="130"/>
    </row>
    <row r="395" spans="5:8" ht="20.100000000000001" customHeight="1">
      <c r="E395" s="34"/>
      <c r="G395" s="130"/>
      <c r="H395" s="130"/>
    </row>
    <row r="396" spans="5:8" ht="20.100000000000001" customHeight="1">
      <c r="E396" s="34"/>
      <c r="G396" s="130"/>
      <c r="H396" s="130"/>
    </row>
    <row r="397" spans="5:8" ht="20.100000000000001" customHeight="1">
      <c r="E397" s="34"/>
      <c r="G397" s="130"/>
      <c r="H397" s="130"/>
    </row>
    <row r="398" spans="5:8" ht="20.100000000000001" customHeight="1">
      <c r="E398" s="34"/>
      <c r="G398" s="130"/>
      <c r="H398" s="130"/>
    </row>
    <row r="399" spans="5:8" ht="20.100000000000001" customHeight="1">
      <c r="E399" s="34"/>
      <c r="G399" s="130"/>
      <c r="H399" s="130"/>
    </row>
    <row r="400" spans="5:8" ht="20.100000000000001" customHeight="1">
      <c r="E400" s="34"/>
      <c r="G400" s="130"/>
      <c r="H400" s="130"/>
    </row>
    <row r="401" spans="5:8" ht="20.100000000000001" customHeight="1">
      <c r="E401" s="34"/>
      <c r="G401" s="130"/>
      <c r="H401" s="130"/>
    </row>
    <row r="402" spans="5:8" ht="20.100000000000001" customHeight="1">
      <c r="E402" s="34"/>
      <c r="G402" s="130"/>
      <c r="H402" s="130"/>
    </row>
    <row r="403" spans="5:8" ht="20.100000000000001" customHeight="1">
      <c r="E403" s="34"/>
      <c r="G403" s="130"/>
      <c r="H403" s="130"/>
    </row>
    <row r="404" spans="5:8" ht="20.100000000000001" customHeight="1">
      <c r="E404" s="34"/>
      <c r="G404" s="130"/>
      <c r="H404" s="130"/>
    </row>
    <row r="405" spans="5:8" ht="20.100000000000001" customHeight="1">
      <c r="E405" s="34"/>
      <c r="G405" s="130"/>
      <c r="H405" s="130"/>
    </row>
    <row r="406" spans="5:8" ht="20.100000000000001" customHeight="1">
      <c r="E406" s="34"/>
      <c r="G406" s="130"/>
      <c r="H406" s="130"/>
    </row>
    <row r="407" spans="5:8" ht="20.100000000000001" customHeight="1">
      <c r="E407" s="34"/>
      <c r="G407" s="130"/>
      <c r="H407" s="130"/>
    </row>
    <row r="408" spans="5:8" ht="20.100000000000001" customHeight="1">
      <c r="E408" s="34"/>
      <c r="G408" s="130"/>
      <c r="H408" s="130"/>
    </row>
    <row r="409" spans="5:8" ht="20.100000000000001" customHeight="1">
      <c r="E409" s="34"/>
      <c r="G409" s="130"/>
      <c r="H409" s="130"/>
    </row>
    <row r="410" spans="5:8" ht="20.100000000000001" customHeight="1">
      <c r="E410" s="34"/>
      <c r="G410" s="130"/>
      <c r="H410" s="130"/>
    </row>
    <row r="411" spans="5:8" ht="20.100000000000001" customHeight="1">
      <c r="E411" s="34"/>
      <c r="G411" s="130"/>
      <c r="H411" s="130"/>
    </row>
    <row r="412" spans="5:8" ht="20.100000000000001" customHeight="1">
      <c r="E412" s="34"/>
      <c r="G412" s="130"/>
      <c r="H412" s="130"/>
    </row>
    <row r="413" spans="5:8" ht="20.100000000000001" customHeight="1">
      <c r="E413" s="34"/>
      <c r="G413" s="130"/>
      <c r="H413" s="130"/>
    </row>
    <row r="414" spans="5:8" ht="20.100000000000001" customHeight="1">
      <c r="E414" s="34"/>
      <c r="G414" s="130"/>
      <c r="H414" s="130"/>
    </row>
    <row r="415" spans="5:8" ht="20.100000000000001" customHeight="1">
      <c r="E415" s="34"/>
      <c r="G415" s="130"/>
      <c r="H415" s="130"/>
    </row>
    <row r="416" spans="5:8" ht="20.100000000000001" customHeight="1">
      <c r="E416" s="34"/>
      <c r="G416" s="130"/>
      <c r="H416" s="130"/>
    </row>
    <row r="417" spans="5:8" ht="20.100000000000001" customHeight="1">
      <c r="E417" s="34"/>
      <c r="G417" s="130"/>
      <c r="H417" s="130"/>
    </row>
    <row r="418" spans="5:8" ht="20.100000000000001" customHeight="1">
      <c r="E418" s="34"/>
      <c r="G418" s="130"/>
      <c r="H418" s="130"/>
    </row>
    <row r="419" spans="5:8" ht="20.100000000000001" customHeight="1">
      <c r="E419" s="34"/>
      <c r="G419" s="130"/>
      <c r="H419" s="130"/>
    </row>
    <row r="420" spans="5:8" ht="20.100000000000001" customHeight="1">
      <c r="E420" s="34"/>
      <c r="G420" s="130"/>
      <c r="H420" s="130"/>
    </row>
    <row r="421" spans="5:8" ht="20.100000000000001" customHeight="1">
      <c r="E421" s="34"/>
      <c r="G421" s="130"/>
      <c r="H421" s="130"/>
    </row>
    <row r="422" spans="5:8" ht="20.100000000000001" customHeight="1">
      <c r="E422" s="34"/>
      <c r="G422" s="130"/>
      <c r="H422" s="130"/>
    </row>
    <row r="423" spans="5:8" ht="20.100000000000001" customHeight="1">
      <c r="E423" s="34"/>
      <c r="G423" s="130"/>
      <c r="H423" s="130"/>
    </row>
    <row r="424" spans="5:8" ht="20.100000000000001" customHeight="1">
      <c r="E424" s="34"/>
      <c r="G424" s="130"/>
      <c r="H424" s="130"/>
    </row>
    <row r="425" spans="5:8" ht="20.100000000000001" customHeight="1">
      <c r="E425" s="34"/>
      <c r="G425" s="130"/>
      <c r="H425" s="130"/>
    </row>
    <row r="426" spans="5:8" ht="20.100000000000001" customHeight="1">
      <c r="E426" s="34"/>
      <c r="G426" s="130"/>
      <c r="H426" s="130"/>
    </row>
    <row r="427" spans="5:8" ht="20.100000000000001" customHeight="1">
      <c r="E427" s="34"/>
      <c r="G427" s="130"/>
      <c r="H427" s="130"/>
    </row>
    <row r="428" spans="5:8" ht="20.100000000000001" customHeight="1">
      <c r="E428" s="34"/>
      <c r="G428" s="130"/>
      <c r="H428" s="130"/>
    </row>
    <row r="429" spans="5:8" ht="20.100000000000001" customHeight="1">
      <c r="E429" s="34"/>
      <c r="G429" s="130"/>
      <c r="H429" s="130"/>
    </row>
    <row r="430" spans="5:8" ht="20.100000000000001" customHeight="1">
      <c r="E430" s="34"/>
      <c r="G430" s="130"/>
      <c r="H430" s="130"/>
    </row>
    <row r="431" spans="5:8" ht="20.100000000000001" customHeight="1">
      <c r="E431" s="34"/>
      <c r="G431" s="130"/>
      <c r="H431" s="130"/>
    </row>
    <row r="432" spans="5:8" ht="20.100000000000001" customHeight="1">
      <c r="E432" s="34"/>
      <c r="G432" s="130"/>
      <c r="H432" s="130"/>
    </row>
    <row r="433" spans="5:8" ht="20.100000000000001" customHeight="1">
      <c r="E433" s="34"/>
      <c r="G433" s="130"/>
      <c r="H433" s="130"/>
    </row>
    <row r="434" spans="5:8" ht="20.100000000000001" customHeight="1">
      <c r="E434" s="34"/>
      <c r="G434" s="130"/>
      <c r="H434" s="130"/>
    </row>
    <row r="435" spans="5:8" ht="20.100000000000001" customHeight="1">
      <c r="E435" s="34"/>
      <c r="G435" s="130"/>
      <c r="H435" s="130"/>
    </row>
    <row r="436" spans="5:8" ht="20.100000000000001" customHeight="1">
      <c r="E436" s="34"/>
      <c r="G436" s="130"/>
      <c r="H436" s="130"/>
    </row>
    <row r="437" spans="5:8" ht="20.100000000000001" customHeight="1">
      <c r="E437" s="34"/>
      <c r="G437" s="130"/>
      <c r="H437" s="130"/>
    </row>
    <row r="438" spans="5:8" ht="20.100000000000001" customHeight="1">
      <c r="E438" s="34"/>
      <c r="G438" s="130"/>
      <c r="H438" s="130"/>
    </row>
    <row r="439" spans="5:8" ht="20.100000000000001" customHeight="1">
      <c r="E439" s="34"/>
      <c r="G439" s="130"/>
      <c r="H439" s="130"/>
    </row>
    <row r="440" spans="5:8" ht="20.100000000000001" customHeight="1">
      <c r="E440" s="34"/>
      <c r="G440" s="130"/>
      <c r="H440" s="130"/>
    </row>
    <row r="441" spans="5:8" ht="20.100000000000001" customHeight="1">
      <c r="E441" s="34"/>
      <c r="G441" s="130"/>
      <c r="H441" s="130"/>
    </row>
    <row r="442" spans="5:8" ht="20.100000000000001" customHeight="1">
      <c r="E442" s="34"/>
      <c r="G442" s="130"/>
      <c r="H442" s="130"/>
    </row>
    <row r="443" spans="5:8" ht="20.100000000000001" customHeight="1">
      <c r="E443" s="34"/>
      <c r="G443" s="130"/>
      <c r="H443" s="130"/>
    </row>
    <row r="444" spans="5:8" ht="20.100000000000001" customHeight="1">
      <c r="E444" s="34"/>
      <c r="G444" s="130"/>
      <c r="H444" s="130"/>
    </row>
    <row r="445" spans="5:8" ht="20.100000000000001" customHeight="1">
      <c r="E445" s="34"/>
      <c r="G445" s="130"/>
      <c r="H445" s="130"/>
    </row>
    <row r="446" spans="5:8" ht="20.100000000000001" customHeight="1">
      <c r="E446" s="34"/>
      <c r="G446" s="130"/>
      <c r="H446" s="130"/>
    </row>
    <row r="447" spans="5:8" ht="20.100000000000001" customHeight="1">
      <c r="E447" s="34"/>
      <c r="G447" s="130"/>
      <c r="H447" s="130"/>
    </row>
    <row r="448" spans="5:8" ht="20.100000000000001" customHeight="1">
      <c r="E448" s="34"/>
      <c r="G448" s="130"/>
      <c r="H448" s="130"/>
    </row>
    <row r="449" spans="5:8" ht="20.100000000000001" customHeight="1">
      <c r="E449" s="34"/>
      <c r="G449" s="130"/>
      <c r="H449" s="130"/>
    </row>
    <row r="450" spans="5:8" ht="20.100000000000001" customHeight="1">
      <c r="E450" s="34"/>
      <c r="G450" s="130"/>
      <c r="H450" s="130"/>
    </row>
    <row r="451" spans="5:8" ht="20.100000000000001" customHeight="1">
      <c r="E451" s="34"/>
      <c r="G451" s="130"/>
      <c r="H451" s="130"/>
    </row>
    <row r="452" spans="5:8" ht="20.100000000000001" customHeight="1">
      <c r="E452" s="34"/>
      <c r="G452" s="130"/>
      <c r="H452" s="130"/>
    </row>
    <row r="453" spans="5:8" ht="20.100000000000001" customHeight="1">
      <c r="E453" s="34"/>
      <c r="G453" s="130"/>
      <c r="H453" s="130"/>
    </row>
    <row r="454" spans="5:8" ht="20.100000000000001" customHeight="1">
      <c r="E454" s="34"/>
      <c r="G454" s="130"/>
      <c r="H454" s="130"/>
    </row>
    <row r="455" spans="5:8" ht="20.100000000000001" customHeight="1">
      <c r="E455" s="34"/>
      <c r="G455" s="130"/>
      <c r="H455" s="130"/>
    </row>
    <row r="456" spans="5:8" ht="20.100000000000001" customHeight="1">
      <c r="E456" s="34"/>
      <c r="G456" s="130"/>
      <c r="H456" s="130"/>
    </row>
    <row r="457" spans="5:8" ht="20.100000000000001" customHeight="1">
      <c r="E457" s="34"/>
      <c r="G457" s="130"/>
      <c r="H457" s="130"/>
    </row>
    <row r="458" spans="5:8" ht="20.100000000000001" customHeight="1">
      <c r="E458" s="34"/>
      <c r="G458" s="130"/>
      <c r="H458" s="130"/>
    </row>
    <row r="459" spans="5:8" ht="20.100000000000001" customHeight="1">
      <c r="E459" s="34"/>
      <c r="G459" s="130"/>
      <c r="H459" s="130"/>
    </row>
    <row r="460" spans="5:8" ht="20.100000000000001" customHeight="1">
      <c r="E460" s="34"/>
      <c r="G460" s="130"/>
      <c r="H460" s="130"/>
    </row>
    <row r="461" spans="5:8" ht="20.100000000000001" customHeight="1">
      <c r="E461" s="34"/>
      <c r="G461" s="130"/>
      <c r="H461" s="130"/>
    </row>
    <row r="462" spans="5:8" ht="20.100000000000001" customHeight="1">
      <c r="E462" s="34"/>
      <c r="G462" s="130"/>
      <c r="H462" s="130"/>
    </row>
    <row r="463" spans="5:8" ht="20.100000000000001" customHeight="1">
      <c r="E463" s="34"/>
      <c r="G463" s="130"/>
      <c r="H463" s="130"/>
    </row>
    <row r="464" spans="5:8" ht="20.100000000000001" customHeight="1">
      <c r="E464" s="34"/>
      <c r="G464" s="130"/>
      <c r="H464" s="130"/>
    </row>
    <row r="465" spans="5:8" ht="20.100000000000001" customHeight="1">
      <c r="E465" s="34"/>
      <c r="G465" s="130"/>
      <c r="H465" s="130"/>
    </row>
    <row r="466" spans="5:8" ht="20.100000000000001" customHeight="1">
      <c r="E466" s="34"/>
      <c r="G466" s="130"/>
      <c r="H466" s="130"/>
    </row>
    <row r="467" spans="5:8" ht="20.100000000000001" customHeight="1">
      <c r="E467" s="34"/>
      <c r="G467" s="130"/>
      <c r="H467" s="130"/>
    </row>
    <row r="468" spans="5:8" ht="20.100000000000001" customHeight="1">
      <c r="E468" s="34"/>
      <c r="G468" s="130"/>
      <c r="H468" s="130"/>
    </row>
    <row r="469" spans="5:8" ht="20.100000000000001" customHeight="1">
      <c r="E469" s="34"/>
      <c r="G469" s="130"/>
      <c r="H469" s="130"/>
    </row>
    <row r="470" spans="5:8" ht="20.100000000000001" customHeight="1">
      <c r="E470" s="34"/>
      <c r="G470" s="130"/>
      <c r="H470" s="130"/>
    </row>
    <row r="471" spans="5:8" ht="20.100000000000001" customHeight="1">
      <c r="E471" s="34"/>
      <c r="G471" s="130"/>
      <c r="H471" s="130"/>
    </row>
    <row r="472" spans="5:8" ht="20.100000000000001" customHeight="1">
      <c r="E472" s="34"/>
      <c r="G472" s="130"/>
      <c r="H472" s="130"/>
    </row>
    <row r="473" spans="5:8" ht="20.100000000000001" customHeight="1">
      <c r="E473" s="34"/>
      <c r="G473" s="130"/>
      <c r="H473" s="130"/>
    </row>
    <row r="474" spans="5:8" ht="20.100000000000001" customHeight="1">
      <c r="E474" s="34"/>
      <c r="G474" s="130"/>
      <c r="H474" s="130"/>
    </row>
    <row r="475" spans="5:8" ht="20.100000000000001" customHeight="1">
      <c r="E475" s="34"/>
      <c r="G475" s="130"/>
      <c r="H475" s="130"/>
    </row>
    <row r="476" spans="5:8" ht="20.100000000000001" customHeight="1">
      <c r="E476" s="34"/>
      <c r="G476" s="130"/>
      <c r="H476" s="130"/>
    </row>
    <row r="477" spans="5:8" ht="20.100000000000001" customHeight="1">
      <c r="E477" s="34"/>
      <c r="G477" s="130"/>
      <c r="H477" s="130"/>
    </row>
    <row r="478" spans="5:8" ht="20.100000000000001" customHeight="1">
      <c r="E478" s="34"/>
      <c r="G478" s="130"/>
      <c r="H478" s="130"/>
    </row>
    <row r="479" spans="5:8" ht="20.100000000000001" customHeight="1">
      <c r="E479" s="34"/>
      <c r="G479" s="130"/>
      <c r="H479" s="130"/>
    </row>
    <row r="480" spans="5:8" ht="20.100000000000001" customHeight="1">
      <c r="E480" s="34"/>
      <c r="G480" s="130"/>
      <c r="H480" s="130"/>
    </row>
    <row r="481" spans="5:8" ht="20.100000000000001" customHeight="1">
      <c r="E481" s="34"/>
      <c r="G481" s="130"/>
      <c r="H481" s="130"/>
    </row>
    <row r="482" spans="5:8" ht="20.100000000000001" customHeight="1">
      <c r="E482" s="34"/>
      <c r="G482" s="130"/>
      <c r="H482" s="130"/>
    </row>
    <row r="483" spans="5:8" ht="20.100000000000001" customHeight="1">
      <c r="E483" s="34"/>
      <c r="G483" s="130"/>
      <c r="H483" s="130"/>
    </row>
    <row r="484" spans="5:8" ht="20.100000000000001" customHeight="1">
      <c r="E484" s="34"/>
      <c r="G484" s="130"/>
      <c r="H484" s="130"/>
    </row>
    <row r="485" spans="5:8" ht="20.100000000000001" customHeight="1">
      <c r="E485" s="34"/>
      <c r="G485" s="130"/>
      <c r="H485" s="130"/>
    </row>
    <row r="486" spans="5:8" ht="20.100000000000001" customHeight="1">
      <c r="E486" s="34"/>
      <c r="G486" s="130"/>
      <c r="H486" s="130"/>
    </row>
    <row r="487" spans="5:8" ht="20.100000000000001" customHeight="1">
      <c r="E487" s="34"/>
      <c r="G487" s="130"/>
      <c r="H487" s="130"/>
    </row>
    <row r="488" spans="5:8" ht="20.100000000000001" customHeight="1">
      <c r="E488" s="34"/>
      <c r="G488" s="130"/>
      <c r="H488" s="130"/>
    </row>
    <row r="489" spans="5:8" ht="20.100000000000001" customHeight="1">
      <c r="E489" s="34"/>
      <c r="G489" s="130"/>
      <c r="H489" s="130"/>
    </row>
    <row r="490" spans="5:8" ht="20.100000000000001" customHeight="1">
      <c r="E490" s="34"/>
      <c r="G490" s="130"/>
      <c r="H490" s="130"/>
    </row>
    <row r="491" spans="5:8" ht="20.100000000000001" customHeight="1">
      <c r="E491" s="34"/>
      <c r="G491" s="130"/>
      <c r="H491" s="130"/>
    </row>
    <row r="492" spans="5:8" ht="20.100000000000001" customHeight="1">
      <c r="E492" s="34"/>
      <c r="G492" s="130"/>
      <c r="H492" s="130"/>
    </row>
    <row r="493" spans="5:8" ht="20.100000000000001" customHeight="1">
      <c r="E493" s="34"/>
      <c r="G493" s="130"/>
      <c r="H493" s="130"/>
    </row>
    <row r="494" spans="5:8" ht="20.100000000000001" customHeight="1">
      <c r="E494" s="34"/>
      <c r="G494" s="130"/>
      <c r="H494" s="130"/>
    </row>
    <row r="495" spans="5:8" ht="20.100000000000001" customHeight="1">
      <c r="E495" s="34"/>
      <c r="G495" s="130"/>
      <c r="H495" s="130"/>
    </row>
    <row r="496" spans="5:8" ht="20.100000000000001" customHeight="1">
      <c r="E496" s="34"/>
      <c r="G496" s="130"/>
      <c r="H496" s="130"/>
    </row>
    <row r="497" spans="5:8" ht="20.100000000000001" customHeight="1">
      <c r="E497" s="34"/>
      <c r="G497" s="130"/>
      <c r="H497" s="130"/>
    </row>
    <row r="498" spans="5:8" ht="20.100000000000001" customHeight="1">
      <c r="E498" s="34"/>
      <c r="G498" s="130"/>
      <c r="H498" s="130"/>
    </row>
    <row r="499" spans="5:8" ht="20.100000000000001" customHeight="1">
      <c r="E499" s="34"/>
      <c r="G499" s="130"/>
      <c r="H499" s="130"/>
    </row>
    <row r="500" spans="5:8" ht="20.100000000000001" customHeight="1">
      <c r="E500" s="34"/>
      <c r="G500" s="130"/>
      <c r="H500" s="130"/>
    </row>
    <row r="501" spans="5:8" ht="20.100000000000001" customHeight="1">
      <c r="E501" s="34"/>
      <c r="G501" s="130"/>
      <c r="H501" s="130"/>
    </row>
    <row r="502" spans="5:8" ht="20.100000000000001" customHeight="1">
      <c r="E502" s="34"/>
      <c r="G502" s="130"/>
      <c r="H502" s="130"/>
    </row>
    <row r="503" spans="5:8" ht="20.100000000000001" customHeight="1">
      <c r="E503" s="34"/>
      <c r="G503" s="130"/>
      <c r="H503" s="130"/>
    </row>
    <row r="504" spans="5:8" ht="20.100000000000001" customHeight="1">
      <c r="E504" s="34"/>
      <c r="G504" s="130"/>
      <c r="H504" s="130"/>
    </row>
    <row r="505" spans="5:8" ht="20.100000000000001" customHeight="1">
      <c r="E505" s="34"/>
      <c r="G505" s="130"/>
      <c r="H505" s="130"/>
    </row>
    <row r="506" spans="5:8" ht="20.100000000000001" customHeight="1">
      <c r="E506" s="34"/>
      <c r="G506" s="130"/>
      <c r="H506" s="130"/>
    </row>
    <row r="507" spans="5:8" ht="20.100000000000001" customHeight="1">
      <c r="E507" s="34"/>
      <c r="G507" s="130"/>
      <c r="H507" s="130"/>
    </row>
    <row r="508" spans="5:8" ht="20.100000000000001" customHeight="1">
      <c r="E508" s="34"/>
      <c r="G508" s="130"/>
      <c r="H508" s="130"/>
    </row>
    <row r="509" spans="5:8" ht="20.100000000000001" customHeight="1">
      <c r="E509" s="34"/>
      <c r="G509" s="130"/>
      <c r="H509" s="130"/>
    </row>
    <row r="510" spans="5:8" ht="20.100000000000001" customHeight="1">
      <c r="E510" s="34"/>
      <c r="G510" s="130"/>
      <c r="H510" s="130"/>
    </row>
    <row r="511" spans="5:8" ht="20.100000000000001" customHeight="1">
      <c r="E511" s="34"/>
      <c r="G511" s="130"/>
      <c r="H511" s="130"/>
    </row>
    <row r="512" spans="5:8" ht="20.100000000000001" customHeight="1">
      <c r="E512" s="34"/>
      <c r="G512" s="130"/>
      <c r="H512" s="130"/>
    </row>
    <row r="513" spans="5:8" ht="20.100000000000001" customHeight="1">
      <c r="E513" s="34"/>
      <c r="G513" s="130"/>
      <c r="H513" s="130"/>
    </row>
    <row r="514" spans="5:8" ht="20.100000000000001" customHeight="1">
      <c r="E514" s="34"/>
      <c r="G514" s="130"/>
      <c r="H514" s="130"/>
    </row>
    <row r="515" spans="5:8" ht="20.100000000000001" customHeight="1">
      <c r="E515" s="34"/>
      <c r="G515" s="130"/>
      <c r="H515" s="130"/>
    </row>
    <row r="516" spans="5:8" ht="20.100000000000001" customHeight="1">
      <c r="E516" s="34"/>
      <c r="G516" s="130"/>
      <c r="H516" s="130"/>
    </row>
    <row r="517" spans="5:8" ht="20.100000000000001" customHeight="1">
      <c r="E517" s="34"/>
      <c r="G517" s="130"/>
      <c r="H517" s="130"/>
    </row>
    <row r="518" spans="5:8" ht="20.100000000000001" customHeight="1">
      <c r="E518" s="34"/>
      <c r="G518" s="130"/>
      <c r="H518" s="130"/>
    </row>
    <row r="519" spans="5:8" ht="20.100000000000001" customHeight="1">
      <c r="E519" s="34"/>
      <c r="G519" s="130"/>
      <c r="H519" s="130"/>
    </row>
    <row r="520" spans="5:8" ht="20.100000000000001" customHeight="1">
      <c r="E520" s="34"/>
      <c r="G520" s="130"/>
      <c r="H520" s="130"/>
    </row>
    <row r="521" spans="5:8" ht="20.100000000000001" customHeight="1">
      <c r="E521" s="34"/>
      <c r="G521" s="130"/>
      <c r="H521" s="130"/>
    </row>
    <row r="522" spans="5:8" ht="20.100000000000001" customHeight="1">
      <c r="E522" s="34"/>
      <c r="G522" s="130"/>
      <c r="H522" s="130"/>
    </row>
    <row r="523" spans="5:8" ht="20.100000000000001" customHeight="1">
      <c r="E523" s="34"/>
      <c r="G523" s="130"/>
      <c r="H523" s="130"/>
    </row>
    <row r="524" spans="5:8" ht="20.100000000000001" customHeight="1">
      <c r="E524" s="34"/>
      <c r="G524" s="130"/>
      <c r="H524" s="130"/>
    </row>
    <row r="525" spans="5:8" ht="20.100000000000001" customHeight="1">
      <c r="E525" s="34"/>
      <c r="G525" s="130"/>
      <c r="H525" s="130"/>
    </row>
    <row r="526" spans="5:8" ht="20.100000000000001" customHeight="1">
      <c r="E526" s="34"/>
      <c r="G526" s="130"/>
      <c r="H526" s="130"/>
    </row>
    <row r="527" spans="5:8" ht="20.100000000000001" customHeight="1">
      <c r="E527" s="34"/>
      <c r="G527" s="130"/>
      <c r="H527" s="130"/>
    </row>
    <row r="528" spans="5:8" ht="20.100000000000001" customHeight="1">
      <c r="E528" s="34"/>
      <c r="G528" s="130"/>
      <c r="H528" s="130"/>
    </row>
    <row r="529" spans="5:8" ht="20.100000000000001" customHeight="1">
      <c r="E529" s="34"/>
      <c r="G529" s="130"/>
      <c r="H529" s="130"/>
    </row>
    <row r="530" spans="5:8" ht="20.100000000000001" customHeight="1">
      <c r="E530" s="34"/>
      <c r="G530" s="130"/>
      <c r="H530" s="130"/>
    </row>
    <row r="531" spans="5:8" ht="20.100000000000001" customHeight="1">
      <c r="E531" s="34"/>
      <c r="G531" s="130"/>
      <c r="H531" s="130"/>
    </row>
    <row r="532" spans="5:8" ht="20.100000000000001" customHeight="1">
      <c r="E532" s="34"/>
      <c r="G532" s="130"/>
      <c r="H532" s="130"/>
    </row>
    <row r="533" spans="5:8" ht="20.100000000000001" customHeight="1">
      <c r="E533" s="34"/>
      <c r="G533" s="130"/>
      <c r="H533" s="130"/>
    </row>
    <row r="534" spans="5:8" ht="20.100000000000001" customHeight="1">
      <c r="E534" s="34"/>
      <c r="G534" s="130"/>
      <c r="H534" s="130"/>
    </row>
    <row r="535" spans="5:8" ht="20.100000000000001" customHeight="1">
      <c r="E535" s="34"/>
      <c r="G535" s="130"/>
      <c r="H535" s="130"/>
    </row>
    <row r="536" spans="5:8" ht="20.100000000000001" customHeight="1">
      <c r="E536" s="34"/>
      <c r="G536" s="130"/>
      <c r="H536" s="130"/>
    </row>
    <row r="537" spans="5:8" ht="20.100000000000001" customHeight="1">
      <c r="E537" s="34"/>
      <c r="G537" s="130"/>
      <c r="H537" s="130"/>
    </row>
    <row r="538" spans="5:8" ht="20.100000000000001" customHeight="1">
      <c r="E538" s="34"/>
      <c r="G538" s="130"/>
      <c r="H538" s="130"/>
    </row>
    <row r="539" spans="5:8" ht="20.100000000000001" customHeight="1">
      <c r="E539" s="34"/>
      <c r="G539" s="130"/>
      <c r="H539" s="130"/>
    </row>
    <row r="540" spans="5:8" ht="20.100000000000001" customHeight="1">
      <c r="E540" s="34"/>
      <c r="G540" s="130"/>
      <c r="H540" s="130"/>
    </row>
    <row r="541" spans="5:8" ht="20.100000000000001" customHeight="1">
      <c r="E541" s="34"/>
      <c r="G541" s="130"/>
      <c r="H541" s="130"/>
    </row>
    <row r="542" spans="5:8" ht="20.100000000000001" customHeight="1">
      <c r="E542" s="34"/>
      <c r="G542" s="130"/>
      <c r="H542" s="130"/>
    </row>
    <row r="543" spans="5:8" ht="20.100000000000001" customHeight="1">
      <c r="E543" s="34"/>
      <c r="G543" s="130"/>
      <c r="H543" s="130"/>
    </row>
    <row r="544" spans="5:8" ht="20.100000000000001" customHeight="1">
      <c r="E544" s="34"/>
      <c r="G544" s="130"/>
      <c r="H544" s="130"/>
    </row>
    <row r="545" spans="5:8" ht="20.100000000000001" customHeight="1">
      <c r="E545" s="34"/>
      <c r="G545" s="130"/>
      <c r="H545" s="130"/>
    </row>
    <row r="546" spans="5:8" ht="20.100000000000001" customHeight="1">
      <c r="E546" s="34"/>
      <c r="G546" s="130"/>
      <c r="H546" s="130"/>
    </row>
    <row r="547" spans="5:8" ht="20.100000000000001" customHeight="1">
      <c r="E547" s="34"/>
      <c r="G547" s="130"/>
      <c r="H547" s="130"/>
    </row>
    <row r="548" spans="5:8" ht="20.100000000000001" customHeight="1">
      <c r="E548" s="34"/>
      <c r="G548" s="130"/>
      <c r="H548" s="130"/>
    </row>
    <row r="549" spans="5:8" ht="20.100000000000001" customHeight="1">
      <c r="E549" s="34"/>
      <c r="G549" s="130"/>
      <c r="H549" s="130"/>
    </row>
    <row r="550" spans="5:8" ht="20.100000000000001" customHeight="1">
      <c r="E550" s="34"/>
      <c r="G550" s="130"/>
      <c r="H550" s="130"/>
    </row>
    <row r="551" spans="5:8" ht="20.100000000000001" customHeight="1">
      <c r="E551" s="34"/>
      <c r="G551" s="130"/>
      <c r="H551" s="130"/>
    </row>
    <row r="552" spans="5:8" ht="20.100000000000001" customHeight="1">
      <c r="E552" s="34"/>
      <c r="G552" s="130"/>
      <c r="H552" s="130"/>
    </row>
    <row r="553" spans="5:8" ht="20.100000000000001" customHeight="1">
      <c r="E553" s="34"/>
      <c r="G553" s="130"/>
      <c r="H553" s="130"/>
    </row>
    <row r="554" spans="5:8" ht="20.100000000000001" customHeight="1">
      <c r="E554" s="34"/>
      <c r="G554" s="130"/>
      <c r="H554" s="130"/>
    </row>
    <row r="555" spans="5:8" ht="20.100000000000001" customHeight="1">
      <c r="E555" s="34"/>
      <c r="G555" s="130"/>
      <c r="H555" s="130"/>
    </row>
    <row r="556" spans="5:8" ht="20.100000000000001" customHeight="1">
      <c r="E556" s="34"/>
      <c r="G556" s="130"/>
      <c r="H556" s="130"/>
    </row>
    <row r="557" spans="5:8" ht="20.100000000000001" customHeight="1">
      <c r="E557" s="34"/>
      <c r="G557" s="130"/>
      <c r="H557" s="130"/>
    </row>
    <row r="558" spans="5:8" ht="20.100000000000001" customHeight="1">
      <c r="E558" s="34"/>
      <c r="G558" s="130"/>
      <c r="H558" s="130"/>
    </row>
    <row r="559" spans="5:8" ht="20.100000000000001" customHeight="1">
      <c r="E559" s="34"/>
      <c r="G559" s="130"/>
      <c r="H559" s="130"/>
    </row>
    <row r="560" spans="5:8" ht="20.100000000000001" customHeight="1">
      <c r="E560" s="34"/>
      <c r="G560" s="130"/>
      <c r="H560" s="130"/>
    </row>
    <row r="561" spans="5:8" ht="20.100000000000001" customHeight="1">
      <c r="E561" s="34"/>
      <c r="G561" s="130"/>
      <c r="H561" s="130"/>
    </row>
    <row r="562" spans="5:8" ht="20.100000000000001" customHeight="1">
      <c r="E562" s="34"/>
      <c r="G562" s="130"/>
      <c r="H562" s="130"/>
    </row>
    <row r="563" spans="5:8" ht="20.100000000000001" customHeight="1">
      <c r="E563" s="34"/>
      <c r="G563" s="130"/>
      <c r="H563" s="130"/>
    </row>
    <row r="564" spans="5:8" ht="20.100000000000001" customHeight="1">
      <c r="E564" s="34"/>
      <c r="G564" s="130"/>
      <c r="H564" s="130"/>
    </row>
    <row r="565" spans="5:8" ht="20.100000000000001" customHeight="1">
      <c r="E565" s="34"/>
      <c r="G565" s="130"/>
      <c r="H565" s="130"/>
    </row>
    <row r="566" spans="5:8" ht="20.100000000000001" customHeight="1">
      <c r="E566" s="34"/>
      <c r="G566" s="130"/>
      <c r="H566" s="130"/>
    </row>
    <row r="567" spans="5:8" ht="20.100000000000001" customHeight="1">
      <c r="E567" s="34"/>
      <c r="G567" s="130"/>
      <c r="H567" s="130"/>
    </row>
    <row r="568" spans="5:8" ht="20.100000000000001" customHeight="1">
      <c r="E568" s="34"/>
      <c r="G568" s="130"/>
      <c r="H568" s="130"/>
    </row>
    <row r="569" spans="5:8" ht="20.100000000000001" customHeight="1">
      <c r="E569" s="34"/>
      <c r="G569" s="130"/>
      <c r="H569" s="130"/>
    </row>
    <row r="570" spans="5:8" ht="20.100000000000001" customHeight="1">
      <c r="E570" s="34"/>
      <c r="G570" s="130"/>
      <c r="H570" s="130"/>
    </row>
    <row r="571" spans="5:8" ht="20.100000000000001" customHeight="1">
      <c r="E571" s="34"/>
      <c r="G571" s="130"/>
      <c r="H571" s="130"/>
    </row>
    <row r="572" spans="5:8" ht="20.100000000000001" customHeight="1">
      <c r="E572" s="34"/>
      <c r="G572" s="130"/>
      <c r="H572" s="130"/>
    </row>
    <row r="573" spans="5:8" ht="20.100000000000001" customHeight="1">
      <c r="E573" s="34"/>
      <c r="G573" s="130"/>
      <c r="H573" s="130"/>
    </row>
    <row r="574" spans="5:8" ht="20.100000000000001" customHeight="1">
      <c r="E574" s="34"/>
      <c r="G574" s="130"/>
      <c r="H574" s="130"/>
    </row>
    <row r="575" spans="5:8" ht="20.100000000000001" customHeight="1">
      <c r="E575" s="34"/>
      <c r="G575" s="130"/>
      <c r="H575" s="130"/>
    </row>
    <row r="576" spans="5:8" ht="20.100000000000001" customHeight="1">
      <c r="E576" s="34"/>
      <c r="G576" s="130"/>
      <c r="H576" s="130"/>
    </row>
    <row r="577" spans="5:8" ht="20.100000000000001" customHeight="1">
      <c r="E577" s="34"/>
      <c r="G577" s="130"/>
      <c r="H577" s="130"/>
    </row>
    <row r="578" spans="5:8" ht="20.100000000000001" customHeight="1">
      <c r="E578" s="34"/>
      <c r="G578" s="130"/>
      <c r="H578" s="130"/>
    </row>
    <row r="579" spans="5:8" ht="20.100000000000001" customHeight="1">
      <c r="E579" s="34"/>
      <c r="G579" s="130"/>
      <c r="H579" s="130"/>
    </row>
    <row r="580" spans="5:8" ht="20.100000000000001" customHeight="1">
      <c r="E580" s="34"/>
      <c r="G580" s="130"/>
      <c r="H580" s="130"/>
    </row>
    <row r="581" spans="5:8" ht="20.100000000000001" customHeight="1">
      <c r="E581" s="34"/>
      <c r="G581" s="130"/>
      <c r="H581" s="130"/>
    </row>
    <row r="582" spans="5:8" ht="20.100000000000001" customHeight="1">
      <c r="E582" s="34"/>
      <c r="G582" s="130"/>
      <c r="H582" s="130"/>
    </row>
    <row r="583" spans="5:8" ht="20.100000000000001" customHeight="1">
      <c r="E583" s="34"/>
      <c r="G583" s="130"/>
      <c r="H583" s="130"/>
    </row>
    <row r="584" spans="5:8" ht="20.100000000000001" customHeight="1">
      <c r="E584" s="34"/>
      <c r="G584" s="130"/>
      <c r="H584" s="130"/>
    </row>
    <row r="585" spans="5:8" ht="20.100000000000001" customHeight="1">
      <c r="E585" s="34"/>
      <c r="G585" s="130"/>
      <c r="H585" s="130"/>
    </row>
    <row r="586" spans="5:8" ht="20.100000000000001" customHeight="1">
      <c r="E586" s="34"/>
      <c r="G586" s="130"/>
      <c r="H586" s="130"/>
    </row>
    <row r="587" spans="5:8" ht="20.100000000000001" customHeight="1">
      <c r="E587" s="34"/>
      <c r="G587" s="130"/>
      <c r="H587" s="130"/>
    </row>
    <row r="588" spans="5:8" ht="20.100000000000001" customHeight="1">
      <c r="E588" s="34"/>
      <c r="G588" s="130"/>
      <c r="H588" s="130"/>
    </row>
    <row r="589" spans="5:8" ht="20.100000000000001" customHeight="1">
      <c r="E589" s="34"/>
      <c r="G589" s="130"/>
      <c r="H589" s="130"/>
    </row>
    <row r="590" spans="5:8" ht="20.100000000000001" customHeight="1">
      <c r="E590" s="34"/>
      <c r="G590" s="130"/>
      <c r="H590" s="130"/>
    </row>
    <row r="591" spans="5:8" ht="20.100000000000001" customHeight="1">
      <c r="E591" s="34"/>
      <c r="G591" s="130"/>
      <c r="H591" s="130"/>
    </row>
    <row r="592" spans="5:8" ht="20.100000000000001" customHeight="1">
      <c r="E592" s="34"/>
      <c r="G592" s="130"/>
      <c r="H592" s="130"/>
    </row>
    <row r="593" spans="5:8" ht="20.100000000000001" customHeight="1">
      <c r="E593" s="34"/>
      <c r="G593" s="130"/>
      <c r="H593" s="130"/>
    </row>
    <row r="594" spans="5:8" ht="20.100000000000001" customHeight="1">
      <c r="E594" s="34"/>
      <c r="G594" s="130"/>
      <c r="H594" s="130"/>
    </row>
    <row r="595" spans="5:8" ht="20.100000000000001" customHeight="1">
      <c r="E595" s="34"/>
      <c r="G595" s="130"/>
      <c r="H595" s="130"/>
    </row>
    <row r="596" spans="5:8" ht="20.100000000000001" customHeight="1">
      <c r="E596" s="34"/>
      <c r="G596" s="130"/>
      <c r="H596" s="130"/>
    </row>
    <row r="597" spans="5:8" ht="20.100000000000001" customHeight="1">
      <c r="E597" s="34"/>
      <c r="G597" s="130"/>
      <c r="H597" s="130"/>
    </row>
    <row r="598" spans="5:8" ht="20.100000000000001" customHeight="1">
      <c r="E598" s="34"/>
      <c r="G598" s="130"/>
      <c r="H598" s="130"/>
    </row>
    <row r="599" spans="5:8" ht="20.100000000000001" customHeight="1">
      <c r="E599" s="34"/>
      <c r="G599" s="130"/>
      <c r="H599" s="130"/>
    </row>
    <row r="600" spans="5:8" ht="20.100000000000001" customHeight="1">
      <c r="E600" s="34"/>
      <c r="G600" s="130"/>
      <c r="H600" s="130"/>
    </row>
    <row r="601" spans="5:8" ht="20.100000000000001" customHeight="1">
      <c r="E601" s="34"/>
      <c r="G601" s="130"/>
      <c r="H601" s="130"/>
    </row>
    <row r="602" spans="5:8" ht="20.100000000000001" customHeight="1">
      <c r="E602" s="34"/>
      <c r="G602" s="130"/>
      <c r="H602" s="130"/>
    </row>
    <row r="603" spans="5:8" ht="20.100000000000001" customHeight="1">
      <c r="E603" s="34"/>
      <c r="G603" s="130"/>
      <c r="H603" s="130"/>
    </row>
    <row r="604" spans="5:8" ht="20.100000000000001" customHeight="1">
      <c r="E604" s="34"/>
      <c r="G604" s="130"/>
      <c r="H604" s="130"/>
    </row>
    <row r="605" spans="5:8" ht="20.100000000000001" customHeight="1">
      <c r="E605" s="34"/>
      <c r="G605" s="130"/>
      <c r="H605" s="130"/>
    </row>
    <row r="606" spans="5:8" ht="20.100000000000001" customHeight="1">
      <c r="E606" s="34"/>
      <c r="G606" s="130"/>
      <c r="H606" s="130"/>
    </row>
    <row r="607" spans="5:8" ht="20.100000000000001" customHeight="1">
      <c r="E607" s="34"/>
      <c r="G607" s="130"/>
      <c r="H607" s="130"/>
    </row>
    <row r="608" spans="5:8" ht="20.100000000000001" customHeight="1">
      <c r="E608" s="34"/>
      <c r="G608" s="130"/>
      <c r="H608" s="130"/>
    </row>
    <row r="609" spans="5:8" ht="20.100000000000001" customHeight="1">
      <c r="E609" s="34"/>
      <c r="G609" s="130"/>
      <c r="H609" s="130"/>
    </row>
    <row r="610" spans="5:8" ht="20.100000000000001" customHeight="1">
      <c r="E610" s="34"/>
      <c r="G610" s="130"/>
      <c r="H610" s="130"/>
    </row>
    <row r="611" spans="5:8" ht="20.100000000000001" customHeight="1">
      <c r="E611" s="34"/>
      <c r="G611" s="130"/>
      <c r="H611" s="130"/>
    </row>
    <row r="612" spans="5:8" ht="20.100000000000001" customHeight="1">
      <c r="E612" s="34"/>
      <c r="G612" s="130"/>
      <c r="H612" s="130"/>
    </row>
    <row r="613" spans="5:8" ht="20.100000000000001" customHeight="1">
      <c r="E613" s="34"/>
      <c r="G613" s="130"/>
      <c r="H613" s="130"/>
    </row>
    <row r="614" spans="5:8" ht="20.100000000000001" customHeight="1">
      <c r="E614" s="34"/>
      <c r="G614" s="130"/>
      <c r="H614" s="130"/>
    </row>
    <row r="615" spans="5:8" ht="20.100000000000001" customHeight="1">
      <c r="E615" s="34"/>
      <c r="G615" s="130"/>
      <c r="H615" s="130"/>
    </row>
    <row r="616" spans="5:8" ht="20.100000000000001" customHeight="1">
      <c r="E616" s="34"/>
      <c r="G616" s="130"/>
      <c r="H616" s="130"/>
    </row>
    <row r="617" spans="5:8" ht="20.100000000000001" customHeight="1">
      <c r="E617" s="34"/>
      <c r="G617" s="130"/>
      <c r="H617" s="130"/>
    </row>
    <row r="618" spans="5:8" ht="20.100000000000001" customHeight="1">
      <c r="E618" s="34"/>
      <c r="G618" s="130"/>
      <c r="H618" s="130"/>
    </row>
    <row r="619" spans="5:8" ht="20.100000000000001" customHeight="1">
      <c r="E619" s="34"/>
      <c r="G619" s="130"/>
      <c r="H619" s="130"/>
    </row>
    <row r="620" spans="5:8" ht="20.100000000000001" customHeight="1">
      <c r="E620" s="34"/>
      <c r="G620" s="130"/>
      <c r="H620" s="130"/>
    </row>
    <row r="621" spans="5:8" ht="20.100000000000001" customHeight="1">
      <c r="E621" s="34"/>
      <c r="G621" s="130"/>
      <c r="H621" s="130"/>
    </row>
    <row r="622" spans="5:8" ht="20.100000000000001" customHeight="1">
      <c r="E622" s="34"/>
      <c r="G622" s="130"/>
      <c r="H622" s="130"/>
    </row>
    <row r="623" spans="5:8" ht="20.100000000000001" customHeight="1">
      <c r="E623" s="34"/>
      <c r="G623" s="130"/>
      <c r="H623" s="130"/>
    </row>
    <row r="624" spans="5:8" ht="20.100000000000001" customHeight="1">
      <c r="E624" s="34"/>
      <c r="G624" s="130"/>
      <c r="H624" s="130"/>
    </row>
    <row r="625" spans="5:8" ht="20.100000000000001" customHeight="1">
      <c r="E625" s="34"/>
      <c r="G625" s="130"/>
      <c r="H625" s="130"/>
    </row>
    <row r="626" spans="5:8" ht="20.100000000000001" customHeight="1">
      <c r="E626" s="34"/>
      <c r="G626" s="130"/>
      <c r="H626" s="130"/>
    </row>
    <row r="627" spans="5:8" ht="20.100000000000001" customHeight="1">
      <c r="E627" s="34"/>
      <c r="G627" s="130"/>
      <c r="H627" s="130"/>
    </row>
    <row r="628" spans="5:8" ht="20.100000000000001" customHeight="1">
      <c r="E628" s="34"/>
      <c r="G628" s="130"/>
      <c r="H628" s="130"/>
    </row>
    <row r="629" spans="5:8" ht="20.100000000000001" customHeight="1">
      <c r="E629" s="34"/>
      <c r="G629" s="130"/>
      <c r="H629" s="130"/>
    </row>
    <row r="630" spans="5:8" ht="20.100000000000001" customHeight="1">
      <c r="E630" s="34"/>
      <c r="G630" s="130"/>
      <c r="H630" s="130"/>
    </row>
    <row r="631" spans="5:8" ht="20.100000000000001" customHeight="1">
      <c r="E631" s="34"/>
      <c r="G631" s="130"/>
      <c r="H631" s="130"/>
    </row>
    <row r="632" spans="5:8" ht="20.100000000000001" customHeight="1">
      <c r="E632" s="34"/>
      <c r="G632" s="130"/>
      <c r="H632" s="130"/>
    </row>
    <row r="633" spans="5:8" ht="20.100000000000001" customHeight="1">
      <c r="E633" s="34"/>
      <c r="G633" s="130"/>
      <c r="H633" s="130"/>
    </row>
    <row r="634" spans="5:8" ht="20.100000000000001" customHeight="1">
      <c r="E634" s="34"/>
      <c r="G634" s="130"/>
      <c r="H634" s="130"/>
    </row>
    <row r="635" spans="5:8" ht="20.100000000000001" customHeight="1">
      <c r="E635" s="34"/>
      <c r="G635" s="130"/>
      <c r="H635" s="130"/>
    </row>
    <row r="636" spans="5:8" ht="20.100000000000001" customHeight="1">
      <c r="E636" s="34"/>
      <c r="G636" s="130"/>
      <c r="H636" s="130"/>
    </row>
    <row r="637" spans="5:8" ht="20.100000000000001" customHeight="1">
      <c r="E637" s="34"/>
      <c r="G637" s="130"/>
      <c r="H637" s="130"/>
    </row>
    <row r="638" spans="5:8" ht="20.100000000000001" customHeight="1">
      <c r="E638" s="34"/>
      <c r="G638" s="130"/>
      <c r="H638" s="130"/>
    </row>
    <row r="639" spans="5:8" ht="20.100000000000001" customHeight="1">
      <c r="E639" s="34"/>
      <c r="G639" s="130"/>
      <c r="H639" s="130"/>
    </row>
    <row r="640" spans="5:8" ht="20.100000000000001" customHeight="1">
      <c r="E640" s="34"/>
      <c r="G640" s="130"/>
      <c r="H640" s="130"/>
    </row>
    <row r="641" spans="5:8" ht="20.100000000000001" customHeight="1">
      <c r="E641" s="34"/>
      <c r="G641" s="130"/>
      <c r="H641" s="130"/>
    </row>
    <row r="642" spans="5:8" ht="20.100000000000001" customHeight="1">
      <c r="E642" s="34"/>
      <c r="G642" s="130"/>
      <c r="H642" s="130"/>
    </row>
    <row r="643" spans="5:8" ht="20.100000000000001" customHeight="1">
      <c r="E643" s="34"/>
      <c r="G643" s="130"/>
      <c r="H643" s="130"/>
    </row>
    <row r="644" spans="5:8" ht="20.100000000000001" customHeight="1">
      <c r="E644" s="34"/>
      <c r="G644" s="130"/>
      <c r="H644" s="130"/>
    </row>
    <row r="645" spans="5:8" ht="20.100000000000001" customHeight="1">
      <c r="E645" s="34"/>
      <c r="G645" s="130"/>
      <c r="H645" s="130"/>
    </row>
    <row r="646" spans="5:8" ht="20.100000000000001" customHeight="1">
      <c r="E646" s="34"/>
      <c r="G646" s="130"/>
      <c r="H646" s="130"/>
    </row>
    <row r="647" spans="5:8" ht="20.100000000000001" customHeight="1">
      <c r="E647" s="34"/>
      <c r="G647" s="130"/>
      <c r="H647" s="130"/>
    </row>
    <row r="648" spans="5:8" ht="20.100000000000001" customHeight="1">
      <c r="E648" s="34"/>
      <c r="G648" s="130"/>
      <c r="H648" s="130"/>
    </row>
    <row r="649" spans="5:8" ht="20.100000000000001" customHeight="1">
      <c r="E649" s="34"/>
      <c r="G649" s="130"/>
      <c r="H649" s="130"/>
    </row>
    <row r="650" spans="5:8" ht="20.100000000000001" customHeight="1">
      <c r="E650" s="34"/>
      <c r="G650" s="130"/>
      <c r="H650" s="130"/>
    </row>
    <row r="651" spans="5:8" ht="20.100000000000001" customHeight="1">
      <c r="E651" s="34"/>
      <c r="G651" s="130"/>
      <c r="H651" s="130"/>
    </row>
    <row r="652" spans="5:8" ht="20.100000000000001" customHeight="1">
      <c r="E652" s="34"/>
      <c r="G652" s="130"/>
      <c r="H652" s="130"/>
    </row>
    <row r="653" spans="5:8" ht="20.100000000000001" customHeight="1">
      <c r="E653" s="34"/>
      <c r="G653" s="130"/>
      <c r="H653" s="130"/>
    </row>
    <row r="654" spans="5:8" ht="20.100000000000001" customHeight="1">
      <c r="E654" s="34"/>
      <c r="G654" s="130"/>
      <c r="H654" s="130"/>
    </row>
    <row r="655" spans="5:8" ht="20.100000000000001" customHeight="1">
      <c r="E655" s="34"/>
      <c r="G655" s="130"/>
      <c r="H655" s="130"/>
    </row>
    <row r="656" spans="5:8" ht="20.100000000000001" customHeight="1">
      <c r="E656" s="34"/>
      <c r="G656" s="130"/>
      <c r="H656" s="130"/>
    </row>
    <row r="657" spans="5:8" ht="20.100000000000001" customHeight="1">
      <c r="E657" s="34"/>
      <c r="G657" s="130"/>
      <c r="H657" s="130"/>
    </row>
    <row r="658" spans="5:8" ht="20.100000000000001" customHeight="1">
      <c r="E658" s="34"/>
      <c r="G658" s="130"/>
      <c r="H658" s="130"/>
    </row>
    <row r="659" spans="5:8" ht="20.100000000000001" customHeight="1">
      <c r="E659" s="34"/>
      <c r="G659" s="130"/>
      <c r="H659" s="130"/>
    </row>
    <row r="660" spans="5:8" ht="20.100000000000001" customHeight="1">
      <c r="E660" s="34"/>
      <c r="G660" s="130"/>
      <c r="H660" s="130"/>
    </row>
    <row r="661" spans="5:8" ht="20.100000000000001" customHeight="1">
      <c r="E661" s="34"/>
      <c r="G661" s="130"/>
      <c r="H661" s="130"/>
    </row>
    <row r="662" spans="5:8" ht="20.100000000000001" customHeight="1">
      <c r="E662" s="34"/>
      <c r="G662" s="130"/>
      <c r="H662" s="130"/>
    </row>
    <row r="663" spans="5:8" ht="20.100000000000001" customHeight="1">
      <c r="E663" s="34"/>
      <c r="G663" s="130"/>
      <c r="H663" s="130"/>
    </row>
    <row r="664" spans="5:8" ht="20.100000000000001" customHeight="1">
      <c r="E664" s="34"/>
      <c r="G664" s="130"/>
      <c r="H664" s="130"/>
    </row>
    <row r="665" spans="5:8" ht="20.100000000000001" customHeight="1">
      <c r="E665" s="34"/>
      <c r="G665" s="130"/>
      <c r="H665" s="130"/>
    </row>
    <row r="666" spans="5:8" ht="20.100000000000001" customHeight="1">
      <c r="E666" s="34"/>
      <c r="G666" s="130"/>
      <c r="H666" s="130"/>
    </row>
    <row r="667" spans="5:8" ht="20.100000000000001" customHeight="1">
      <c r="E667" s="34"/>
      <c r="G667" s="130"/>
      <c r="H667" s="130"/>
    </row>
    <row r="668" spans="5:8" ht="20.100000000000001" customHeight="1">
      <c r="E668" s="34"/>
      <c r="G668" s="130"/>
      <c r="H668" s="130"/>
    </row>
    <row r="669" spans="5:8" ht="20.100000000000001" customHeight="1">
      <c r="E669" s="34"/>
      <c r="G669" s="130"/>
      <c r="H669" s="130"/>
    </row>
    <row r="670" spans="5:8" ht="20.100000000000001" customHeight="1">
      <c r="E670" s="34"/>
      <c r="G670" s="130"/>
      <c r="H670" s="130"/>
    </row>
    <row r="671" spans="5:8" ht="20.100000000000001" customHeight="1">
      <c r="E671" s="34"/>
      <c r="G671" s="130"/>
      <c r="H671" s="130"/>
    </row>
    <row r="672" spans="5:8" ht="20.100000000000001" customHeight="1">
      <c r="E672" s="34"/>
      <c r="G672" s="130"/>
      <c r="H672" s="130"/>
    </row>
    <row r="673" spans="5:8" ht="20.100000000000001" customHeight="1">
      <c r="E673" s="34"/>
      <c r="G673" s="130"/>
      <c r="H673" s="130"/>
    </row>
    <row r="674" spans="5:8" ht="20.100000000000001" customHeight="1">
      <c r="E674" s="34"/>
      <c r="G674" s="130"/>
      <c r="H674" s="130"/>
    </row>
    <row r="675" spans="5:8" ht="20.100000000000001" customHeight="1">
      <c r="E675" s="34"/>
      <c r="G675" s="130"/>
      <c r="H675" s="130"/>
    </row>
    <row r="676" spans="5:8" ht="20.100000000000001" customHeight="1">
      <c r="E676" s="34"/>
      <c r="G676" s="130"/>
      <c r="H676" s="130"/>
    </row>
    <row r="677" spans="5:8" ht="20.100000000000001" customHeight="1">
      <c r="E677" s="34"/>
      <c r="G677" s="130"/>
      <c r="H677" s="130"/>
    </row>
    <row r="678" spans="5:8" ht="20.100000000000001" customHeight="1">
      <c r="E678" s="34"/>
      <c r="G678" s="130"/>
      <c r="H678" s="130"/>
    </row>
    <row r="679" spans="5:8" ht="20.100000000000001" customHeight="1">
      <c r="E679" s="34"/>
      <c r="G679" s="130"/>
      <c r="H679" s="130"/>
    </row>
    <row r="680" spans="5:8" ht="20.100000000000001" customHeight="1">
      <c r="E680" s="34"/>
      <c r="G680" s="130"/>
      <c r="H680" s="130"/>
    </row>
    <row r="681" spans="5:8" ht="20.100000000000001" customHeight="1">
      <c r="E681" s="34"/>
      <c r="G681" s="130"/>
      <c r="H681" s="130"/>
    </row>
    <row r="682" spans="5:8" ht="20.100000000000001" customHeight="1">
      <c r="E682" s="34"/>
      <c r="G682" s="130"/>
      <c r="H682" s="130"/>
    </row>
    <row r="683" spans="5:8" ht="20.100000000000001" customHeight="1">
      <c r="E683" s="34"/>
      <c r="G683" s="130"/>
      <c r="H683" s="130"/>
    </row>
    <row r="684" spans="5:8" ht="20.100000000000001" customHeight="1">
      <c r="E684" s="34"/>
      <c r="G684" s="130"/>
      <c r="H684" s="130"/>
    </row>
    <row r="685" spans="5:8" ht="20.100000000000001" customHeight="1">
      <c r="E685" s="34"/>
      <c r="G685" s="130"/>
      <c r="H685" s="130"/>
    </row>
    <row r="686" spans="5:8" ht="20.100000000000001" customHeight="1">
      <c r="E686" s="34"/>
      <c r="G686" s="130"/>
      <c r="H686" s="130"/>
    </row>
    <row r="687" spans="5:8" ht="20.100000000000001" customHeight="1">
      <c r="E687" s="34"/>
      <c r="G687" s="130"/>
      <c r="H687" s="130"/>
    </row>
    <row r="688" spans="5:8" ht="20.100000000000001" customHeight="1">
      <c r="E688" s="34"/>
      <c r="G688" s="130"/>
      <c r="H688" s="130"/>
    </row>
    <row r="689" spans="5:8" ht="20.100000000000001" customHeight="1">
      <c r="E689" s="34"/>
      <c r="G689" s="130"/>
      <c r="H689" s="130"/>
    </row>
    <row r="690" spans="5:8" ht="20.100000000000001" customHeight="1">
      <c r="E690" s="34"/>
      <c r="G690" s="130"/>
      <c r="H690" s="130"/>
    </row>
    <row r="691" spans="5:8" ht="20.100000000000001" customHeight="1">
      <c r="E691" s="34"/>
      <c r="G691" s="130"/>
      <c r="H691" s="130"/>
    </row>
    <row r="692" spans="5:8" ht="20.100000000000001" customHeight="1">
      <c r="E692" s="34"/>
      <c r="G692" s="130"/>
      <c r="H692" s="130"/>
    </row>
    <row r="693" spans="5:8" ht="20.100000000000001" customHeight="1">
      <c r="E693" s="34"/>
      <c r="G693" s="130"/>
      <c r="H693" s="130"/>
    </row>
    <row r="694" spans="5:8" ht="20.100000000000001" customHeight="1">
      <c r="E694" s="34"/>
      <c r="G694" s="130"/>
      <c r="H694" s="130"/>
    </row>
    <row r="695" spans="5:8" ht="20.100000000000001" customHeight="1">
      <c r="E695" s="34"/>
      <c r="G695" s="130"/>
      <c r="H695" s="130"/>
    </row>
    <row r="696" spans="5:8" ht="20.100000000000001" customHeight="1">
      <c r="E696" s="34"/>
      <c r="G696" s="130"/>
      <c r="H696" s="130"/>
    </row>
    <row r="697" spans="5:8" ht="20.100000000000001" customHeight="1">
      <c r="E697" s="34"/>
      <c r="G697" s="130"/>
      <c r="H697" s="130"/>
    </row>
    <row r="698" spans="5:8" ht="20.100000000000001" customHeight="1">
      <c r="E698" s="34"/>
      <c r="G698" s="130"/>
      <c r="H698" s="130"/>
    </row>
    <row r="699" spans="5:8" ht="20.100000000000001" customHeight="1">
      <c r="E699" s="34"/>
      <c r="G699" s="130"/>
      <c r="H699" s="130"/>
    </row>
    <row r="700" spans="5:8" ht="20.100000000000001" customHeight="1">
      <c r="E700" s="34"/>
      <c r="G700" s="130"/>
      <c r="H700" s="130"/>
    </row>
    <row r="701" spans="5:8" ht="20.100000000000001" customHeight="1">
      <c r="E701" s="34"/>
      <c r="G701" s="130"/>
      <c r="H701" s="130"/>
    </row>
    <row r="702" spans="5:8" ht="20.100000000000001" customHeight="1">
      <c r="E702" s="34"/>
      <c r="G702" s="130"/>
      <c r="H702" s="130"/>
    </row>
    <row r="703" spans="5:8" ht="20.100000000000001" customHeight="1">
      <c r="E703" s="34"/>
      <c r="G703" s="130"/>
      <c r="H703" s="130"/>
    </row>
    <row r="704" spans="5:8" ht="20.100000000000001" customHeight="1">
      <c r="E704" s="34"/>
      <c r="G704" s="130"/>
      <c r="H704" s="130"/>
    </row>
    <row r="705" spans="5:8" ht="20.100000000000001" customHeight="1">
      <c r="E705" s="34"/>
      <c r="G705" s="130"/>
      <c r="H705" s="130"/>
    </row>
    <row r="706" spans="5:8" ht="20.100000000000001" customHeight="1">
      <c r="E706" s="34"/>
      <c r="G706" s="130"/>
      <c r="H706" s="130"/>
    </row>
    <row r="707" spans="5:8" ht="20.100000000000001" customHeight="1">
      <c r="E707" s="34"/>
      <c r="G707" s="130"/>
      <c r="H707" s="130"/>
    </row>
    <row r="708" spans="5:8" ht="20.100000000000001" customHeight="1">
      <c r="E708" s="34"/>
      <c r="G708" s="130"/>
      <c r="H708" s="130"/>
    </row>
    <row r="709" spans="5:8" ht="20.100000000000001" customHeight="1">
      <c r="E709" s="34"/>
      <c r="G709" s="130"/>
      <c r="H709" s="130"/>
    </row>
    <row r="710" spans="5:8" ht="20.100000000000001" customHeight="1">
      <c r="E710" s="34"/>
      <c r="G710" s="130"/>
      <c r="H710" s="130"/>
    </row>
    <row r="711" spans="5:8" ht="20.100000000000001" customHeight="1">
      <c r="E711" s="34"/>
      <c r="G711" s="130"/>
      <c r="H711" s="130"/>
    </row>
    <row r="712" spans="5:8" ht="20.100000000000001" customHeight="1">
      <c r="E712" s="34"/>
      <c r="G712" s="130"/>
      <c r="H712" s="130"/>
    </row>
    <row r="713" spans="5:8" ht="20.100000000000001" customHeight="1">
      <c r="E713" s="34"/>
      <c r="G713" s="130"/>
      <c r="H713" s="130"/>
    </row>
    <row r="714" spans="5:8" ht="20.100000000000001" customHeight="1">
      <c r="E714" s="34"/>
      <c r="G714" s="130"/>
      <c r="H714" s="130"/>
    </row>
    <row r="715" spans="5:8" ht="20.100000000000001" customHeight="1">
      <c r="E715" s="34"/>
      <c r="G715" s="130"/>
      <c r="H715" s="130"/>
    </row>
    <row r="716" spans="5:8" ht="20.100000000000001" customHeight="1">
      <c r="E716" s="34"/>
      <c r="G716" s="130"/>
      <c r="H716" s="130"/>
    </row>
    <row r="717" spans="5:8" ht="20.100000000000001" customHeight="1">
      <c r="E717" s="34"/>
      <c r="G717" s="130"/>
      <c r="H717" s="130"/>
    </row>
    <row r="718" spans="5:8" ht="20.100000000000001" customHeight="1">
      <c r="E718" s="34"/>
      <c r="G718" s="130"/>
      <c r="H718" s="130"/>
    </row>
    <row r="719" spans="5:8" ht="20.100000000000001" customHeight="1">
      <c r="E719" s="34"/>
      <c r="G719" s="130"/>
      <c r="H719" s="130"/>
    </row>
    <row r="720" spans="5:8" ht="20.100000000000001" customHeight="1">
      <c r="E720" s="34"/>
      <c r="G720" s="130"/>
      <c r="H720" s="130"/>
    </row>
    <row r="721" spans="5:8" ht="20.100000000000001" customHeight="1">
      <c r="E721" s="34"/>
      <c r="G721" s="130"/>
      <c r="H721" s="130"/>
    </row>
    <row r="722" spans="5:8" ht="20.100000000000001" customHeight="1">
      <c r="E722" s="34"/>
      <c r="G722" s="130"/>
      <c r="H722" s="130"/>
    </row>
    <row r="723" spans="5:8" ht="20.100000000000001" customHeight="1">
      <c r="E723" s="34"/>
      <c r="G723" s="130"/>
      <c r="H723" s="130"/>
    </row>
    <row r="724" spans="5:8" ht="20.100000000000001" customHeight="1">
      <c r="E724" s="34"/>
      <c r="G724" s="130"/>
      <c r="H724" s="130"/>
    </row>
    <row r="725" spans="5:8" ht="20.100000000000001" customHeight="1">
      <c r="E725" s="34"/>
      <c r="G725" s="130"/>
      <c r="H725" s="130"/>
    </row>
    <row r="726" spans="5:8" ht="20.100000000000001" customHeight="1">
      <c r="E726" s="34"/>
      <c r="G726" s="130"/>
      <c r="H726" s="130"/>
    </row>
    <row r="727" spans="5:8" ht="20.100000000000001" customHeight="1">
      <c r="E727" s="34"/>
      <c r="G727" s="130"/>
      <c r="H727" s="130"/>
    </row>
    <row r="728" spans="5:8" ht="20.100000000000001" customHeight="1">
      <c r="E728" s="34"/>
      <c r="G728" s="130"/>
      <c r="H728" s="130"/>
    </row>
    <row r="729" spans="5:8" ht="20.100000000000001" customHeight="1">
      <c r="E729" s="34"/>
      <c r="G729" s="130"/>
      <c r="H729" s="130"/>
    </row>
    <row r="730" spans="5:8" ht="20.100000000000001" customHeight="1">
      <c r="E730" s="34"/>
      <c r="G730" s="130"/>
      <c r="H730" s="130"/>
    </row>
    <row r="731" spans="5:8" ht="20.100000000000001" customHeight="1">
      <c r="E731" s="34"/>
      <c r="G731" s="130"/>
      <c r="H731" s="130"/>
    </row>
    <row r="732" spans="5:8" ht="20.100000000000001" customHeight="1">
      <c r="E732" s="34"/>
      <c r="G732" s="130"/>
      <c r="H732" s="130"/>
    </row>
    <row r="733" spans="5:8" ht="20.100000000000001" customHeight="1">
      <c r="E733" s="34"/>
      <c r="G733" s="130"/>
      <c r="H733" s="130"/>
    </row>
    <row r="734" spans="5:8" ht="20.100000000000001" customHeight="1">
      <c r="E734" s="34"/>
      <c r="G734" s="130"/>
      <c r="H734" s="130"/>
    </row>
    <row r="735" spans="5:8" ht="20.100000000000001" customHeight="1">
      <c r="E735" s="34"/>
      <c r="G735" s="130"/>
      <c r="H735" s="130"/>
    </row>
    <row r="736" spans="5:8" ht="20.100000000000001" customHeight="1">
      <c r="E736" s="34"/>
      <c r="G736" s="130"/>
      <c r="H736" s="130"/>
    </row>
    <row r="737" spans="5:8" ht="20.100000000000001" customHeight="1">
      <c r="E737" s="34"/>
      <c r="G737" s="130"/>
      <c r="H737" s="130"/>
    </row>
    <row r="738" spans="5:8" ht="20.100000000000001" customHeight="1">
      <c r="E738" s="34"/>
      <c r="G738" s="130"/>
      <c r="H738" s="130"/>
    </row>
    <row r="739" spans="5:8" ht="20.100000000000001" customHeight="1">
      <c r="E739" s="34"/>
      <c r="G739" s="130"/>
      <c r="H739" s="130"/>
    </row>
    <row r="740" spans="5:8" ht="20.100000000000001" customHeight="1">
      <c r="E740" s="34"/>
      <c r="G740" s="130"/>
      <c r="H740" s="130"/>
    </row>
    <row r="741" spans="5:8" ht="20.100000000000001" customHeight="1">
      <c r="E741" s="34"/>
      <c r="G741" s="130"/>
      <c r="H741" s="130"/>
    </row>
    <row r="742" spans="5:8" ht="20.100000000000001" customHeight="1">
      <c r="E742" s="34"/>
      <c r="G742" s="130"/>
      <c r="H742" s="130"/>
    </row>
    <row r="743" spans="5:8" ht="20.100000000000001" customHeight="1">
      <c r="E743" s="34"/>
      <c r="G743" s="130"/>
      <c r="H743" s="130"/>
    </row>
    <row r="744" spans="5:8" ht="20.100000000000001" customHeight="1">
      <c r="E744" s="34"/>
      <c r="G744" s="130"/>
      <c r="H744" s="130"/>
    </row>
    <row r="745" spans="5:8" ht="20.100000000000001" customHeight="1">
      <c r="E745" s="34"/>
      <c r="G745" s="130"/>
      <c r="H745" s="130"/>
    </row>
    <row r="746" spans="5:8" ht="20.100000000000001" customHeight="1">
      <c r="E746" s="34"/>
      <c r="G746" s="130"/>
      <c r="H746" s="130"/>
    </row>
    <row r="747" spans="5:8" ht="20.100000000000001" customHeight="1">
      <c r="E747" s="34"/>
      <c r="G747" s="130"/>
      <c r="H747" s="130"/>
    </row>
    <row r="748" spans="5:8" ht="20.100000000000001" customHeight="1">
      <c r="E748" s="34"/>
      <c r="G748" s="130"/>
      <c r="H748" s="130"/>
    </row>
    <row r="749" spans="5:8" ht="20.100000000000001" customHeight="1">
      <c r="E749" s="34"/>
      <c r="G749" s="130"/>
      <c r="H749" s="130"/>
    </row>
    <row r="750" spans="5:8" ht="20.100000000000001" customHeight="1">
      <c r="E750" s="34"/>
      <c r="G750" s="130"/>
      <c r="H750" s="130"/>
    </row>
    <row r="751" spans="5:8" ht="20.100000000000001" customHeight="1">
      <c r="E751" s="34"/>
      <c r="G751" s="130"/>
      <c r="H751" s="130"/>
    </row>
    <row r="752" spans="5:8" ht="20.100000000000001" customHeight="1">
      <c r="E752" s="34"/>
      <c r="G752" s="130"/>
      <c r="H752" s="130"/>
    </row>
    <row r="753" spans="5:8" ht="20.100000000000001" customHeight="1">
      <c r="E753" s="34"/>
      <c r="G753" s="130"/>
      <c r="H753" s="130"/>
    </row>
    <row r="754" spans="5:8" ht="20.100000000000001" customHeight="1">
      <c r="E754" s="34"/>
      <c r="G754" s="130"/>
      <c r="H754" s="130"/>
    </row>
    <row r="755" spans="5:8" ht="20.100000000000001" customHeight="1">
      <c r="E755" s="34"/>
      <c r="G755" s="130"/>
      <c r="H755" s="130"/>
    </row>
    <row r="756" spans="5:8" ht="20.100000000000001" customHeight="1">
      <c r="E756" s="34"/>
      <c r="G756" s="130"/>
      <c r="H756" s="130"/>
    </row>
    <row r="757" spans="5:8" ht="20.100000000000001" customHeight="1">
      <c r="E757" s="34"/>
      <c r="G757" s="130"/>
      <c r="H757" s="130"/>
    </row>
    <row r="758" spans="5:8" ht="20.100000000000001" customHeight="1">
      <c r="E758" s="34"/>
      <c r="G758" s="130"/>
      <c r="H758" s="130"/>
    </row>
    <row r="759" spans="5:8" ht="20.100000000000001" customHeight="1">
      <c r="E759" s="34"/>
      <c r="G759" s="130"/>
      <c r="H759" s="130"/>
    </row>
    <row r="760" spans="5:8" ht="20.100000000000001" customHeight="1">
      <c r="E760" s="34"/>
      <c r="G760" s="130"/>
      <c r="H760" s="130"/>
    </row>
    <row r="761" spans="5:8" ht="20.100000000000001" customHeight="1">
      <c r="E761" s="34"/>
      <c r="G761" s="130"/>
      <c r="H761" s="130"/>
    </row>
    <row r="762" spans="5:8" ht="20.100000000000001" customHeight="1">
      <c r="E762" s="34"/>
      <c r="G762" s="130"/>
      <c r="H762" s="130"/>
    </row>
    <row r="763" spans="5:8" ht="20.100000000000001" customHeight="1">
      <c r="E763" s="34"/>
      <c r="G763" s="130"/>
      <c r="H763" s="130"/>
    </row>
    <row r="764" spans="5:8" ht="20.100000000000001" customHeight="1">
      <c r="E764" s="34"/>
      <c r="G764" s="130"/>
      <c r="H764" s="130"/>
    </row>
    <row r="765" spans="5:8" ht="20.100000000000001" customHeight="1">
      <c r="E765" s="34"/>
      <c r="G765" s="130"/>
      <c r="H765" s="130"/>
    </row>
    <row r="766" spans="5:8" ht="20.100000000000001" customHeight="1">
      <c r="E766" s="34"/>
      <c r="G766" s="130"/>
      <c r="H766" s="130"/>
    </row>
    <row r="767" spans="5:8" ht="20.100000000000001" customHeight="1">
      <c r="E767" s="34"/>
      <c r="G767" s="130"/>
      <c r="H767" s="130"/>
    </row>
    <row r="768" spans="5:8" ht="20.100000000000001" customHeight="1">
      <c r="E768" s="34"/>
      <c r="G768" s="130"/>
      <c r="H768" s="130"/>
    </row>
    <row r="769" spans="5:8" ht="20.100000000000001" customHeight="1">
      <c r="E769" s="34"/>
      <c r="G769" s="130"/>
      <c r="H769" s="130"/>
    </row>
    <row r="770" spans="5:8" ht="20.100000000000001" customHeight="1">
      <c r="E770" s="34"/>
      <c r="G770" s="130"/>
      <c r="H770" s="130"/>
    </row>
    <row r="771" spans="5:8" ht="20.100000000000001" customHeight="1">
      <c r="E771" s="34"/>
      <c r="G771" s="130"/>
      <c r="H771" s="130"/>
    </row>
    <row r="772" spans="5:8" ht="20.100000000000001" customHeight="1">
      <c r="E772" s="34"/>
      <c r="G772" s="130"/>
      <c r="H772" s="130"/>
    </row>
    <row r="773" spans="5:8" ht="20.100000000000001" customHeight="1">
      <c r="E773" s="34"/>
      <c r="G773" s="130"/>
      <c r="H773" s="130"/>
    </row>
    <row r="774" spans="5:8" ht="20.100000000000001" customHeight="1">
      <c r="E774" s="34"/>
      <c r="G774" s="130"/>
      <c r="H774" s="130"/>
    </row>
    <row r="775" spans="5:8" ht="20.100000000000001" customHeight="1">
      <c r="E775" s="34"/>
      <c r="G775" s="130"/>
      <c r="H775" s="130"/>
    </row>
    <row r="776" spans="5:8" ht="20.100000000000001" customHeight="1">
      <c r="E776" s="34"/>
      <c r="G776" s="130"/>
      <c r="H776" s="130"/>
    </row>
    <row r="777" spans="5:8" ht="20.100000000000001" customHeight="1">
      <c r="E777" s="34"/>
      <c r="G777" s="130"/>
      <c r="H777" s="130"/>
    </row>
    <row r="778" spans="5:8" ht="20.100000000000001" customHeight="1">
      <c r="E778" s="34"/>
      <c r="G778" s="130"/>
      <c r="H778" s="130"/>
    </row>
    <row r="779" spans="5:8" ht="20.100000000000001" customHeight="1">
      <c r="E779" s="34"/>
      <c r="G779" s="130"/>
      <c r="H779" s="130"/>
    </row>
    <row r="780" spans="5:8" ht="20.100000000000001" customHeight="1">
      <c r="E780" s="34"/>
      <c r="G780" s="130"/>
      <c r="H780" s="130"/>
    </row>
    <row r="781" spans="5:8" ht="20.100000000000001" customHeight="1">
      <c r="E781" s="34"/>
      <c r="G781" s="130"/>
      <c r="H781" s="130"/>
    </row>
    <row r="782" spans="5:8" ht="20.100000000000001" customHeight="1">
      <c r="E782" s="34"/>
      <c r="G782" s="130"/>
      <c r="H782" s="130"/>
    </row>
    <row r="783" spans="5:8" ht="20.100000000000001" customHeight="1">
      <c r="E783" s="34"/>
      <c r="G783" s="130"/>
      <c r="H783" s="130"/>
    </row>
    <row r="784" spans="5:8" ht="20.100000000000001" customHeight="1">
      <c r="E784" s="34"/>
      <c r="G784" s="130"/>
      <c r="H784" s="130"/>
    </row>
    <row r="785" spans="5:8" ht="20.100000000000001" customHeight="1">
      <c r="E785" s="34"/>
      <c r="G785" s="130"/>
      <c r="H785" s="130"/>
    </row>
    <row r="786" spans="5:8" ht="20.100000000000001" customHeight="1">
      <c r="E786" s="34"/>
      <c r="G786" s="130"/>
      <c r="H786" s="130"/>
    </row>
    <row r="787" spans="5:8" ht="20.100000000000001" customHeight="1">
      <c r="E787" s="34"/>
      <c r="G787" s="130"/>
      <c r="H787" s="130"/>
    </row>
    <row r="788" spans="5:8" ht="20.100000000000001" customHeight="1">
      <c r="E788" s="34"/>
      <c r="G788" s="130"/>
      <c r="H788" s="130"/>
    </row>
    <row r="789" spans="5:8" ht="20.100000000000001" customHeight="1">
      <c r="E789" s="34"/>
      <c r="G789" s="130"/>
      <c r="H789" s="130"/>
    </row>
    <row r="790" spans="5:8" ht="20.100000000000001" customHeight="1">
      <c r="E790" s="34"/>
      <c r="G790" s="130"/>
      <c r="H790" s="130"/>
    </row>
    <row r="791" spans="5:8" ht="20.100000000000001" customHeight="1">
      <c r="E791" s="34"/>
      <c r="G791" s="130"/>
      <c r="H791" s="130"/>
    </row>
    <row r="792" spans="5:8" ht="20.100000000000001" customHeight="1">
      <c r="E792" s="34"/>
      <c r="G792" s="130"/>
      <c r="H792" s="130"/>
    </row>
    <row r="793" spans="5:8" ht="20.100000000000001" customHeight="1">
      <c r="E793" s="34"/>
      <c r="G793" s="130"/>
      <c r="H793" s="130"/>
    </row>
    <row r="794" spans="5:8" ht="20.100000000000001" customHeight="1">
      <c r="E794" s="34"/>
      <c r="G794" s="130"/>
      <c r="H794" s="130"/>
    </row>
    <row r="795" spans="5:8" ht="20.100000000000001" customHeight="1">
      <c r="E795" s="34"/>
      <c r="G795" s="130"/>
      <c r="H795" s="130"/>
    </row>
    <row r="796" spans="5:8" ht="20.100000000000001" customHeight="1">
      <c r="E796" s="34"/>
      <c r="G796" s="130"/>
      <c r="H796" s="130"/>
    </row>
    <row r="797" spans="5:8" ht="20.100000000000001" customHeight="1">
      <c r="E797" s="34"/>
      <c r="G797" s="130"/>
      <c r="H797" s="130"/>
    </row>
    <row r="798" spans="5:8" ht="20.100000000000001" customHeight="1">
      <c r="E798" s="34"/>
      <c r="G798" s="130"/>
      <c r="H798" s="130"/>
    </row>
    <row r="799" spans="5:8" ht="20.100000000000001" customHeight="1">
      <c r="E799" s="34"/>
      <c r="G799" s="130"/>
      <c r="H799" s="130"/>
    </row>
    <row r="800" spans="5:8" ht="20.100000000000001" customHeight="1">
      <c r="E800" s="34"/>
      <c r="G800" s="130"/>
      <c r="H800" s="130"/>
    </row>
    <row r="801" spans="5:8" ht="20.100000000000001" customHeight="1">
      <c r="E801" s="34"/>
      <c r="G801" s="130"/>
      <c r="H801" s="130"/>
    </row>
    <row r="802" spans="5:8" ht="20.100000000000001" customHeight="1">
      <c r="E802" s="34"/>
      <c r="G802" s="130"/>
      <c r="H802" s="130"/>
    </row>
    <row r="803" spans="5:8" ht="20.100000000000001" customHeight="1">
      <c r="E803" s="34"/>
      <c r="G803" s="130"/>
      <c r="H803" s="130"/>
    </row>
    <row r="804" spans="5:8" ht="20.100000000000001" customHeight="1">
      <c r="E804" s="34"/>
      <c r="G804" s="130"/>
      <c r="H804" s="130"/>
    </row>
    <row r="805" spans="5:8" ht="20.100000000000001" customHeight="1">
      <c r="E805" s="34"/>
      <c r="G805" s="130"/>
      <c r="H805" s="130"/>
    </row>
    <row r="806" spans="5:8" ht="20.100000000000001" customHeight="1">
      <c r="E806" s="34"/>
      <c r="G806" s="130"/>
      <c r="H806" s="130"/>
    </row>
    <row r="807" spans="5:8" ht="20.100000000000001" customHeight="1">
      <c r="E807" s="34"/>
      <c r="G807" s="130"/>
      <c r="H807" s="130"/>
    </row>
    <row r="808" spans="5:8" ht="20.100000000000001" customHeight="1">
      <c r="E808" s="34"/>
      <c r="G808" s="130"/>
      <c r="H808" s="130"/>
    </row>
    <row r="809" spans="5:8" ht="20.100000000000001" customHeight="1">
      <c r="E809" s="34"/>
      <c r="G809" s="130"/>
      <c r="H809" s="130"/>
    </row>
    <row r="810" spans="5:8" ht="20.100000000000001" customHeight="1">
      <c r="E810" s="34"/>
      <c r="G810" s="130"/>
      <c r="H810" s="130"/>
    </row>
    <row r="811" spans="5:8" ht="20.100000000000001" customHeight="1">
      <c r="E811" s="34"/>
      <c r="G811" s="130"/>
      <c r="H811" s="130"/>
    </row>
    <row r="812" spans="5:8" ht="20.100000000000001" customHeight="1">
      <c r="E812" s="34"/>
      <c r="G812" s="130"/>
      <c r="H812" s="130"/>
    </row>
    <row r="813" spans="5:8" ht="20.100000000000001" customHeight="1">
      <c r="E813" s="34"/>
      <c r="G813" s="130"/>
      <c r="H813" s="130"/>
    </row>
    <row r="814" spans="5:8" ht="20.100000000000001" customHeight="1">
      <c r="E814" s="34"/>
      <c r="G814" s="130"/>
      <c r="H814" s="130"/>
    </row>
    <row r="815" spans="5:8" ht="20.100000000000001" customHeight="1">
      <c r="E815" s="34"/>
      <c r="G815" s="130"/>
      <c r="H815" s="130"/>
    </row>
    <row r="816" spans="5:8" ht="20.100000000000001" customHeight="1">
      <c r="E816" s="34"/>
      <c r="G816" s="130"/>
      <c r="H816" s="130"/>
    </row>
    <row r="817" spans="5:8" ht="20.100000000000001" customHeight="1">
      <c r="E817" s="34"/>
      <c r="G817" s="130"/>
      <c r="H817" s="130"/>
    </row>
    <row r="818" spans="5:8" ht="20.100000000000001" customHeight="1">
      <c r="E818" s="34"/>
      <c r="G818" s="130"/>
      <c r="H818" s="130"/>
    </row>
    <row r="819" spans="5:8" ht="20.100000000000001" customHeight="1">
      <c r="E819" s="34"/>
      <c r="G819" s="130"/>
      <c r="H819" s="130"/>
    </row>
    <row r="820" spans="5:8" ht="20.100000000000001" customHeight="1">
      <c r="E820" s="34"/>
      <c r="G820" s="130"/>
      <c r="H820" s="130"/>
    </row>
    <row r="821" spans="5:8" ht="20.100000000000001" customHeight="1">
      <c r="E821" s="34"/>
      <c r="G821" s="130"/>
      <c r="H821" s="130"/>
    </row>
    <row r="822" spans="5:8" ht="20.100000000000001" customHeight="1">
      <c r="E822" s="34"/>
      <c r="G822" s="130"/>
      <c r="H822" s="130"/>
    </row>
    <row r="823" spans="5:8" ht="20.100000000000001" customHeight="1">
      <c r="E823" s="34"/>
      <c r="G823" s="130"/>
      <c r="H823" s="130"/>
    </row>
    <row r="824" spans="5:8" ht="20.100000000000001" customHeight="1">
      <c r="E824" s="34"/>
      <c r="G824" s="130"/>
      <c r="H824" s="130"/>
    </row>
    <row r="825" spans="5:8" ht="20.100000000000001" customHeight="1">
      <c r="E825" s="34"/>
      <c r="G825" s="130"/>
      <c r="H825" s="130"/>
    </row>
    <row r="826" spans="5:8" ht="20.100000000000001" customHeight="1">
      <c r="E826" s="34"/>
      <c r="G826" s="130"/>
      <c r="H826" s="130"/>
    </row>
    <row r="827" spans="5:8" ht="20.100000000000001" customHeight="1">
      <c r="E827" s="34"/>
      <c r="G827" s="130"/>
      <c r="H827" s="130"/>
    </row>
    <row r="828" spans="5:8" ht="20.100000000000001" customHeight="1">
      <c r="E828" s="34"/>
      <c r="G828" s="130"/>
      <c r="H828" s="130"/>
    </row>
    <row r="829" spans="5:8" ht="20.100000000000001" customHeight="1">
      <c r="E829" s="34"/>
      <c r="G829" s="130"/>
      <c r="H829" s="130"/>
    </row>
    <row r="830" spans="5:8" ht="20.100000000000001" customHeight="1">
      <c r="E830" s="34"/>
      <c r="G830" s="130"/>
      <c r="H830" s="130"/>
    </row>
    <row r="831" spans="5:8" ht="20.100000000000001" customHeight="1">
      <c r="E831" s="34"/>
      <c r="G831" s="130"/>
      <c r="H831" s="130"/>
    </row>
    <row r="832" spans="5:8" ht="20.100000000000001" customHeight="1">
      <c r="E832" s="34"/>
      <c r="G832" s="130"/>
      <c r="H832" s="130"/>
    </row>
    <row r="833" spans="5:8" ht="20.100000000000001" customHeight="1">
      <c r="E833" s="34"/>
      <c r="G833" s="130"/>
      <c r="H833" s="130"/>
    </row>
    <row r="834" spans="5:8" ht="20.100000000000001" customHeight="1">
      <c r="E834" s="34"/>
      <c r="G834" s="130"/>
      <c r="H834" s="130"/>
    </row>
    <row r="835" spans="5:8" ht="20.100000000000001" customHeight="1">
      <c r="E835" s="34"/>
      <c r="G835" s="130"/>
      <c r="H835" s="130"/>
    </row>
    <row r="836" spans="5:8" ht="20.100000000000001" customHeight="1">
      <c r="E836" s="34"/>
      <c r="G836" s="130"/>
      <c r="H836" s="130"/>
    </row>
    <row r="837" spans="5:8" ht="20.100000000000001" customHeight="1">
      <c r="E837" s="34"/>
      <c r="G837" s="130"/>
      <c r="H837" s="130"/>
    </row>
    <row r="838" spans="5:8" ht="20.100000000000001" customHeight="1">
      <c r="E838" s="34"/>
      <c r="G838" s="130"/>
      <c r="H838" s="130"/>
    </row>
    <row r="839" spans="5:8" ht="20.100000000000001" customHeight="1">
      <c r="E839" s="34"/>
      <c r="G839" s="130"/>
      <c r="H839" s="130"/>
    </row>
    <row r="840" spans="5:8" ht="20.100000000000001" customHeight="1">
      <c r="E840" s="34"/>
      <c r="G840" s="130"/>
      <c r="H840" s="130"/>
    </row>
    <row r="841" spans="5:8" ht="20.100000000000001" customHeight="1">
      <c r="E841" s="34"/>
      <c r="G841" s="130"/>
      <c r="H841" s="130"/>
    </row>
    <row r="842" spans="5:8" ht="20.100000000000001" customHeight="1">
      <c r="E842" s="34"/>
      <c r="G842" s="130"/>
      <c r="H842" s="130"/>
    </row>
    <row r="843" spans="5:8" ht="20.100000000000001" customHeight="1">
      <c r="E843" s="34"/>
      <c r="G843" s="130"/>
      <c r="H843" s="130"/>
    </row>
    <row r="844" spans="5:8" ht="20.100000000000001" customHeight="1">
      <c r="E844" s="34"/>
      <c r="G844" s="130"/>
      <c r="H844" s="130"/>
    </row>
    <row r="845" spans="5:8" ht="20.100000000000001" customHeight="1">
      <c r="E845" s="34"/>
      <c r="G845" s="130"/>
      <c r="H845" s="130"/>
    </row>
    <row r="846" spans="5:8" ht="20.100000000000001" customHeight="1">
      <c r="E846" s="34"/>
      <c r="G846" s="130"/>
      <c r="H846" s="130"/>
    </row>
    <row r="847" spans="5:8" ht="20.100000000000001" customHeight="1">
      <c r="E847" s="34"/>
      <c r="G847" s="130"/>
      <c r="H847" s="130"/>
    </row>
    <row r="848" spans="5:8" ht="20.100000000000001" customHeight="1">
      <c r="E848" s="34"/>
      <c r="G848" s="130"/>
      <c r="H848" s="130"/>
    </row>
    <row r="849" spans="5:8" ht="20.100000000000001" customHeight="1">
      <c r="E849" s="34"/>
      <c r="G849" s="130"/>
      <c r="H849" s="130"/>
    </row>
    <row r="850" spans="5:8" ht="20.100000000000001" customHeight="1">
      <c r="E850" s="34"/>
      <c r="G850" s="130"/>
      <c r="H850" s="130"/>
    </row>
    <row r="851" spans="5:8" ht="20.100000000000001" customHeight="1">
      <c r="E851" s="34"/>
      <c r="G851" s="130"/>
      <c r="H851" s="130"/>
    </row>
    <row r="852" spans="5:8" ht="20.100000000000001" customHeight="1">
      <c r="E852" s="34"/>
      <c r="G852" s="130"/>
      <c r="H852" s="130"/>
    </row>
    <row r="853" spans="5:8" ht="20.100000000000001" customHeight="1">
      <c r="E853" s="34"/>
      <c r="G853" s="130"/>
      <c r="H853" s="130"/>
    </row>
    <row r="854" spans="5:8" ht="20.100000000000001" customHeight="1">
      <c r="E854" s="34"/>
      <c r="G854" s="130"/>
      <c r="H854" s="130"/>
    </row>
    <row r="855" spans="5:8" ht="20.100000000000001" customHeight="1">
      <c r="E855" s="34"/>
      <c r="G855" s="130"/>
      <c r="H855" s="130"/>
    </row>
    <row r="856" spans="5:8" ht="20.100000000000001" customHeight="1">
      <c r="E856" s="34"/>
      <c r="G856" s="130"/>
      <c r="H856" s="130"/>
    </row>
    <row r="857" spans="5:8" ht="20.100000000000001" customHeight="1">
      <c r="E857" s="34"/>
      <c r="G857" s="130"/>
      <c r="H857" s="130"/>
    </row>
    <row r="858" spans="5:8" ht="20.100000000000001" customHeight="1">
      <c r="E858" s="34"/>
      <c r="G858" s="130"/>
      <c r="H858" s="130"/>
    </row>
    <row r="859" spans="5:8" ht="20.100000000000001" customHeight="1">
      <c r="E859" s="34"/>
      <c r="G859" s="130"/>
      <c r="H859" s="130"/>
    </row>
    <row r="860" spans="5:8" ht="20.100000000000001" customHeight="1">
      <c r="E860" s="34"/>
      <c r="G860" s="130"/>
      <c r="H860" s="130"/>
    </row>
    <row r="861" spans="5:8" ht="20.100000000000001" customHeight="1">
      <c r="E861" s="34"/>
      <c r="G861" s="130"/>
      <c r="H861" s="130"/>
    </row>
    <row r="862" spans="5:8" ht="20.100000000000001" customHeight="1">
      <c r="E862" s="34"/>
      <c r="G862" s="130"/>
      <c r="H862" s="130"/>
    </row>
    <row r="863" spans="5:8" ht="20.100000000000001" customHeight="1">
      <c r="E863" s="34"/>
      <c r="G863" s="130"/>
      <c r="H863" s="130"/>
    </row>
    <row r="864" spans="5:8" ht="20.100000000000001" customHeight="1">
      <c r="E864" s="34"/>
      <c r="G864" s="130"/>
      <c r="H864" s="130"/>
    </row>
    <row r="865" spans="5:8" ht="20.100000000000001" customHeight="1">
      <c r="E865" s="34"/>
      <c r="G865" s="130"/>
      <c r="H865" s="130"/>
    </row>
    <row r="866" spans="5:8" ht="20.100000000000001" customHeight="1">
      <c r="E866" s="34"/>
      <c r="G866" s="130"/>
      <c r="H866" s="130"/>
    </row>
    <row r="867" spans="5:8" ht="20.100000000000001" customHeight="1">
      <c r="E867" s="34"/>
      <c r="G867" s="130"/>
      <c r="H867" s="130"/>
    </row>
    <row r="868" spans="5:8" ht="20.100000000000001" customHeight="1">
      <c r="E868" s="34"/>
      <c r="G868" s="130"/>
      <c r="H868" s="130"/>
    </row>
    <row r="869" spans="5:8" ht="20.100000000000001" customHeight="1">
      <c r="E869" s="34"/>
      <c r="G869" s="130"/>
      <c r="H869" s="130"/>
    </row>
    <row r="870" spans="5:8" ht="20.100000000000001" customHeight="1">
      <c r="E870" s="34"/>
      <c r="G870" s="130"/>
      <c r="H870" s="130"/>
    </row>
    <row r="871" spans="5:8" ht="20.100000000000001" customHeight="1">
      <c r="E871" s="34"/>
      <c r="G871" s="130"/>
      <c r="H871" s="130"/>
    </row>
    <row r="872" spans="5:8" ht="20.100000000000001" customHeight="1">
      <c r="E872" s="34"/>
      <c r="G872" s="130"/>
      <c r="H872" s="130"/>
    </row>
    <row r="873" spans="5:8" ht="20.100000000000001" customHeight="1">
      <c r="E873" s="34"/>
      <c r="G873" s="130"/>
      <c r="H873" s="130"/>
    </row>
    <row r="874" spans="5:8" ht="20.100000000000001" customHeight="1">
      <c r="E874" s="34"/>
      <c r="G874" s="130"/>
      <c r="H874" s="130"/>
    </row>
    <row r="875" spans="5:8" ht="20.100000000000001" customHeight="1">
      <c r="E875" s="34"/>
      <c r="G875" s="130"/>
      <c r="H875" s="130"/>
    </row>
    <row r="876" spans="5:8" ht="20.100000000000001" customHeight="1">
      <c r="E876" s="34"/>
      <c r="G876" s="130"/>
      <c r="H876" s="130"/>
    </row>
    <row r="877" spans="5:8" ht="20.100000000000001" customHeight="1">
      <c r="E877" s="34"/>
      <c r="G877" s="130"/>
      <c r="H877" s="130"/>
    </row>
    <row r="878" spans="5:8" ht="20.100000000000001" customHeight="1">
      <c r="E878" s="34"/>
      <c r="G878" s="130"/>
      <c r="H878" s="130"/>
    </row>
    <row r="879" spans="5:8" ht="20.100000000000001" customHeight="1">
      <c r="E879" s="34"/>
      <c r="G879" s="130"/>
      <c r="H879" s="130"/>
    </row>
    <row r="880" spans="5:8" ht="20.100000000000001" customHeight="1">
      <c r="E880" s="34"/>
      <c r="G880" s="130"/>
      <c r="H880" s="130"/>
    </row>
    <row r="881" spans="5:8" ht="20.100000000000001" customHeight="1">
      <c r="E881" s="34"/>
      <c r="G881" s="130"/>
      <c r="H881" s="130"/>
    </row>
    <row r="882" spans="5:8" ht="20.100000000000001" customHeight="1">
      <c r="E882" s="34"/>
      <c r="G882" s="130"/>
      <c r="H882" s="130"/>
    </row>
    <row r="883" spans="5:8" ht="20.100000000000001" customHeight="1">
      <c r="E883" s="34"/>
      <c r="G883" s="130"/>
      <c r="H883" s="130"/>
    </row>
    <row r="884" spans="5:8" ht="20.100000000000001" customHeight="1">
      <c r="E884" s="34"/>
      <c r="G884" s="130"/>
      <c r="H884" s="130"/>
    </row>
    <row r="885" spans="5:8" ht="20.100000000000001" customHeight="1">
      <c r="E885" s="34"/>
      <c r="G885" s="130"/>
      <c r="H885" s="130"/>
    </row>
    <row r="886" spans="5:8" ht="20.100000000000001" customHeight="1">
      <c r="E886" s="34"/>
      <c r="G886" s="130"/>
      <c r="H886" s="130"/>
    </row>
    <row r="887" spans="5:8" ht="20.100000000000001" customHeight="1">
      <c r="E887" s="34"/>
      <c r="G887" s="130"/>
      <c r="H887" s="130"/>
    </row>
    <row r="888" spans="5:8" ht="20.100000000000001" customHeight="1">
      <c r="E888" s="34"/>
      <c r="G888" s="130"/>
      <c r="H888" s="130"/>
    </row>
    <row r="889" spans="5:8" ht="20.100000000000001" customHeight="1">
      <c r="E889" s="34"/>
      <c r="G889" s="130"/>
      <c r="H889" s="130"/>
    </row>
    <row r="890" spans="5:8" ht="20.100000000000001" customHeight="1">
      <c r="E890" s="34"/>
      <c r="G890" s="130"/>
      <c r="H890" s="130"/>
    </row>
    <row r="891" spans="5:8" ht="20.100000000000001" customHeight="1">
      <c r="E891" s="34"/>
      <c r="G891" s="130"/>
      <c r="H891" s="130"/>
    </row>
    <row r="892" spans="5:8" ht="20.100000000000001" customHeight="1">
      <c r="E892" s="34"/>
      <c r="G892" s="130"/>
      <c r="H892" s="130"/>
    </row>
    <row r="893" spans="5:8" ht="20.100000000000001" customHeight="1">
      <c r="E893" s="34"/>
      <c r="G893" s="130"/>
      <c r="H893" s="130"/>
    </row>
    <row r="894" spans="5:8" ht="20.100000000000001" customHeight="1">
      <c r="E894" s="34"/>
      <c r="G894" s="130"/>
      <c r="H894" s="130"/>
    </row>
    <row r="895" spans="5:8" ht="20.100000000000001" customHeight="1">
      <c r="E895" s="34"/>
      <c r="G895" s="130"/>
      <c r="H895" s="130"/>
    </row>
    <row r="896" spans="5:8" ht="20.100000000000001" customHeight="1">
      <c r="E896" s="34"/>
      <c r="G896" s="130"/>
      <c r="H896" s="130"/>
    </row>
    <row r="897" spans="5:8" ht="20.100000000000001" customHeight="1">
      <c r="E897" s="34"/>
      <c r="G897" s="130"/>
      <c r="H897" s="130"/>
    </row>
    <row r="898" spans="5:8" ht="20.100000000000001" customHeight="1">
      <c r="E898" s="34"/>
      <c r="G898" s="130"/>
      <c r="H898" s="130"/>
    </row>
    <row r="899" spans="5:8" ht="20.100000000000001" customHeight="1">
      <c r="E899" s="34"/>
      <c r="G899" s="130"/>
      <c r="H899" s="130"/>
    </row>
    <row r="900" spans="5:8" ht="20.100000000000001" customHeight="1">
      <c r="E900" s="34"/>
      <c r="G900" s="130"/>
      <c r="H900" s="130"/>
    </row>
    <row r="901" spans="5:8" ht="20.100000000000001" customHeight="1">
      <c r="E901" s="34"/>
      <c r="G901" s="130"/>
      <c r="H901" s="130"/>
    </row>
    <row r="902" spans="5:8" ht="20.100000000000001" customHeight="1">
      <c r="E902" s="34"/>
      <c r="G902" s="130"/>
      <c r="H902" s="130"/>
    </row>
    <row r="903" spans="5:8" ht="20.100000000000001" customHeight="1">
      <c r="E903" s="34"/>
      <c r="G903" s="130"/>
      <c r="H903" s="130"/>
    </row>
    <row r="904" spans="5:8" ht="20.100000000000001" customHeight="1">
      <c r="E904" s="34"/>
      <c r="G904" s="130"/>
      <c r="H904" s="130"/>
    </row>
    <row r="905" spans="5:8" ht="20.100000000000001" customHeight="1">
      <c r="E905" s="34"/>
      <c r="G905" s="130"/>
      <c r="H905" s="130"/>
    </row>
    <row r="906" spans="5:8" ht="20.100000000000001" customHeight="1">
      <c r="E906" s="34"/>
      <c r="G906" s="130"/>
      <c r="H906" s="130"/>
    </row>
    <row r="907" spans="5:8" ht="20.100000000000001" customHeight="1">
      <c r="E907" s="34"/>
      <c r="G907" s="130"/>
      <c r="H907" s="130"/>
    </row>
    <row r="908" spans="5:8" ht="20.100000000000001" customHeight="1">
      <c r="E908" s="34"/>
      <c r="G908" s="130"/>
      <c r="H908" s="130"/>
    </row>
    <row r="909" spans="5:8" ht="20.100000000000001" customHeight="1">
      <c r="E909" s="34"/>
      <c r="G909" s="130"/>
      <c r="H909" s="130"/>
    </row>
    <row r="910" spans="5:8" ht="20.100000000000001" customHeight="1">
      <c r="E910" s="34"/>
      <c r="G910" s="130"/>
      <c r="H910" s="130"/>
    </row>
    <row r="911" spans="5:8" ht="20.100000000000001" customHeight="1">
      <c r="E911" s="34"/>
      <c r="G911" s="130"/>
      <c r="H911" s="130"/>
    </row>
    <row r="912" spans="5:8" ht="20.100000000000001" customHeight="1">
      <c r="E912" s="34"/>
      <c r="G912" s="130"/>
      <c r="H912" s="130"/>
    </row>
    <row r="913" spans="5:8" ht="20.100000000000001" customHeight="1">
      <c r="E913" s="34"/>
      <c r="G913" s="130"/>
      <c r="H913" s="130"/>
    </row>
    <row r="914" spans="5:8" ht="20.100000000000001" customHeight="1">
      <c r="E914" s="34"/>
      <c r="G914" s="130"/>
      <c r="H914" s="130"/>
    </row>
    <row r="915" spans="5:8" ht="20.100000000000001" customHeight="1">
      <c r="E915" s="34"/>
      <c r="G915" s="130"/>
      <c r="H915" s="130"/>
    </row>
    <row r="916" spans="5:8" ht="20.100000000000001" customHeight="1">
      <c r="E916" s="34"/>
      <c r="G916" s="130"/>
      <c r="H916" s="130"/>
    </row>
    <row r="917" spans="5:8" ht="20.100000000000001" customHeight="1">
      <c r="E917" s="34"/>
      <c r="G917" s="130"/>
      <c r="H917" s="130"/>
    </row>
    <row r="918" spans="5:8" ht="20.100000000000001" customHeight="1">
      <c r="E918" s="34"/>
      <c r="G918" s="130"/>
      <c r="H918" s="130"/>
    </row>
    <row r="919" spans="5:8" ht="20.100000000000001" customHeight="1">
      <c r="E919" s="34"/>
      <c r="G919" s="130"/>
      <c r="H919" s="130"/>
    </row>
    <row r="920" spans="5:8" ht="20.100000000000001" customHeight="1">
      <c r="E920" s="34"/>
      <c r="G920" s="130"/>
      <c r="H920" s="130"/>
    </row>
    <row r="921" spans="5:8" ht="20.100000000000001" customHeight="1">
      <c r="E921" s="34"/>
      <c r="G921" s="130"/>
      <c r="H921" s="130"/>
    </row>
    <row r="922" spans="5:8" ht="20.100000000000001" customHeight="1">
      <c r="E922" s="34"/>
      <c r="G922" s="130"/>
      <c r="H922" s="130"/>
    </row>
    <row r="923" spans="5:8" ht="20.100000000000001" customHeight="1">
      <c r="E923" s="34"/>
      <c r="G923" s="130"/>
      <c r="H923" s="130"/>
    </row>
    <row r="924" spans="5:8" ht="20.100000000000001" customHeight="1">
      <c r="E924" s="34"/>
      <c r="G924" s="130"/>
      <c r="H924" s="130"/>
    </row>
    <row r="925" spans="5:8" ht="20.100000000000001" customHeight="1">
      <c r="E925" s="34"/>
      <c r="G925" s="130"/>
      <c r="H925" s="130"/>
    </row>
    <row r="926" spans="5:8" ht="20.100000000000001" customHeight="1">
      <c r="E926" s="34"/>
      <c r="G926" s="130"/>
      <c r="H926" s="130"/>
    </row>
    <row r="927" spans="5:8" ht="20.100000000000001" customHeight="1">
      <c r="E927" s="34"/>
      <c r="G927" s="130"/>
      <c r="H927" s="130"/>
    </row>
    <row r="928" spans="5:8" ht="20.100000000000001" customHeight="1">
      <c r="E928" s="34"/>
      <c r="G928" s="130"/>
      <c r="H928" s="130"/>
    </row>
    <row r="929" spans="5:8" ht="20.100000000000001" customHeight="1">
      <c r="E929" s="34"/>
      <c r="G929" s="130"/>
      <c r="H929" s="130"/>
    </row>
    <row r="930" spans="5:8" ht="20.100000000000001" customHeight="1">
      <c r="E930" s="34"/>
      <c r="G930" s="130"/>
      <c r="H930" s="130"/>
    </row>
    <row r="931" spans="5:8" ht="20.100000000000001" customHeight="1">
      <c r="E931" s="34"/>
      <c r="G931" s="130"/>
      <c r="H931" s="130"/>
    </row>
    <row r="932" spans="5:8" ht="20.100000000000001" customHeight="1">
      <c r="E932" s="34"/>
      <c r="G932" s="130"/>
      <c r="H932" s="130"/>
    </row>
    <row r="933" spans="5:8" ht="20.100000000000001" customHeight="1">
      <c r="E933" s="34"/>
      <c r="G933" s="130"/>
      <c r="H933" s="130"/>
    </row>
    <row r="934" spans="5:8" ht="20.100000000000001" customHeight="1">
      <c r="E934" s="34"/>
      <c r="G934" s="130"/>
      <c r="H934" s="130"/>
    </row>
    <row r="935" spans="5:8" ht="20.100000000000001" customHeight="1">
      <c r="E935" s="34"/>
      <c r="G935" s="130"/>
      <c r="H935" s="130"/>
    </row>
    <row r="936" spans="5:8" ht="20.100000000000001" customHeight="1">
      <c r="E936" s="34"/>
      <c r="G936" s="130"/>
      <c r="H936" s="130"/>
    </row>
    <row r="937" spans="5:8" ht="20.100000000000001" customHeight="1">
      <c r="E937" s="34"/>
      <c r="G937" s="130"/>
      <c r="H937" s="130"/>
    </row>
    <row r="938" spans="5:8" ht="20.100000000000001" customHeight="1">
      <c r="E938" s="34"/>
      <c r="G938" s="130"/>
      <c r="H938" s="130"/>
    </row>
    <row r="939" spans="5:8" ht="20.100000000000001" customHeight="1">
      <c r="E939" s="34"/>
      <c r="G939" s="130"/>
      <c r="H939" s="130"/>
    </row>
    <row r="940" spans="5:8" ht="20.100000000000001" customHeight="1">
      <c r="E940" s="34"/>
      <c r="G940" s="130"/>
      <c r="H940" s="130"/>
    </row>
    <row r="941" spans="5:8" ht="20.100000000000001" customHeight="1">
      <c r="E941" s="34"/>
      <c r="G941" s="130"/>
      <c r="H941" s="130"/>
    </row>
    <row r="942" spans="5:8" ht="20.100000000000001" customHeight="1">
      <c r="E942" s="34"/>
      <c r="G942" s="130"/>
      <c r="H942" s="130"/>
    </row>
    <row r="943" spans="5:8" ht="20.100000000000001" customHeight="1">
      <c r="E943" s="34"/>
      <c r="G943" s="130"/>
      <c r="H943" s="130"/>
    </row>
    <row r="944" spans="5:8" ht="20.100000000000001" customHeight="1">
      <c r="E944" s="34"/>
      <c r="G944" s="130"/>
      <c r="H944" s="130"/>
    </row>
    <row r="945" spans="5:8" ht="20.100000000000001" customHeight="1">
      <c r="E945" s="34"/>
      <c r="G945" s="130"/>
      <c r="H945" s="130"/>
    </row>
    <row r="946" spans="5:8" ht="20.100000000000001" customHeight="1">
      <c r="E946" s="34"/>
      <c r="G946" s="130"/>
      <c r="H946" s="130"/>
    </row>
    <row r="947" spans="5:8" ht="20.100000000000001" customHeight="1">
      <c r="E947" s="34"/>
      <c r="G947" s="130"/>
      <c r="H947" s="130"/>
    </row>
    <row r="948" spans="5:8" ht="20.100000000000001" customHeight="1">
      <c r="E948" s="34"/>
      <c r="G948" s="130"/>
      <c r="H948" s="130"/>
    </row>
    <row r="949" spans="5:8" ht="20.100000000000001" customHeight="1">
      <c r="E949" s="34"/>
      <c r="G949" s="130"/>
      <c r="H949" s="130"/>
    </row>
    <row r="950" spans="5:8" ht="20.100000000000001" customHeight="1">
      <c r="E950" s="34"/>
      <c r="G950" s="130"/>
      <c r="H950" s="130"/>
    </row>
    <row r="951" spans="5:8" ht="20.100000000000001" customHeight="1">
      <c r="E951" s="34"/>
      <c r="G951" s="130"/>
      <c r="H951" s="130"/>
    </row>
    <row r="952" spans="5:8" ht="20.100000000000001" customHeight="1">
      <c r="E952" s="34"/>
      <c r="G952" s="130"/>
      <c r="H952" s="130"/>
    </row>
    <row r="953" spans="5:8" ht="20.100000000000001" customHeight="1">
      <c r="E953" s="34"/>
      <c r="G953" s="130"/>
      <c r="H953" s="130"/>
    </row>
    <row r="954" spans="5:8" ht="20.100000000000001" customHeight="1">
      <c r="E954" s="34"/>
      <c r="G954" s="130"/>
      <c r="H954" s="130"/>
    </row>
    <row r="955" spans="5:8" ht="20.100000000000001" customHeight="1">
      <c r="E955" s="34"/>
      <c r="G955" s="130"/>
      <c r="H955" s="130"/>
    </row>
    <row r="956" spans="5:8" ht="20.100000000000001" customHeight="1">
      <c r="E956" s="34"/>
      <c r="G956" s="130"/>
      <c r="H956" s="130"/>
    </row>
    <row r="957" spans="5:8" ht="20.100000000000001" customHeight="1">
      <c r="E957" s="34"/>
      <c r="G957" s="130"/>
      <c r="H957" s="130"/>
    </row>
    <row r="958" spans="5:8" ht="20.100000000000001" customHeight="1">
      <c r="E958" s="34"/>
      <c r="G958" s="130"/>
      <c r="H958" s="130"/>
    </row>
    <row r="959" spans="5:8" ht="20.100000000000001" customHeight="1">
      <c r="E959" s="34"/>
      <c r="G959" s="130"/>
      <c r="H959" s="130"/>
    </row>
    <row r="960" spans="5:8" ht="20.100000000000001" customHeight="1">
      <c r="E960" s="34"/>
      <c r="G960" s="130"/>
      <c r="H960" s="130"/>
    </row>
    <row r="961" spans="5:8" ht="20.100000000000001" customHeight="1">
      <c r="E961" s="34"/>
      <c r="G961" s="130"/>
      <c r="H961" s="130"/>
    </row>
    <row r="962" spans="5:8" ht="20.100000000000001" customHeight="1">
      <c r="E962" s="34"/>
      <c r="G962" s="130"/>
      <c r="H962" s="130"/>
    </row>
    <row r="963" spans="5:8" ht="20.100000000000001" customHeight="1">
      <c r="E963" s="34"/>
      <c r="G963" s="130"/>
      <c r="H963" s="130"/>
    </row>
    <row r="964" spans="5:8" ht="20.100000000000001" customHeight="1">
      <c r="E964" s="34"/>
      <c r="G964" s="130"/>
      <c r="H964" s="130"/>
    </row>
    <row r="965" spans="5:8" ht="20.100000000000001" customHeight="1">
      <c r="E965" s="34"/>
      <c r="G965" s="130"/>
      <c r="H965" s="130"/>
    </row>
    <row r="966" spans="5:8" ht="20.100000000000001" customHeight="1">
      <c r="E966" s="34"/>
      <c r="G966" s="130"/>
      <c r="H966" s="130"/>
    </row>
    <row r="967" spans="5:8" ht="20.100000000000001" customHeight="1">
      <c r="E967" s="34"/>
      <c r="G967" s="130"/>
      <c r="H967" s="130"/>
    </row>
    <row r="968" spans="5:8" ht="20.100000000000001" customHeight="1">
      <c r="E968" s="34"/>
      <c r="G968" s="130"/>
      <c r="H968" s="130"/>
    </row>
    <row r="969" spans="5:8" ht="20.100000000000001" customHeight="1">
      <c r="E969" s="34"/>
      <c r="G969" s="130"/>
      <c r="H969" s="130"/>
    </row>
    <row r="970" spans="5:8" ht="20.100000000000001" customHeight="1">
      <c r="E970" s="34"/>
      <c r="G970" s="130"/>
      <c r="H970" s="130"/>
    </row>
    <row r="971" spans="5:8" ht="20.100000000000001" customHeight="1">
      <c r="E971" s="34"/>
      <c r="G971" s="130"/>
      <c r="H971" s="130"/>
    </row>
    <row r="972" spans="5:8" ht="20.100000000000001" customHeight="1">
      <c r="E972" s="34"/>
      <c r="G972" s="130"/>
      <c r="H972" s="130"/>
    </row>
    <row r="973" spans="5:8" ht="20.100000000000001" customHeight="1">
      <c r="E973" s="34"/>
      <c r="G973" s="130"/>
      <c r="H973" s="130"/>
    </row>
    <row r="974" spans="5:8" ht="20.100000000000001" customHeight="1">
      <c r="E974" s="34"/>
      <c r="G974" s="130"/>
      <c r="H974" s="130"/>
    </row>
    <row r="975" spans="5:8" ht="20.100000000000001" customHeight="1">
      <c r="E975" s="34"/>
      <c r="G975" s="130"/>
      <c r="H975" s="130"/>
    </row>
    <row r="976" spans="5:8" ht="20.100000000000001" customHeight="1">
      <c r="E976" s="34"/>
      <c r="G976" s="130"/>
      <c r="H976" s="130"/>
    </row>
    <row r="977" spans="5:8" ht="20.100000000000001" customHeight="1">
      <c r="E977" s="34"/>
      <c r="G977" s="130"/>
      <c r="H977" s="130"/>
    </row>
    <row r="978" spans="5:8" ht="20.100000000000001" customHeight="1">
      <c r="E978" s="34"/>
      <c r="G978" s="130"/>
      <c r="H978" s="130"/>
    </row>
    <row r="979" spans="5:8" ht="20.100000000000001" customHeight="1">
      <c r="E979" s="34"/>
      <c r="G979" s="130"/>
      <c r="H979" s="130"/>
    </row>
    <row r="980" spans="5:8" ht="20.100000000000001" customHeight="1">
      <c r="E980" s="34"/>
      <c r="G980" s="130"/>
      <c r="H980" s="130"/>
    </row>
    <row r="981" spans="5:8" ht="20.100000000000001" customHeight="1">
      <c r="E981" s="34"/>
      <c r="G981" s="130"/>
      <c r="H981" s="130"/>
    </row>
    <row r="982" spans="5:8" ht="20.100000000000001" customHeight="1">
      <c r="E982" s="34"/>
      <c r="G982" s="130"/>
      <c r="H982" s="130"/>
    </row>
    <row r="983" spans="5:8" ht="20.100000000000001" customHeight="1">
      <c r="E983" s="34"/>
      <c r="G983" s="130"/>
      <c r="H983" s="130"/>
    </row>
    <row r="984" spans="5:8" ht="20.100000000000001" customHeight="1">
      <c r="E984" s="34"/>
      <c r="G984" s="130"/>
      <c r="H984" s="130"/>
    </row>
    <row r="985" spans="5:8" ht="20.100000000000001" customHeight="1">
      <c r="E985" s="34"/>
      <c r="G985" s="130"/>
      <c r="H985" s="130"/>
    </row>
    <row r="986" spans="5:8" ht="20.100000000000001" customHeight="1">
      <c r="E986" s="34"/>
      <c r="G986" s="130"/>
      <c r="H986" s="130"/>
    </row>
    <row r="987" spans="5:8" ht="20.100000000000001" customHeight="1">
      <c r="E987" s="34"/>
      <c r="G987" s="130"/>
      <c r="H987" s="130"/>
    </row>
    <row r="988" spans="5:8" ht="20.100000000000001" customHeight="1">
      <c r="E988" s="34"/>
      <c r="G988" s="130"/>
      <c r="H988" s="130"/>
    </row>
    <row r="989" spans="5:8" ht="20.100000000000001" customHeight="1">
      <c r="E989" s="34"/>
      <c r="G989" s="130"/>
      <c r="H989" s="130"/>
    </row>
    <row r="990" spans="5:8" ht="20.100000000000001" customHeight="1">
      <c r="E990" s="34"/>
      <c r="G990" s="130"/>
      <c r="H990" s="130"/>
    </row>
    <row r="991" spans="5:8" ht="20.100000000000001" customHeight="1">
      <c r="E991" s="34"/>
      <c r="G991" s="130"/>
      <c r="H991" s="130"/>
    </row>
    <row r="992" spans="5:8" ht="20.100000000000001" customHeight="1">
      <c r="E992" s="34"/>
      <c r="G992" s="130"/>
      <c r="H992" s="130"/>
    </row>
    <row r="993" spans="5:8" ht="20.100000000000001" customHeight="1">
      <c r="E993" s="34"/>
      <c r="G993" s="130"/>
      <c r="H993" s="130"/>
    </row>
    <row r="994" spans="5:8" ht="20.100000000000001" customHeight="1">
      <c r="E994" s="34"/>
      <c r="G994" s="130"/>
      <c r="H994" s="130"/>
    </row>
    <row r="995" spans="5:8" ht="20.100000000000001" customHeight="1">
      <c r="E995" s="34"/>
      <c r="G995" s="130"/>
      <c r="H995" s="130"/>
    </row>
    <row r="996" spans="5:8" ht="20.100000000000001" customHeight="1">
      <c r="E996" s="34"/>
      <c r="G996" s="130"/>
      <c r="H996" s="130"/>
    </row>
    <row r="997" spans="5:8" ht="20.100000000000001" customHeight="1">
      <c r="E997" s="34"/>
      <c r="G997" s="130"/>
      <c r="H997" s="130"/>
    </row>
    <row r="998" spans="5:8" ht="20.100000000000001" customHeight="1">
      <c r="E998" s="34"/>
      <c r="G998" s="130"/>
      <c r="H998" s="130"/>
    </row>
    <row r="999" spans="5:8" ht="20.100000000000001" customHeight="1">
      <c r="E999" s="34"/>
      <c r="G999" s="130"/>
      <c r="H999" s="130"/>
    </row>
    <row r="1000" spans="5:8" ht="20.100000000000001" customHeight="1">
      <c r="E1000" s="34"/>
      <c r="G1000" s="130"/>
      <c r="H1000" s="130"/>
    </row>
    <row r="1001" spans="5:8" ht="20.100000000000001" customHeight="1">
      <c r="E1001" s="34"/>
      <c r="G1001" s="130"/>
      <c r="H1001" s="130"/>
    </row>
    <row r="1002" spans="5:8" ht="20.100000000000001" customHeight="1">
      <c r="E1002" s="34"/>
      <c r="G1002" s="130"/>
      <c r="H1002" s="130"/>
    </row>
    <row r="1003" spans="5:8" ht="20.100000000000001" customHeight="1">
      <c r="E1003" s="34"/>
      <c r="G1003" s="130"/>
      <c r="H1003" s="130"/>
    </row>
    <row r="1004" spans="5:8" ht="20.100000000000001" customHeight="1">
      <c r="E1004" s="34"/>
      <c r="G1004" s="130"/>
      <c r="H1004" s="130"/>
    </row>
    <row r="1005" spans="5:8" ht="20.100000000000001" customHeight="1">
      <c r="E1005" s="34"/>
      <c r="G1005" s="130"/>
      <c r="H1005" s="130"/>
    </row>
    <row r="1006" spans="5:8" ht="20.100000000000001" customHeight="1">
      <c r="E1006" s="34"/>
      <c r="G1006" s="130"/>
      <c r="H1006" s="130"/>
    </row>
    <row r="1007" spans="5:8" ht="20.100000000000001" customHeight="1">
      <c r="E1007" s="34"/>
      <c r="G1007" s="130"/>
      <c r="H1007" s="130"/>
    </row>
    <row r="1008" spans="5:8" ht="20.100000000000001" customHeight="1">
      <c r="E1008" s="34"/>
      <c r="G1008" s="130"/>
      <c r="H1008" s="130"/>
    </row>
    <row r="1009" spans="5:8" ht="20.100000000000001" customHeight="1">
      <c r="E1009" s="34"/>
      <c r="G1009" s="130"/>
      <c r="H1009" s="130"/>
    </row>
    <row r="1010" spans="5:8" ht="20.100000000000001" customHeight="1">
      <c r="E1010" s="34"/>
      <c r="G1010" s="130"/>
      <c r="H1010" s="130"/>
    </row>
    <row r="1011" spans="5:8" ht="20.100000000000001" customHeight="1">
      <c r="E1011" s="34"/>
      <c r="G1011" s="130"/>
      <c r="H1011" s="130"/>
    </row>
    <row r="1012" spans="5:8" ht="20.100000000000001" customHeight="1">
      <c r="E1012" s="34"/>
      <c r="G1012" s="130"/>
      <c r="H1012" s="130"/>
    </row>
    <row r="1013" spans="5:8" ht="20.100000000000001" customHeight="1">
      <c r="E1013" s="34"/>
      <c r="G1013" s="130"/>
      <c r="H1013" s="130"/>
    </row>
    <row r="1014" spans="5:8" ht="20.100000000000001" customHeight="1">
      <c r="E1014" s="34"/>
      <c r="G1014" s="130"/>
      <c r="H1014" s="130"/>
    </row>
    <row r="1015" spans="5:8" ht="20.100000000000001" customHeight="1">
      <c r="E1015" s="34"/>
      <c r="G1015" s="130"/>
      <c r="H1015" s="130"/>
    </row>
    <row r="1016" spans="5:8" ht="20.100000000000001" customHeight="1">
      <c r="E1016" s="34"/>
      <c r="G1016" s="130"/>
      <c r="H1016" s="130"/>
    </row>
    <row r="1017" spans="5:8" ht="20.100000000000001" customHeight="1">
      <c r="E1017" s="34"/>
      <c r="G1017" s="130"/>
      <c r="H1017" s="130"/>
    </row>
    <row r="1018" spans="5:8" ht="20.100000000000001" customHeight="1">
      <c r="E1018" s="34"/>
      <c r="G1018" s="130"/>
      <c r="H1018" s="130"/>
    </row>
    <row r="1019" spans="5:8" ht="20.100000000000001" customHeight="1">
      <c r="E1019" s="34"/>
      <c r="G1019" s="130"/>
      <c r="H1019" s="130"/>
    </row>
    <row r="1020" spans="5:8" ht="20.100000000000001" customHeight="1">
      <c r="E1020" s="34"/>
      <c r="G1020" s="130"/>
      <c r="H1020" s="130"/>
    </row>
    <row r="1021" spans="5:8" ht="20.100000000000001" customHeight="1">
      <c r="E1021" s="34"/>
      <c r="G1021" s="130"/>
      <c r="H1021" s="130"/>
    </row>
    <row r="1022" spans="5:8" ht="20.100000000000001" customHeight="1">
      <c r="E1022" s="34"/>
      <c r="G1022" s="130"/>
      <c r="H1022" s="130"/>
    </row>
    <row r="1023" spans="5:8" ht="20.100000000000001" customHeight="1">
      <c r="E1023" s="34"/>
      <c r="G1023" s="130"/>
      <c r="H1023" s="130"/>
    </row>
    <row r="1024" spans="5:8" ht="20.100000000000001" customHeight="1">
      <c r="E1024" s="34"/>
      <c r="G1024" s="130"/>
      <c r="H1024" s="130"/>
    </row>
    <row r="1025" spans="5:8" ht="20.100000000000001" customHeight="1">
      <c r="E1025" s="34"/>
      <c r="G1025" s="130"/>
      <c r="H1025" s="130"/>
    </row>
    <row r="1026" spans="5:8" ht="20.100000000000001" customHeight="1">
      <c r="E1026" s="34"/>
      <c r="G1026" s="130"/>
      <c r="H1026" s="130"/>
    </row>
    <row r="1027" spans="5:8" ht="20.100000000000001" customHeight="1">
      <c r="E1027" s="34"/>
      <c r="G1027" s="130"/>
      <c r="H1027" s="130"/>
    </row>
    <row r="1028" spans="5:8" ht="20.100000000000001" customHeight="1">
      <c r="E1028" s="34"/>
      <c r="G1028" s="130"/>
      <c r="H1028" s="130"/>
    </row>
    <row r="1029" spans="5:8" ht="20.100000000000001" customHeight="1">
      <c r="E1029" s="34"/>
      <c r="G1029" s="130"/>
      <c r="H1029" s="130"/>
    </row>
    <row r="1030" spans="5:8" ht="20.100000000000001" customHeight="1">
      <c r="E1030" s="34"/>
      <c r="G1030" s="130"/>
      <c r="H1030" s="130"/>
    </row>
    <row r="1031" spans="5:8" ht="20.100000000000001" customHeight="1">
      <c r="E1031" s="34"/>
      <c r="G1031" s="130"/>
      <c r="H1031" s="130"/>
    </row>
    <row r="1032" spans="5:8" ht="20.100000000000001" customHeight="1">
      <c r="E1032" s="34"/>
      <c r="G1032" s="130"/>
      <c r="H1032" s="130"/>
    </row>
    <row r="1033" spans="5:8" ht="20.100000000000001" customHeight="1">
      <c r="E1033" s="34"/>
      <c r="G1033" s="130"/>
      <c r="H1033" s="130"/>
    </row>
    <row r="1034" spans="5:8" ht="20.100000000000001" customHeight="1">
      <c r="E1034" s="34"/>
      <c r="G1034" s="130"/>
      <c r="H1034" s="130"/>
    </row>
    <row r="1035" spans="5:8" ht="20.100000000000001" customHeight="1">
      <c r="E1035" s="34"/>
      <c r="G1035" s="130"/>
      <c r="H1035" s="130"/>
    </row>
    <row r="1036" spans="5:8" ht="20.100000000000001" customHeight="1">
      <c r="E1036" s="34"/>
      <c r="G1036" s="130"/>
      <c r="H1036" s="130"/>
    </row>
    <row r="1037" spans="5:8" ht="20.100000000000001" customHeight="1">
      <c r="E1037" s="34"/>
      <c r="G1037" s="130"/>
      <c r="H1037" s="130"/>
    </row>
    <row r="1038" spans="5:8" ht="20.100000000000001" customHeight="1">
      <c r="E1038" s="34"/>
      <c r="G1038" s="130"/>
      <c r="H1038" s="130"/>
    </row>
    <row r="1039" spans="5:8" ht="20.100000000000001" customHeight="1">
      <c r="E1039" s="34"/>
      <c r="G1039" s="130"/>
      <c r="H1039" s="130"/>
    </row>
    <row r="1040" spans="5:8" ht="20.100000000000001" customHeight="1">
      <c r="E1040" s="34"/>
      <c r="G1040" s="130"/>
      <c r="H1040" s="130"/>
    </row>
    <row r="1041" spans="5:8" ht="20.100000000000001" customHeight="1">
      <c r="E1041" s="34"/>
      <c r="G1041" s="130"/>
      <c r="H1041" s="130"/>
    </row>
    <row r="1042" spans="5:8" ht="20.100000000000001" customHeight="1">
      <c r="E1042" s="34"/>
      <c r="G1042" s="130"/>
      <c r="H1042" s="130"/>
    </row>
    <row r="1043" spans="5:8" ht="20.100000000000001" customHeight="1">
      <c r="E1043" s="34"/>
      <c r="G1043" s="130"/>
      <c r="H1043" s="130"/>
    </row>
    <row r="1044" spans="5:8" ht="20.100000000000001" customHeight="1">
      <c r="E1044" s="34"/>
      <c r="G1044" s="130"/>
      <c r="H1044" s="130"/>
    </row>
    <row r="1045" spans="5:8" ht="20.100000000000001" customHeight="1">
      <c r="E1045" s="34"/>
      <c r="G1045" s="130"/>
      <c r="H1045" s="130"/>
    </row>
    <row r="1046" spans="5:8" ht="20.100000000000001" customHeight="1">
      <c r="E1046" s="34"/>
      <c r="G1046" s="130"/>
      <c r="H1046" s="130"/>
    </row>
    <row r="1047" spans="5:8" ht="20.100000000000001" customHeight="1">
      <c r="E1047" s="34"/>
      <c r="G1047" s="130"/>
      <c r="H1047" s="130"/>
    </row>
    <row r="1048" spans="5:8" ht="20.100000000000001" customHeight="1">
      <c r="E1048" s="34"/>
      <c r="G1048" s="130"/>
      <c r="H1048" s="130"/>
    </row>
    <row r="1049" spans="5:8" ht="20.100000000000001" customHeight="1">
      <c r="E1049" s="34"/>
      <c r="G1049" s="130"/>
      <c r="H1049" s="130"/>
    </row>
    <row r="1050" spans="5:8" ht="20.100000000000001" customHeight="1">
      <c r="E1050" s="34"/>
      <c r="G1050" s="130"/>
      <c r="H1050" s="130"/>
    </row>
    <row r="1051" spans="5:8" ht="20.100000000000001" customHeight="1">
      <c r="E1051" s="34"/>
      <c r="G1051" s="130"/>
      <c r="H1051" s="130"/>
    </row>
    <row r="1052" spans="5:8" ht="20.100000000000001" customHeight="1">
      <c r="E1052" s="34"/>
      <c r="G1052" s="130"/>
      <c r="H1052" s="130"/>
    </row>
    <row r="1053" spans="5:8" ht="20.100000000000001" customHeight="1">
      <c r="E1053" s="34"/>
      <c r="G1053" s="130"/>
      <c r="H1053" s="130"/>
    </row>
    <row r="1054" spans="5:8" ht="20.100000000000001" customHeight="1">
      <c r="E1054" s="34"/>
      <c r="G1054" s="130"/>
      <c r="H1054" s="130"/>
    </row>
    <row r="1055" spans="5:8" ht="20.100000000000001" customHeight="1">
      <c r="E1055" s="34"/>
      <c r="G1055" s="130"/>
      <c r="H1055" s="130"/>
    </row>
    <row r="1056" spans="5:8" ht="20.100000000000001" customHeight="1">
      <c r="E1056" s="34"/>
      <c r="G1056" s="130"/>
      <c r="H1056" s="130"/>
    </row>
    <row r="1057" spans="5:8" ht="20.100000000000001" customHeight="1">
      <c r="E1057" s="34"/>
      <c r="G1057" s="130"/>
      <c r="H1057" s="130"/>
    </row>
    <row r="1058" spans="5:8" ht="20.100000000000001" customHeight="1">
      <c r="E1058" s="34"/>
      <c r="G1058" s="130"/>
      <c r="H1058" s="130"/>
    </row>
    <row r="1059" spans="5:8" ht="20.100000000000001" customHeight="1">
      <c r="E1059" s="34"/>
      <c r="G1059" s="130"/>
      <c r="H1059" s="130"/>
    </row>
    <row r="1060" spans="5:8" ht="20.100000000000001" customHeight="1">
      <c r="E1060" s="34"/>
      <c r="G1060" s="130"/>
      <c r="H1060" s="130"/>
    </row>
    <row r="1061" spans="5:8" ht="20.100000000000001" customHeight="1">
      <c r="E1061" s="34"/>
      <c r="G1061" s="130"/>
      <c r="H1061" s="130"/>
    </row>
    <row r="1062" spans="5:8" ht="20.100000000000001" customHeight="1">
      <c r="E1062" s="34"/>
      <c r="G1062" s="130"/>
      <c r="H1062" s="130"/>
    </row>
    <row r="1063" spans="5:8" ht="20.100000000000001" customHeight="1">
      <c r="E1063" s="34"/>
      <c r="G1063" s="130"/>
      <c r="H1063" s="130"/>
    </row>
    <row r="1064" spans="5:8" ht="20.100000000000001" customHeight="1">
      <c r="E1064" s="34"/>
      <c r="G1064" s="130"/>
      <c r="H1064" s="130"/>
    </row>
    <row r="1065" spans="5:8" ht="20.100000000000001" customHeight="1">
      <c r="E1065" s="34"/>
      <c r="G1065" s="130"/>
      <c r="H1065" s="130"/>
    </row>
    <row r="1066" spans="5:8" ht="20.100000000000001" customHeight="1">
      <c r="E1066" s="34"/>
      <c r="G1066" s="130"/>
      <c r="H1066" s="130"/>
    </row>
    <row r="1067" spans="5:8" ht="20.100000000000001" customHeight="1">
      <c r="E1067" s="34"/>
      <c r="G1067" s="130"/>
      <c r="H1067" s="130"/>
    </row>
    <row r="1068" spans="5:8" ht="20.100000000000001" customHeight="1">
      <c r="E1068" s="34"/>
      <c r="G1068" s="130"/>
      <c r="H1068" s="130"/>
    </row>
    <row r="1069" spans="5:8" ht="20.100000000000001" customHeight="1">
      <c r="E1069" s="34"/>
      <c r="G1069" s="130"/>
      <c r="H1069" s="130"/>
    </row>
    <row r="1070" spans="5:8" ht="20.100000000000001" customHeight="1">
      <c r="E1070" s="34"/>
      <c r="G1070" s="130"/>
      <c r="H1070" s="130"/>
    </row>
    <row r="1071" spans="5:8" ht="20.100000000000001" customHeight="1">
      <c r="E1071" s="34"/>
      <c r="G1071" s="130"/>
      <c r="H1071" s="130"/>
    </row>
    <row r="1072" spans="5:8" ht="20.100000000000001" customHeight="1">
      <c r="E1072" s="34"/>
      <c r="G1072" s="130"/>
      <c r="H1072" s="130"/>
    </row>
    <row r="1073" spans="5:8" ht="20.100000000000001" customHeight="1">
      <c r="E1073" s="34"/>
      <c r="G1073" s="130"/>
      <c r="H1073" s="130"/>
    </row>
    <row r="1074" spans="5:8" ht="20.100000000000001" customHeight="1">
      <c r="E1074" s="34"/>
      <c r="G1074" s="130"/>
      <c r="H1074" s="130"/>
    </row>
    <row r="1075" spans="5:8" ht="20.100000000000001" customHeight="1">
      <c r="E1075" s="34"/>
      <c r="G1075" s="130"/>
      <c r="H1075" s="130"/>
    </row>
    <row r="1076" spans="5:8" ht="20.100000000000001" customHeight="1">
      <c r="E1076" s="34"/>
      <c r="G1076" s="130"/>
      <c r="H1076" s="130"/>
    </row>
    <row r="1077" spans="5:8" ht="20.100000000000001" customHeight="1">
      <c r="E1077" s="34"/>
      <c r="G1077" s="130"/>
      <c r="H1077" s="130"/>
    </row>
    <row r="1078" spans="5:8" ht="20.100000000000001" customHeight="1">
      <c r="E1078" s="34"/>
      <c r="G1078" s="130"/>
      <c r="H1078" s="130"/>
    </row>
    <row r="1079" spans="5:8" ht="20.100000000000001" customHeight="1">
      <c r="E1079" s="34"/>
      <c r="G1079" s="130"/>
      <c r="H1079" s="130"/>
    </row>
    <row r="1080" spans="5:8" ht="20.100000000000001" customHeight="1">
      <c r="E1080" s="34"/>
      <c r="G1080" s="130"/>
      <c r="H1080" s="130"/>
    </row>
    <row r="1081" spans="5:8" ht="20.100000000000001" customHeight="1">
      <c r="E1081" s="34"/>
      <c r="G1081" s="130"/>
      <c r="H1081" s="130"/>
    </row>
    <row r="1082" spans="5:8" ht="20.100000000000001" customHeight="1">
      <c r="E1082" s="34"/>
      <c r="G1082" s="130"/>
      <c r="H1082" s="130"/>
    </row>
    <row r="1083" spans="5:8" ht="20.100000000000001" customHeight="1">
      <c r="E1083" s="34"/>
      <c r="G1083" s="130"/>
      <c r="H1083" s="130"/>
    </row>
    <row r="1084" spans="5:8" ht="20.100000000000001" customHeight="1">
      <c r="E1084" s="34"/>
      <c r="G1084" s="130"/>
      <c r="H1084" s="130"/>
    </row>
    <row r="1085" spans="5:8" ht="20.100000000000001" customHeight="1">
      <c r="E1085" s="34"/>
      <c r="G1085" s="130"/>
      <c r="H1085" s="130"/>
    </row>
    <row r="1086" spans="5:8" ht="20.100000000000001" customHeight="1">
      <c r="E1086" s="34"/>
      <c r="G1086" s="130"/>
      <c r="H1086" s="130"/>
    </row>
    <row r="1087" spans="5:8" ht="20.100000000000001" customHeight="1">
      <c r="E1087" s="34"/>
      <c r="G1087" s="130"/>
      <c r="H1087" s="130"/>
    </row>
    <row r="1088" spans="5:8" ht="20.100000000000001" customHeight="1">
      <c r="E1088" s="34"/>
      <c r="G1088" s="130"/>
      <c r="H1088" s="130"/>
    </row>
    <row r="1089" spans="5:8" ht="20.100000000000001" customHeight="1">
      <c r="E1089" s="34"/>
      <c r="G1089" s="130"/>
      <c r="H1089" s="130"/>
    </row>
    <row r="1090" spans="5:8" ht="20.100000000000001" customHeight="1">
      <c r="E1090" s="34"/>
      <c r="G1090" s="130"/>
      <c r="H1090" s="130"/>
    </row>
    <row r="1091" spans="5:8" ht="20.100000000000001" customHeight="1">
      <c r="E1091" s="34"/>
      <c r="G1091" s="130"/>
      <c r="H1091" s="130"/>
    </row>
    <row r="1092" spans="5:8" ht="20.100000000000001" customHeight="1">
      <c r="E1092" s="34"/>
      <c r="G1092" s="130"/>
      <c r="H1092" s="130"/>
    </row>
    <row r="1093" spans="5:8" ht="20.100000000000001" customHeight="1">
      <c r="E1093" s="34"/>
      <c r="G1093" s="130"/>
      <c r="H1093" s="130"/>
    </row>
    <row r="1094" spans="5:8" ht="20.100000000000001" customHeight="1">
      <c r="E1094" s="34"/>
      <c r="G1094" s="130"/>
      <c r="H1094" s="130"/>
    </row>
    <row r="1095" spans="5:8" ht="20.100000000000001" customHeight="1">
      <c r="E1095" s="34"/>
      <c r="G1095" s="130"/>
      <c r="H1095" s="130"/>
    </row>
    <row r="1096" spans="5:8" ht="20.100000000000001" customHeight="1">
      <c r="E1096" s="34"/>
      <c r="G1096" s="130"/>
      <c r="H1096" s="130"/>
    </row>
    <row r="1097" spans="5:8" ht="20.100000000000001" customHeight="1">
      <c r="E1097" s="34"/>
      <c r="G1097" s="130"/>
      <c r="H1097" s="130"/>
    </row>
    <row r="1098" spans="5:8" ht="20.100000000000001" customHeight="1">
      <c r="E1098" s="34"/>
      <c r="G1098" s="130"/>
      <c r="H1098" s="130"/>
    </row>
    <row r="1099" spans="5:8" ht="20.100000000000001" customHeight="1">
      <c r="E1099" s="34"/>
      <c r="G1099" s="130"/>
      <c r="H1099" s="130"/>
    </row>
    <row r="1100" spans="5:8" ht="20.100000000000001" customHeight="1">
      <c r="E1100" s="34"/>
      <c r="G1100" s="130"/>
      <c r="H1100" s="130"/>
    </row>
    <row r="1101" spans="5:8" ht="20.100000000000001" customHeight="1">
      <c r="E1101" s="34"/>
      <c r="G1101" s="130"/>
      <c r="H1101" s="130"/>
    </row>
    <row r="1102" spans="5:8" ht="20.100000000000001" customHeight="1">
      <c r="E1102" s="34"/>
      <c r="G1102" s="130"/>
      <c r="H1102" s="130"/>
    </row>
    <row r="1103" spans="5:8" ht="20.100000000000001" customHeight="1">
      <c r="E1103" s="34"/>
      <c r="G1103" s="130"/>
      <c r="H1103" s="130"/>
    </row>
    <row r="1104" spans="5:8" ht="20.100000000000001" customHeight="1">
      <c r="E1104" s="34"/>
      <c r="G1104" s="130"/>
      <c r="H1104" s="130"/>
    </row>
    <row r="1105" spans="5:8" ht="20.100000000000001" customHeight="1">
      <c r="E1105" s="34"/>
      <c r="G1105" s="130"/>
      <c r="H1105" s="130"/>
    </row>
    <row r="1106" spans="5:8" ht="20.100000000000001" customHeight="1">
      <c r="E1106" s="34"/>
      <c r="G1106" s="130"/>
      <c r="H1106" s="130"/>
    </row>
    <row r="1107" spans="5:8" ht="20.100000000000001" customHeight="1">
      <c r="E1107" s="34"/>
      <c r="G1107" s="130"/>
      <c r="H1107" s="130"/>
    </row>
    <row r="1108" spans="5:8" ht="20.100000000000001" customHeight="1">
      <c r="E1108" s="34"/>
      <c r="G1108" s="130"/>
      <c r="H1108" s="130"/>
    </row>
    <row r="1109" spans="5:8" ht="20.100000000000001" customHeight="1">
      <c r="E1109" s="34"/>
      <c r="G1109" s="130"/>
      <c r="H1109" s="130"/>
    </row>
    <row r="1110" spans="5:8" ht="20.100000000000001" customHeight="1">
      <c r="E1110" s="34"/>
      <c r="G1110" s="130"/>
      <c r="H1110" s="130"/>
    </row>
    <row r="1111" spans="5:8" ht="20.100000000000001" customHeight="1">
      <c r="E1111" s="34"/>
      <c r="G1111" s="130"/>
      <c r="H1111" s="130"/>
    </row>
    <row r="1112" spans="5:8" ht="20.100000000000001" customHeight="1">
      <c r="E1112" s="34"/>
      <c r="G1112" s="130"/>
      <c r="H1112" s="130"/>
    </row>
    <row r="1113" spans="5:8" ht="20.100000000000001" customHeight="1">
      <c r="E1113" s="34"/>
      <c r="G1113" s="130"/>
      <c r="H1113" s="130"/>
    </row>
    <row r="1114" spans="5:8" ht="20.100000000000001" customHeight="1">
      <c r="E1114" s="34"/>
      <c r="G1114" s="130"/>
      <c r="H1114" s="130"/>
    </row>
    <row r="1115" spans="5:8" ht="20.100000000000001" customHeight="1">
      <c r="E1115" s="34"/>
      <c r="G1115" s="130"/>
      <c r="H1115" s="130"/>
    </row>
    <row r="1116" spans="5:8" ht="20.100000000000001" customHeight="1">
      <c r="E1116" s="34"/>
      <c r="G1116" s="130"/>
      <c r="H1116" s="130"/>
    </row>
    <row r="1117" spans="5:8" ht="20.100000000000001" customHeight="1">
      <c r="E1117" s="34"/>
      <c r="G1117" s="130"/>
      <c r="H1117" s="130"/>
    </row>
    <row r="1118" spans="5:8" ht="20.100000000000001" customHeight="1">
      <c r="E1118" s="34"/>
      <c r="G1118" s="130"/>
      <c r="H1118" s="130"/>
    </row>
    <row r="1119" spans="5:8" ht="20.100000000000001" customHeight="1">
      <c r="E1119" s="34"/>
      <c r="G1119" s="130"/>
      <c r="H1119" s="130"/>
    </row>
    <row r="1120" spans="5:8" ht="20.100000000000001" customHeight="1">
      <c r="E1120" s="34"/>
      <c r="G1120" s="130"/>
      <c r="H1120" s="130"/>
    </row>
    <row r="1121" spans="5:8" ht="20.100000000000001" customHeight="1">
      <c r="E1121" s="34"/>
      <c r="G1121" s="130"/>
      <c r="H1121" s="130"/>
    </row>
    <row r="1122" spans="5:8" ht="20.100000000000001" customHeight="1">
      <c r="E1122" s="34"/>
      <c r="G1122" s="130"/>
      <c r="H1122" s="130"/>
    </row>
    <row r="1123" spans="5:8" ht="20.100000000000001" customHeight="1">
      <c r="E1123" s="34"/>
      <c r="G1123" s="130"/>
      <c r="H1123" s="130"/>
    </row>
    <row r="1124" spans="5:8" ht="20.100000000000001" customHeight="1">
      <c r="E1124" s="34"/>
      <c r="G1124" s="130"/>
      <c r="H1124" s="130"/>
    </row>
    <row r="1125" spans="5:8" ht="20.100000000000001" customHeight="1">
      <c r="E1125" s="34"/>
      <c r="G1125" s="130"/>
      <c r="H1125" s="130"/>
    </row>
    <row r="1126" spans="5:8" ht="20.100000000000001" customHeight="1">
      <c r="E1126" s="34"/>
      <c r="G1126" s="130"/>
      <c r="H1126" s="130"/>
    </row>
    <row r="1127" spans="5:8" ht="20.100000000000001" customHeight="1">
      <c r="E1127" s="34"/>
      <c r="G1127" s="130"/>
      <c r="H1127" s="130"/>
    </row>
    <row r="1128" spans="5:8" ht="20.100000000000001" customHeight="1">
      <c r="E1128" s="34"/>
      <c r="G1128" s="130"/>
      <c r="H1128" s="130"/>
    </row>
    <row r="1129" spans="5:8" ht="20.100000000000001" customHeight="1">
      <c r="E1129" s="34"/>
      <c r="G1129" s="130"/>
      <c r="H1129" s="130"/>
    </row>
    <row r="1130" spans="5:8" ht="20.100000000000001" customHeight="1">
      <c r="E1130" s="34"/>
      <c r="G1130" s="130"/>
      <c r="H1130" s="130"/>
    </row>
    <row r="1131" spans="5:8" ht="20.100000000000001" customHeight="1">
      <c r="E1131" s="34"/>
      <c r="G1131" s="130"/>
      <c r="H1131" s="130"/>
    </row>
    <row r="1132" spans="5:8" ht="20.100000000000001" customHeight="1">
      <c r="E1132" s="34"/>
      <c r="G1132" s="130"/>
      <c r="H1132" s="130"/>
    </row>
    <row r="1133" spans="5:8" ht="20.100000000000001" customHeight="1">
      <c r="E1133" s="34"/>
      <c r="G1133" s="130"/>
      <c r="H1133" s="130"/>
    </row>
    <row r="1134" spans="5:8" ht="20.100000000000001" customHeight="1">
      <c r="E1134" s="34"/>
      <c r="G1134" s="130"/>
      <c r="H1134" s="130"/>
    </row>
    <row r="1135" spans="5:8" ht="20.100000000000001" customHeight="1">
      <c r="E1135" s="34"/>
      <c r="G1135" s="130"/>
      <c r="H1135" s="130"/>
    </row>
    <row r="1136" spans="5:8" ht="20.100000000000001" customHeight="1">
      <c r="E1136" s="34"/>
      <c r="G1136" s="130"/>
      <c r="H1136" s="130"/>
    </row>
    <row r="1137" spans="5:8" ht="20.100000000000001" customHeight="1">
      <c r="E1137" s="34"/>
      <c r="G1137" s="130"/>
      <c r="H1137" s="130"/>
    </row>
    <row r="1138" spans="5:8" ht="20.100000000000001" customHeight="1">
      <c r="E1138" s="34"/>
      <c r="G1138" s="130"/>
      <c r="H1138" s="130"/>
    </row>
    <row r="1139" spans="5:8" ht="20.100000000000001" customHeight="1">
      <c r="E1139" s="34"/>
      <c r="G1139" s="130"/>
      <c r="H1139" s="130"/>
    </row>
    <row r="1140" spans="5:8" ht="20.100000000000001" customHeight="1">
      <c r="E1140" s="34"/>
      <c r="G1140" s="130"/>
      <c r="H1140" s="130"/>
    </row>
    <row r="1141" spans="5:8" ht="20.100000000000001" customHeight="1">
      <c r="E1141" s="34"/>
      <c r="G1141" s="130"/>
      <c r="H1141" s="130"/>
    </row>
    <row r="1142" spans="5:8" ht="20.100000000000001" customHeight="1">
      <c r="E1142" s="34"/>
      <c r="G1142" s="130"/>
      <c r="H1142" s="130"/>
    </row>
    <row r="1143" spans="5:8" ht="20.100000000000001" customHeight="1">
      <c r="E1143" s="34"/>
      <c r="G1143" s="130"/>
      <c r="H1143" s="130"/>
    </row>
    <row r="1144" spans="5:8" ht="20.100000000000001" customHeight="1">
      <c r="E1144" s="34"/>
      <c r="G1144" s="130"/>
      <c r="H1144" s="130"/>
    </row>
    <row r="1145" spans="5:8" ht="20.100000000000001" customHeight="1">
      <c r="E1145" s="34"/>
      <c r="G1145" s="130"/>
      <c r="H1145" s="130"/>
    </row>
    <row r="1146" spans="5:8" ht="20.100000000000001" customHeight="1">
      <c r="E1146" s="34"/>
      <c r="G1146" s="130"/>
      <c r="H1146" s="130"/>
    </row>
    <row r="1147" spans="5:8" ht="20.100000000000001" customHeight="1">
      <c r="E1147" s="34"/>
      <c r="G1147" s="130"/>
      <c r="H1147" s="130"/>
    </row>
    <row r="1148" spans="5:8" ht="20.100000000000001" customHeight="1">
      <c r="E1148" s="34"/>
      <c r="G1148" s="130"/>
      <c r="H1148" s="130"/>
    </row>
    <row r="1149" spans="5:8" ht="20.100000000000001" customHeight="1">
      <c r="E1149" s="34"/>
      <c r="G1149" s="130"/>
      <c r="H1149" s="130"/>
    </row>
    <row r="1150" spans="5:8" ht="20.100000000000001" customHeight="1">
      <c r="E1150" s="34"/>
      <c r="G1150" s="130"/>
      <c r="H1150" s="130"/>
    </row>
    <row r="1151" spans="5:8" ht="20.100000000000001" customHeight="1">
      <c r="E1151" s="34"/>
      <c r="G1151" s="130"/>
      <c r="H1151" s="130"/>
    </row>
    <row r="1152" spans="5:8" ht="20.100000000000001" customHeight="1">
      <c r="E1152" s="34"/>
      <c r="G1152" s="130"/>
      <c r="H1152" s="130"/>
    </row>
    <row r="1153" spans="5:8" ht="20.100000000000001" customHeight="1">
      <c r="E1153" s="34"/>
      <c r="G1153" s="130"/>
      <c r="H1153" s="130"/>
    </row>
    <row r="1154" spans="5:8" ht="20.100000000000001" customHeight="1">
      <c r="E1154" s="34"/>
      <c r="G1154" s="130"/>
      <c r="H1154" s="130"/>
    </row>
    <row r="1155" spans="5:8" ht="20.100000000000001" customHeight="1">
      <c r="E1155" s="34"/>
      <c r="G1155" s="130"/>
      <c r="H1155" s="130"/>
    </row>
    <row r="1156" spans="5:8" ht="20.100000000000001" customHeight="1">
      <c r="E1156" s="34"/>
      <c r="G1156" s="130"/>
      <c r="H1156" s="130"/>
    </row>
    <row r="1157" spans="5:8" ht="20.100000000000001" customHeight="1">
      <c r="E1157" s="34"/>
      <c r="G1157" s="130"/>
      <c r="H1157" s="130"/>
    </row>
    <row r="1158" spans="5:8" ht="20.100000000000001" customHeight="1">
      <c r="E1158" s="34"/>
      <c r="G1158" s="130"/>
      <c r="H1158" s="130"/>
    </row>
    <row r="1159" spans="5:8" ht="20.100000000000001" customHeight="1">
      <c r="E1159" s="34"/>
      <c r="G1159" s="130"/>
      <c r="H1159" s="130"/>
    </row>
    <row r="1160" spans="5:8" ht="20.100000000000001" customHeight="1">
      <c r="E1160" s="34"/>
      <c r="G1160" s="130"/>
      <c r="H1160" s="130"/>
    </row>
    <row r="1161" spans="5:8" ht="20.100000000000001" customHeight="1">
      <c r="E1161" s="34"/>
      <c r="G1161" s="130"/>
      <c r="H1161" s="130"/>
    </row>
    <row r="1162" spans="5:8" ht="20.100000000000001" customHeight="1">
      <c r="E1162" s="34"/>
      <c r="G1162" s="130"/>
      <c r="H1162" s="130"/>
    </row>
    <row r="1163" spans="5:8" ht="20.100000000000001" customHeight="1">
      <c r="E1163" s="34"/>
      <c r="G1163" s="130"/>
      <c r="H1163" s="130"/>
    </row>
    <row r="1164" spans="5:8" ht="20.100000000000001" customHeight="1">
      <c r="E1164" s="34"/>
      <c r="G1164" s="130"/>
      <c r="H1164" s="130"/>
    </row>
    <row r="1165" spans="5:8" ht="20.100000000000001" customHeight="1">
      <c r="E1165" s="34"/>
      <c r="G1165" s="130"/>
      <c r="H1165" s="130"/>
    </row>
    <row r="1166" spans="5:8" ht="20.100000000000001" customHeight="1">
      <c r="E1166" s="34"/>
      <c r="G1166" s="130"/>
      <c r="H1166" s="130"/>
    </row>
    <row r="1167" spans="5:8" ht="20.100000000000001" customHeight="1">
      <c r="E1167" s="34"/>
      <c r="G1167" s="130"/>
      <c r="H1167" s="130"/>
    </row>
    <row r="1168" spans="5:8" ht="20.100000000000001" customHeight="1">
      <c r="E1168" s="34"/>
      <c r="G1168" s="130"/>
      <c r="H1168" s="130"/>
    </row>
    <row r="1169" spans="5:8" ht="20.100000000000001" customHeight="1">
      <c r="E1169" s="34"/>
      <c r="G1169" s="130"/>
      <c r="H1169" s="130"/>
    </row>
    <row r="1170" spans="5:8" ht="20.100000000000001" customHeight="1">
      <c r="E1170" s="34"/>
      <c r="G1170" s="130"/>
      <c r="H1170" s="130"/>
    </row>
    <row r="1171" spans="5:8" ht="20.100000000000001" customHeight="1">
      <c r="E1171" s="34"/>
      <c r="G1171" s="130"/>
      <c r="H1171" s="130"/>
    </row>
    <row r="1172" spans="5:8" ht="20.100000000000001" customHeight="1">
      <c r="E1172" s="34"/>
      <c r="G1172" s="130"/>
      <c r="H1172" s="130"/>
    </row>
    <row r="1173" spans="5:8" ht="20.100000000000001" customHeight="1">
      <c r="E1173" s="34"/>
      <c r="G1173" s="130"/>
      <c r="H1173" s="130"/>
    </row>
    <row r="1174" spans="5:8" ht="20.100000000000001" customHeight="1">
      <c r="E1174" s="34"/>
      <c r="G1174" s="130"/>
      <c r="H1174" s="130"/>
    </row>
    <row r="1175" spans="5:8" ht="20.100000000000001" customHeight="1">
      <c r="E1175" s="34"/>
      <c r="G1175" s="130"/>
      <c r="H1175" s="130"/>
    </row>
    <row r="1176" spans="5:8" ht="20.100000000000001" customHeight="1">
      <c r="E1176" s="34"/>
      <c r="G1176" s="130"/>
      <c r="H1176" s="130"/>
    </row>
    <row r="1177" spans="5:8" ht="20.100000000000001" customHeight="1">
      <c r="E1177" s="34"/>
      <c r="G1177" s="130"/>
      <c r="H1177" s="130"/>
    </row>
    <row r="1178" spans="5:8" ht="20.100000000000001" customHeight="1">
      <c r="E1178" s="34"/>
      <c r="G1178" s="130"/>
      <c r="H1178" s="130"/>
    </row>
    <row r="1179" spans="5:8" ht="20.100000000000001" customHeight="1">
      <c r="E1179" s="34"/>
      <c r="G1179" s="130"/>
      <c r="H1179" s="130"/>
    </row>
    <row r="1180" spans="5:8" ht="20.100000000000001" customHeight="1">
      <c r="E1180" s="34"/>
      <c r="G1180" s="130"/>
      <c r="H1180" s="130"/>
    </row>
    <row r="1181" spans="5:8" ht="20.100000000000001" customHeight="1">
      <c r="E1181" s="34"/>
      <c r="G1181" s="130"/>
      <c r="H1181" s="130"/>
    </row>
    <row r="1182" spans="5:8" ht="20.100000000000001" customHeight="1">
      <c r="E1182" s="34"/>
      <c r="G1182" s="130"/>
      <c r="H1182" s="130"/>
    </row>
    <row r="1183" spans="5:8" ht="20.100000000000001" customHeight="1">
      <c r="E1183" s="34"/>
      <c r="G1183" s="130"/>
      <c r="H1183" s="130"/>
    </row>
    <row r="1184" spans="5:8" ht="20.100000000000001" customHeight="1">
      <c r="E1184" s="34"/>
      <c r="G1184" s="130"/>
      <c r="H1184" s="130"/>
    </row>
    <row r="1185" spans="5:8" ht="20.100000000000001" customHeight="1">
      <c r="E1185" s="34"/>
      <c r="G1185" s="130"/>
      <c r="H1185" s="130"/>
    </row>
    <row r="1186" spans="5:8" ht="20.100000000000001" customHeight="1">
      <c r="E1186" s="34"/>
      <c r="G1186" s="130"/>
      <c r="H1186" s="130"/>
    </row>
    <row r="1187" spans="5:8" ht="20.100000000000001" customHeight="1">
      <c r="E1187" s="34"/>
      <c r="G1187" s="130"/>
      <c r="H1187" s="130"/>
    </row>
    <row r="1188" spans="5:8" ht="20.100000000000001" customHeight="1">
      <c r="E1188" s="34"/>
      <c r="G1188" s="130"/>
      <c r="H1188" s="130"/>
    </row>
    <row r="1189" spans="5:8" ht="20.100000000000001" customHeight="1">
      <c r="E1189" s="34"/>
      <c r="G1189" s="130"/>
      <c r="H1189" s="130"/>
    </row>
    <row r="1190" spans="5:8" ht="20.100000000000001" customHeight="1">
      <c r="E1190" s="34"/>
      <c r="G1190" s="130"/>
      <c r="H1190" s="130"/>
    </row>
    <row r="1191" spans="5:8" ht="20.100000000000001" customHeight="1">
      <c r="E1191" s="34"/>
      <c r="G1191" s="130"/>
      <c r="H1191" s="130"/>
    </row>
    <row r="1192" spans="5:8" ht="20.100000000000001" customHeight="1">
      <c r="E1192" s="34"/>
      <c r="G1192" s="130"/>
      <c r="H1192" s="130"/>
    </row>
    <row r="1193" spans="5:8" ht="20.100000000000001" customHeight="1">
      <c r="E1193" s="34"/>
      <c r="G1193" s="130"/>
      <c r="H1193" s="130"/>
    </row>
    <row r="1194" spans="5:8" ht="20.100000000000001" customHeight="1">
      <c r="E1194" s="34"/>
      <c r="G1194" s="130"/>
      <c r="H1194" s="130"/>
    </row>
    <row r="1195" spans="5:8" ht="20.100000000000001" customHeight="1">
      <c r="E1195" s="34"/>
      <c r="G1195" s="130"/>
      <c r="H1195" s="130"/>
    </row>
    <row r="1196" spans="5:8" ht="20.100000000000001" customHeight="1">
      <c r="E1196" s="34"/>
      <c r="G1196" s="130"/>
      <c r="H1196" s="130"/>
    </row>
    <row r="1197" spans="5:8" ht="20.100000000000001" customHeight="1">
      <c r="E1197" s="34"/>
      <c r="G1197" s="130"/>
      <c r="H1197" s="130"/>
    </row>
    <row r="1198" spans="5:8" ht="20.100000000000001" customHeight="1">
      <c r="E1198" s="34"/>
      <c r="G1198" s="130"/>
      <c r="H1198" s="130"/>
    </row>
    <row r="1199" spans="5:8" ht="20.100000000000001" customHeight="1">
      <c r="E1199" s="34"/>
      <c r="G1199" s="130"/>
      <c r="H1199" s="130"/>
    </row>
    <row r="1200" spans="5:8" ht="20.100000000000001" customHeight="1">
      <c r="E1200" s="34"/>
      <c r="G1200" s="130"/>
      <c r="H1200" s="130"/>
    </row>
    <row r="1201" spans="5:8" ht="20.100000000000001" customHeight="1">
      <c r="E1201" s="34"/>
      <c r="G1201" s="130"/>
      <c r="H1201" s="130"/>
    </row>
    <row r="1202" spans="5:8" ht="20.100000000000001" customHeight="1">
      <c r="E1202" s="34"/>
      <c r="G1202" s="130"/>
      <c r="H1202" s="130"/>
    </row>
    <row r="1203" spans="5:8" ht="20.100000000000001" customHeight="1">
      <c r="E1203" s="34"/>
      <c r="G1203" s="130"/>
      <c r="H1203" s="130"/>
    </row>
    <row r="1204" spans="5:8" ht="20.100000000000001" customHeight="1">
      <c r="E1204" s="34"/>
      <c r="G1204" s="130"/>
      <c r="H1204" s="130"/>
    </row>
    <row r="1205" spans="5:8" ht="20.100000000000001" customHeight="1">
      <c r="E1205" s="34"/>
      <c r="G1205" s="130"/>
      <c r="H1205" s="130"/>
    </row>
    <row r="1206" spans="5:8" ht="20.100000000000001" customHeight="1">
      <c r="E1206" s="34"/>
      <c r="G1206" s="130"/>
      <c r="H1206" s="130"/>
    </row>
    <row r="1207" spans="5:8" ht="20.100000000000001" customHeight="1">
      <c r="E1207" s="34"/>
      <c r="G1207" s="130"/>
      <c r="H1207" s="130"/>
    </row>
    <row r="1208" spans="5:8" ht="20.100000000000001" customHeight="1">
      <c r="E1208" s="34"/>
      <c r="G1208" s="130"/>
      <c r="H1208" s="130"/>
    </row>
    <row r="1209" spans="5:8" ht="20.100000000000001" customHeight="1">
      <c r="E1209" s="34"/>
      <c r="G1209" s="130"/>
      <c r="H1209" s="130"/>
    </row>
    <row r="1210" spans="5:8" ht="20.100000000000001" customHeight="1">
      <c r="E1210" s="34"/>
      <c r="G1210" s="130"/>
      <c r="H1210" s="130"/>
    </row>
    <row r="1211" spans="5:8" ht="20.100000000000001" customHeight="1">
      <c r="E1211" s="34"/>
      <c r="G1211" s="130"/>
      <c r="H1211" s="130"/>
    </row>
    <row r="1212" spans="5:8" ht="20.100000000000001" customHeight="1">
      <c r="E1212" s="34"/>
      <c r="G1212" s="130"/>
      <c r="H1212" s="130"/>
    </row>
    <row r="1213" spans="5:8" ht="20.100000000000001" customHeight="1">
      <c r="E1213" s="34"/>
      <c r="G1213" s="130"/>
      <c r="H1213" s="130"/>
    </row>
    <row r="1214" spans="5:8" ht="20.100000000000001" customHeight="1">
      <c r="E1214" s="34"/>
      <c r="G1214" s="130"/>
      <c r="H1214" s="130"/>
    </row>
    <row r="1215" spans="5:8" ht="20.100000000000001" customHeight="1">
      <c r="E1215" s="34"/>
      <c r="G1215" s="130"/>
      <c r="H1215" s="130"/>
    </row>
    <row r="1216" spans="5:8" ht="20.100000000000001" customHeight="1">
      <c r="E1216" s="34"/>
      <c r="G1216" s="130"/>
      <c r="H1216" s="130"/>
    </row>
    <row r="1217" spans="5:8" ht="20.100000000000001" customHeight="1">
      <c r="E1217" s="34"/>
      <c r="G1217" s="130"/>
      <c r="H1217" s="130"/>
    </row>
    <row r="1218" spans="5:8" ht="20.100000000000001" customHeight="1">
      <c r="E1218" s="34"/>
      <c r="G1218" s="130"/>
      <c r="H1218" s="130"/>
    </row>
    <row r="1219" spans="5:8" ht="20.100000000000001" customHeight="1">
      <c r="E1219" s="34"/>
      <c r="G1219" s="130"/>
      <c r="H1219" s="130"/>
    </row>
    <row r="1220" spans="5:8" ht="20.100000000000001" customHeight="1">
      <c r="E1220" s="34"/>
      <c r="G1220" s="130"/>
      <c r="H1220" s="130"/>
    </row>
    <row r="1221" spans="5:8" ht="20.100000000000001" customHeight="1">
      <c r="E1221" s="34"/>
      <c r="G1221" s="130"/>
      <c r="H1221" s="130"/>
    </row>
    <row r="1222" spans="5:8" ht="20.100000000000001" customHeight="1">
      <c r="E1222" s="34"/>
      <c r="G1222" s="130"/>
      <c r="H1222" s="130"/>
    </row>
    <row r="1223" spans="5:8" ht="20.100000000000001" customHeight="1">
      <c r="E1223" s="34"/>
      <c r="G1223" s="130"/>
      <c r="H1223" s="130"/>
    </row>
    <row r="1224" spans="5:8" ht="20.100000000000001" customHeight="1">
      <c r="E1224" s="34"/>
      <c r="G1224" s="130"/>
      <c r="H1224" s="130"/>
    </row>
    <row r="1225" spans="5:8" ht="20.100000000000001" customHeight="1">
      <c r="E1225" s="34"/>
      <c r="G1225" s="130"/>
      <c r="H1225" s="130"/>
    </row>
    <row r="1226" spans="5:8" ht="20.100000000000001" customHeight="1">
      <c r="E1226" s="34"/>
      <c r="G1226" s="130"/>
      <c r="H1226" s="130"/>
    </row>
    <row r="1227" spans="5:8" ht="20.100000000000001" customHeight="1">
      <c r="E1227" s="34"/>
      <c r="G1227" s="130"/>
      <c r="H1227" s="130"/>
    </row>
    <row r="1228" spans="5:8" ht="20.100000000000001" customHeight="1">
      <c r="E1228" s="34"/>
      <c r="G1228" s="130"/>
      <c r="H1228" s="130"/>
    </row>
    <row r="1229" spans="5:8" ht="20.100000000000001" customHeight="1">
      <c r="E1229" s="34"/>
      <c r="G1229" s="130"/>
      <c r="H1229" s="130"/>
    </row>
    <row r="1230" spans="5:8" ht="20.100000000000001" customHeight="1">
      <c r="E1230" s="34"/>
      <c r="G1230" s="130"/>
      <c r="H1230" s="130"/>
    </row>
    <row r="1231" spans="5:8" ht="20.100000000000001" customHeight="1">
      <c r="E1231" s="34"/>
      <c r="G1231" s="130"/>
      <c r="H1231" s="130"/>
    </row>
    <row r="1232" spans="5:8" ht="20.100000000000001" customHeight="1">
      <c r="E1232" s="34"/>
      <c r="G1232" s="130"/>
      <c r="H1232" s="130"/>
    </row>
    <row r="1233" spans="5:8" ht="20.100000000000001" customHeight="1">
      <c r="E1233" s="34"/>
      <c r="G1233" s="130"/>
      <c r="H1233" s="130"/>
    </row>
    <row r="1234" spans="5:8" ht="20.100000000000001" customHeight="1">
      <c r="E1234" s="34"/>
      <c r="G1234" s="130"/>
      <c r="H1234" s="130"/>
    </row>
    <row r="1235" spans="5:8" ht="20.100000000000001" customHeight="1">
      <c r="E1235" s="34"/>
      <c r="G1235" s="130"/>
      <c r="H1235" s="130"/>
    </row>
    <row r="1236" spans="5:8" ht="20.100000000000001" customHeight="1">
      <c r="E1236" s="34"/>
      <c r="G1236" s="130"/>
      <c r="H1236" s="130"/>
    </row>
    <row r="1237" spans="5:8" ht="20.100000000000001" customHeight="1">
      <c r="E1237" s="34"/>
      <c r="G1237" s="130"/>
      <c r="H1237" s="130"/>
    </row>
    <row r="1238" spans="5:8" ht="20.100000000000001" customHeight="1">
      <c r="E1238" s="34"/>
      <c r="G1238" s="130"/>
      <c r="H1238" s="130"/>
    </row>
    <row r="1239" spans="5:8" ht="20.100000000000001" customHeight="1">
      <c r="E1239" s="34"/>
      <c r="G1239" s="130"/>
      <c r="H1239" s="130"/>
    </row>
    <row r="1240" spans="5:8" ht="20.100000000000001" customHeight="1">
      <c r="E1240" s="34"/>
      <c r="G1240" s="130"/>
      <c r="H1240" s="130"/>
    </row>
    <row r="1241" spans="5:8" ht="20.100000000000001" customHeight="1">
      <c r="E1241" s="34"/>
      <c r="G1241" s="130"/>
      <c r="H1241" s="130"/>
    </row>
    <row r="1242" spans="5:8" ht="20.100000000000001" customHeight="1">
      <c r="E1242" s="34"/>
      <c r="G1242" s="130"/>
      <c r="H1242" s="130"/>
    </row>
    <row r="1243" spans="5:8" ht="20.100000000000001" customHeight="1">
      <c r="E1243" s="34"/>
      <c r="G1243" s="130"/>
      <c r="H1243" s="130"/>
    </row>
    <row r="1244" spans="5:8" ht="20.100000000000001" customHeight="1">
      <c r="E1244" s="34"/>
      <c r="G1244" s="130"/>
      <c r="H1244" s="130"/>
    </row>
    <row r="1245" spans="5:8" ht="20.100000000000001" customHeight="1">
      <c r="E1245" s="34"/>
      <c r="G1245" s="130"/>
      <c r="H1245" s="130"/>
    </row>
    <row r="1246" spans="5:8" ht="20.100000000000001" customHeight="1">
      <c r="E1246" s="34"/>
      <c r="G1246" s="130"/>
      <c r="H1246" s="130"/>
    </row>
    <row r="1247" spans="5:8" ht="20.100000000000001" customHeight="1">
      <c r="E1247" s="34"/>
      <c r="G1247" s="130"/>
      <c r="H1247" s="130"/>
    </row>
    <row r="1248" spans="5:8" ht="20.100000000000001" customHeight="1">
      <c r="E1248" s="34"/>
      <c r="G1248" s="130"/>
      <c r="H1248" s="130"/>
    </row>
    <row r="1249" spans="5:8" ht="20.100000000000001" customHeight="1">
      <c r="E1249" s="34"/>
      <c r="G1249" s="130"/>
      <c r="H1249" s="130"/>
    </row>
    <row r="1250" spans="5:8" ht="20.100000000000001" customHeight="1">
      <c r="E1250" s="34"/>
      <c r="G1250" s="130"/>
      <c r="H1250" s="130"/>
    </row>
    <row r="1251" spans="5:8" ht="20.100000000000001" customHeight="1">
      <c r="E1251" s="34"/>
      <c r="G1251" s="130"/>
      <c r="H1251" s="130"/>
    </row>
    <row r="1252" spans="5:8" ht="20.100000000000001" customHeight="1">
      <c r="E1252" s="34"/>
      <c r="G1252" s="130"/>
      <c r="H1252" s="130"/>
    </row>
    <row r="1253" spans="5:8" ht="20.100000000000001" customHeight="1">
      <c r="E1253" s="34"/>
      <c r="G1253" s="130"/>
      <c r="H1253" s="130"/>
    </row>
    <row r="1254" spans="5:8" ht="20.100000000000001" customHeight="1">
      <c r="E1254" s="34"/>
      <c r="G1254" s="130"/>
      <c r="H1254" s="130"/>
    </row>
    <row r="1255" spans="5:8" ht="20.100000000000001" customHeight="1">
      <c r="E1255" s="34"/>
      <c r="G1255" s="130"/>
      <c r="H1255" s="130"/>
    </row>
    <row r="1256" spans="5:8" ht="20.100000000000001" customHeight="1">
      <c r="E1256" s="34"/>
      <c r="G1256" s="130"/>
      <c r="H1256" s="130"/>
    </row>
    <row r="1257" spans="5:8" ht="20.100000000000001" customHeight="1">
      <c r="E1257" s="34"/>
      <c r="G1257" s="130"/>
      <c r="H1257" s="130"/>
    </row>
    <row r="1258" spans="5:8" ht="20.100000000000001" customHeight="1">
      <c r="E1258" s="34"/>
      <c r="G1258" s="130"/>
      <c r="H1258" s="130"/>
    </row>
    <row r="1259" spans="5:8" ht="20.100000000000001" customHeight="1">
      <c r="E1259" s="34"/>
      <c r="G1259" s="130"/>
      <c r="H1259" s="130"/>
    </row>
    <row r="1260" spans="5:8" ht="20.100000000000001" customHeight="1">
      <c r="E1260" s="34"/>
      <c r="G1260" s="130"/>
      <c r="H1260" s="130"/>
    </row>
    <row r="1261" spans="5:8" ht="20.100000000000001" customHeight="1">
      <c r="E1261" s="34"/>
      <c r="G1261" s="130"/>
      <c r="H1261" s="130"/>
    </row>
    <row r="1262" spans="5:8" ht="20.100000000000001" customHeight="1">
      <c r="E1262" s="34"/>
      <c r="G1262" s="130"/>
      <c r="H1262" s="130"/>
    </row>
    <row r="1263" spans="5:8" ht="20.100000000000001" customHeight="1">
      <c r="E1263" s="34"/>
      <c r="G1263" s="130"/>
      <c r="H1263" s="130"/>
    </row>
    <row r="1264" spans="5:8" ht="20.100000000000001" customHeight="1">
      <c r="E1264" s="34"/>
      <c r="G1264" s="130"/>
      <c r="H1264" s="130"/>
    </row>
    <row r="1265" spans="5:8" ht="20.100000000000001" customHeight="1">
      <c r="E1265" s="34"/>
      <c r="G1265" s="130"/>
      <c r="H1265" s="130"/>
    </row>
    <row r="1266" spans="5:8" ht="20.100000000000001" customHeight="1">
      <c r="E1266" s="34"/>
      <c r="G1266" s="130"/>
      <c r="H1266" s="130"/>
    </row>
    <row r="1267" spans="5:8" ht="20.100000000000001" customHeight="1">
      <c r="E1267" s="34"/>
      <c r="G1267" s="130"/>
      <c r="H1267" s="130"/>
    </row>
    <row r="1268" spans="5:8" ht="20.100000000000001" customHeight="1">
      <c r="E1268" s="34"/>
      <c r="G1268" s="130"/>
      <c r="H1268" s="130"/>
    </row>
    <row r="1269" spans="5:8" ht="20.100000000000001" customHeight="1">
      <c r="E1269" s="34"/>
      <c r="G1269" s="130"/>
      <c r="H1269" s="130"/>
    </row>
    <row r="1270" spans="5:8" ht="20.100000000000001" customHeight="1">
      <c r="E1270" s="34"/>
      <c r="G1270" s="130"/>
      <c r="H1270" s="130"/>
    </row>
    <row r="1271" spans="5:8" ht="20.100000000000001" customHeight="1">
      <c r="E1271" s="34"/>
      <c r="G1271" s="130"/>
      <c r="H1271" s="130"/>
    </row>
    <row r="1272" spans="5:8" ht="20.100000000000001" customHeight="1">
      <c r="E1272" s="34"/>
      <c r="G1272" s="130"/>
      <c r="H1272" s="130"/>
    </row>
    <row r="1273" spans="5:8" ht="20.100000000000001" customHeight="1">
      <c r="E1273" s="34"/>
      <c r="G1273" s="130"/>
      <c r="H1273" s="130"/>
    </row>
    <row r="1274" spans="5:8" ht="20.100000000000001" customHeight="1">
      <c r="E1274" s="34"/>
      <c r="G1274" s="130"/>
      <c r="H1274" s="130"/>
    </row>
    <row r="1275" spans="5:8" ht="20.100000000000001" customHeight="1">
      <c r="E1275" s="34"/>
      <c r="G1275" s="130"/>
      <c r="H1275" s="130"/>
    </row>
    <row r="1276" spans="5:8" ht="20.100000000000001" customHeight="1">
      <c r="E1276" s="34"/>
      <c r="G1276" s="130"/>
      <c r="H1276" s="130"/>
    </row>
    <row r="1277" spans="5:8" ht="20.100000000000001" customHeight="1">
      <c r="E1277" s="34"/>
      <c r="G1277" s="130"/>
      <c r="H1277" s="130"/>
    </row>
    <row r="1278" spans="5:8" ht="20.100000000000001" customHeight="1">
      <c r="E1278" s="34"/>
      <c r="G1278" s="130"/>
      <c r="H1278" s="130"/>
    </row>
    <row r="1279" spans="5:8" ht="20.100000000000001" customHeight="1">
      <c r="E1279" s="34"/>
      <c r="G1279" s="130"/>
      <c r="H1279" s="130"/>
    </row>
    <row r="1280" spans="5:8" ht="20.100000000000001" customHeight="1">
      <c r="E1280" s="34"/>
      <c r="G1280" s="130"/>
      <c r="H1280" s="130"/>
    </row>
    <row r="1281" spans="5:8" ht="20.100000000000001" customHeight="1">
      <c r="E1281" s="34"/>
      <c r="G1281" s="130"/>
      <c r="H1281" s="130"/>
    </row>
    <row r="1282" spans="5:8" ht="20.100000000000001" customHeight="1">
      <c r="E1282" s="34"/>
      <c r="G1282" s="130"/>
      <c r="H1282" s="130"/>
    </row>
    <row r="1283" spans="5:8" ht="20.100000000000001" customHeight="1">
      <c r="E1283" s="34"/>
      <c r="G1283" s="130"/>
      <c r="H1283" s="130"/>
    </row>
    <row r="1284" spans="5:8" ht="20.100000000000001" customHeight="1">
      <c r="E1284" s="34"/>
      <c r="G1284" s="130"/>
      <c r="H1284" s="130"/>
    </row>
    <row r="1285" spans="5:8" ht="20.100000000000001" customHeight="1">
      <c r="E1285" s="34"/>
      <c r="G1285" s="130"/>
      <c r="H1285" s="130"/>
    </row>
    <row r="1286" spans="5:8" ht="20.100000000000001" customHeight="1">
      <c r="E1286" s="34"/>
      <c r="G1286" s="130"/>
      <c r="H1286" s="130"/>
    </row>
    <row r="1287" spans="5:8" ht="20.100000000000001" customHeight="1">
      <c r="E1287" s="34"/>
      <c r="G1287" s="130"/>
      <c r="H1287" s="130"/>
    </row>
    <row r="1288" spans="5:8" ht="20.100000000000001" customHeight="1">
      <c r="E1288" s="34"/>
      <c r="G1288" s="130"/>
      <c r="H1288" s="130"/>
    </row>
    <row r="1289" spans="5:8" ht="20.100000000000001" customHeight="1">
      <c r="E1289" s="34"/>
      <c r="G1289" s="130"/>
      <c r="H1289" s="130"/>
    </row>
    <row r="1290" spans="5:8" ht="20.100000000000001" customHeight="1">
      <c r="E1290" s="34"/>
      <c r="G1290" s="130"/>
      <c r="H1290" s="130"/>
    </row>
    <row r="1291" spans="5:8" ht="20.100000000000001" customHeight="1">
      <c r="E1291" s="34"/>
      <c r="G1291" s="130"/>
      <c r="H1291" s="130"/>
    </row>
    <row r="1292" spans="5:8" ht="20.100000000000001" customHeight="1">
      <c r="E1292" s="34"/>
      <c r="G1292" s="130"/>
      <c r="H1292" s="130"/>
    </row>
    <row r="1293" spans="5:8" ht="20.100000000000001" customHeight="1">
      <c r="E1293" s="34"/>
      <c r="G1293" s="130"/>
      <c r="H1293" s="130"/>
    </row>
    <row r="1294" spans="5:8" ht="20.100000000000001" customHeight="1">
      <c r="E1294" s="34"/>
      <c r="G1294" s="130"/>
      <c r="H1294" s="130"/>
    </row>
    <row r="1295" spans="5:8" ht="20.100000000000001" customHeight="1">
      <c r="E1295" s="34"/>
      <c r="G1295" s="130"/>
      <c r="H1295" s="130"/>
    </row>
    <row r="1296" spans="5:8" ht="20.100000000000001" customHeight="1">
      <c r="E1296" s="34"/>
      <c r="G1296" s="130"/>
      <c r="H1296" s="130"/>
    </row>
    <row r="1297" spans="5:8" ht="20.100000000000001" customHeight="1">
      <c r="E1297" s="34"/>
      <c r="G1297" s="130"/>
      <c r="H1297" s="130"/>
    </row>
    <row r="1298" spans="5:8" ht="20.100000000000001" customHeight="1">
      <c r="E1298" s="34"/>
      <c r="G1298" s="130"/>
      <c r="H1298" s="130"/>
    </row>
    <row r="1299" spans="5:8" ht="20.100000000000001" customHeight="1">
      <c r="E1299" s="34"/>
      <c r="G1299" s="130"/>
      <c r="H1299" s="130"/>
    </row>
    <row r="1300" spans="5:8" ht="20.100000000000001" customHeight="1">
      <c r="E1300" s="34"/>
      <c r="G1300" s="130"/>
      <c r="H1300" s="130"/>
    </row>
    <row r="1301" spans="5:8" ht="20.100000000000001" customHeight="1">
      <c r="E1301" s="34"/>
      <c r="G1301" s="130"/>
      <c r="H1301" s="130"/>
    </row>
    <row r="1302" spans="5:8" ht="20.100000000000001" customHeight="1">
      <c r="E1302" s="34"/>
      <c r="G1302" s="130"/>
      <c r="H1302" s="130"/>
    </row>
    <row r="1303" spans="5:8" ht="20.100000000000001" customHeight="1">
      <c r="E1303" s="34"/>
      <c r="G1303" s="130"/>
      <c r="H1303" s="130"/>
    </row>
    <row r="1304" spans="5:8" ht="20.100000000000001" customHeight="1">
      <c r="E1304" s="34"/>
      <c r="G1304" s="130"/>
      <c r="H1304" s="130"/>
    </row>
    <row r="1305" spans="5:8" ht="20.100000000000001" customHeight="1">
      <c r="E1305" s="34"/>
      <c r="G1305" s="130"/>
      <c r="H1305" s="130"/>
    </row>
    <row r="1306" spans="5:8" ht="20.100000000000001" customHeight="1">
      <c r="E1306" s="34"/>
      <c r="G1306" s="130"/>
      <c r="H1306" s="130"/>
    </row>
    <row r="1307" spans="5:8" ht="20.100000000000001" customHeight="1">
      <c r="E1307" s="34"/>
      <c r="G1307" s="130"/>
      <c r="H1307" s="130"/>
    </row>
    <row r="1308" spans="5:8" ht="20.100000000000001" customHeight="1">
      <c r="E1308" s="34"/>
      <c r="G1308" s="130"/>
      <c r="H1308" s="130"/>
    </row>
    <row r="1309" spans="5:8" ht="20.100000000000001" customHeight="1">
      <c r="E1309" s="34"/>
      <c r="G1309" s="130"/>
      <c r="H1309" s="130"/>
    </row>
    <row r="1310" spans="5:8" ht="20.100000000000001" customHeight="1">
      <c r="E1310" s="34"/>
      <c r="G1310" s="130"/>
      <c r="H1310" s="130"/>
    </row>
    <row r="1311" spans="5:8" ht="20.100000000000001" customHeight="1">
      <c r="E1311" s="34"/>
      <c r="G1311" s="130"/>
      <c r="H1311" s="130"/>
    </row>
    <row r="1312" spans="5:8" ht="20.100000000000001" customHeight="1">
      <c r="E1312" s="34"/>
      <c r="G1312" s="130"/>
      <c r="H1312" s="130"/>
    </row>
    <row r="1313" spans="5:8" ht="20.100000000000001" customHeight="1">
      <c r="E1313" s="34"/>
      <c r="G1313" s="130"/>
      <c r="H1313" s="130"/>
    </row>
    <row r="1314" spans="5:8" ht="20.100000000000001" customHeight="1">
      <c r="E1314" s="34"/>
      <c r="G1314" s="130"/>
      <c r="H1314" s="130"/>
    </row>
    <row r="1315" spans="5:8" ht="20.100000000000001" customHeight="1">
      <c r="E1315" s="34"/>
      <c r="G1315" s="130"/>
      <c r="H1315" s="130"/>
    </row>
    <row r="1316" spans="5:8" ht="20.100000000000001" customHeight="1">
      <c r="E1316" s="34"/>
      <c r="G1316" s="130"/>
      <c r="H1316" s="130"/>
    </row>
    <row r="1317" spans="5:8" ht="20.100000000000001" customHeight="1">
      <c r="E1317" s="34"/>
      <c r="G1317" s="130"/>
      <c r="H1317" s="130"/>
    </row>
    <row r="1318" spans="5:8" ht="20.100000000000001" customHeight="1">
      <c r="E1318" s="34"/>
      <c r="G1318" s="130"/>
      <c r="H1318" s="130"/>
    </row>
    <row r="1319" spans="5:8" ht="20.100000000000001" customHeight="1">
      <c r="E1319" s="34"/>
      <c r="G1319" s="130"/>
      <c r="H1319" s="130"/>
    </row>
    <row r="1320" spans="5:8" ht="20.100000000000001" customHeight="1">
      <c r="E1320" s="34"/>
      <c r="G1320" s="130"/>
      <c r="H1320" s="130"/>
    </row>
    <row r="1321" spans="5:8" ht="20.100000000000001" customHeight="1">
      <c r="E1321" s="34"/>
      <c r="G1321" s="130"/>
      <c r="H1321" s="130"/>
    </row>
    <row r="1322" spans="5:8" ht="20.100000000000001" customHeight="1">
      <c r="E1322" s="34"/>
      <c r="G1322" s="130"/>
      <c r="H1322" s="130"/>
    </row>
    <row r="1323" spans="5:8" ht="20.100000000000001" customHeight="1">
      <c r="E1323" s="34"/>
      <c r="G1323" s="130"/>
      <c r="H1323" s="130"/>
    </row>
    <row r="1324" spans="5:8" ht="20.100000000000001" customHeight="1">
      <c r="E1324" s="34"/>
      <c r="G1324" s="130"/>
      <c r="H1324" s="130"/>
    </row>
    <row r="1325" spans="5:8" ht="20.100000000000001" customHeight="1">
      <c r="E1325" s="34"/>
      <c r="G1325" s="130"/>
      <c r="H1325" s="130"/>
    </row>
    <row r="1326" spans="5:8" ht="20.100000000000001" customHeight="1">
      <c r="E1326" s="34"/>
      <c r="G1326" s="130"/>
      <c r="H1326" s="130"/>
    </row>
    <row r="1327" spans="5:8" ht="20.100000000000001" customHeight="1">
      <c r="E1327" s="34"/>
      <c r="G1327" s="130"/>
      <c r="H1327" s="130"/>
    </row>
    <row r="1328" spans="5:8" ht="20.100000000000001" customHeight="1">
      <c r="E1328" s="34"/>
      <c r="G1328" s="130"/>
      <c r="H1328" s="130"/>
    </row>
    <row r="1329" spans="5:8" ht="20.100000000000001" customHeight="1">
      <c r="E1329" s="34"/>
      <c r="G1329" s="130"/>
      <c r="H1329" s="130"/>
    </row>
    <row r="1330" spans="5:8" ht="20.100000000000001" customHeight="1">
      <c r="E1330" s="34"/>
      <c r="G1330" s="130"/>
      <c r="H1330" s="130"/>
    </row>
    <row r="1331" spans="5:8" ht="20.100000000000001" customHeight="1">
      <c r="E1331" s="34"/>
      <c r="G1331" s="130"/>
      <c r="H1331" s="130"/>
    </row>
    <row r="1332" spans="5:8" ht="20.100000000000001" customHeight="1">
      <c r="E1332" s="34"/>
      <c r="G1332" s="130"/>
      <c r="H1332" s="130"/>
    </row>
    <row r="1333" spans="5:8" ht="20.100000000000001" customHeight="1">
      <c r="E1333" s="34"/>
      <c r="G1333" s="130"/>
      <c r="H1333" s="130"/>
    </row>
    <row r="1334" spans="5:8" ht="20.100000000000001" customHeight="1">
      <c r="E1334" s="34"/>
      <c r="G1334" s="130"/>
      <c r="H1334" s="130"/>
    </row>
    <row r="1335" spans="5:8" ht="20.100000000000001" customHeight="1">
      <c r="E1335" s="34"/>
      <c r="G1335" s="130"/>
      <c r="H1335" s="130"/>
    </row>
    <row r="1336" spans="5:8" ht="20.100000000000001" customHeight="1">
      <c r="E1336" s="34"/>
      <c r="G1336" s="130"/>
      <c r="H1336" s="130"/>
    </row>
    <row r="1337" spans="5:8" ht="20.100000000000001" customHeight="1">
      <c r="E1337" s="34"/>
      <c r="G1337" s="130"/>
      <c r="H1337" s="130"/>
    </row>
    <row r="1338" spans="5:8" ht="20.100000000000001" customHeight="1">
      <c r="E1338" s="34"/>
      <c r="G1338" s="130"/>
      <c r="H1338" s="130"/>
    </row>
    <row r="1339" spans="5:8" ht="20.100000000000001" customHeight="1">
      <c r="E1339" s="34"/>
      <c r="G1339" s="130"/>
      <c r="H1339" s="130"/>
    </row>
    <row r="1340" spans="5:8" ht="20.100000000000001" customHeight="1">
      <c r="E1340" s="34"/>
      <c r="G1340" s="130"/>
      <c r="H1340" s="130"/>
    </row>
    <row r="1341" spans="5:8" ht="20.100000000000001" customHeight="1">
      <c r="E1341" s="34"/>
      <c r="G1341" s="130"/>
      <c r="H1341" s="130"/>
    </row>
    <row r="1342" spans="5:8" ht="20.100000000000001" customHeight="1">
      <c r="E1342" s="34"/>
      <c r="G1342" s="130"/>
      <c r="H1342" s="130"/>
    </row>
    <row r="1343" spans="5:8" ht="20.100000000000001" customHeight="1">
      <c r="E1343" s="34"/>
      <c r="G1343" s="130"/>
      <c r="H1343" s="130"/>
    </row>
    <row r="1344" spans="5:8" ht="20.100000000000001" customHeight="1">
      <c r="E1344" s="34"/>
      <c r="G1344" s="130"/>
      <c r="H1344" s="130"/>
    </row>
    <row r="1345" spans="5:8" ht="20.100000000000001" customHeight="1">
      <c r="E1345" s="34"/>
      <c r="G1345" s="130"/>
      <c r="H1345" s="130"/>
    </row>
    <row r="1346" spans="5:8" ht="20.100000000000001" customHeight="1">
      <c r="E1346" s="34"/>
      <c r="G1346" s="130"/>
      <c r="H1346" s="130"/>
    </row>
    <row r="1347" spans="5:8" ht="20.100000000000001" customHeight="1">
      <c r="E1347" s="34"/>
      <c r="G1347" s="130"/>
      <c r="H1347" s="130"/>
    </row>
    <row r="1348" spans="5:8" ht="20.100000000000001" customHeight="1">
      <c r="E1348" s="34"/>
      <c r="G1348" s="130"/>
      <c r="H1348" s="130"/>
    </row>
    <row r="1349" spans="5:8" ht="20.100000000000001" customHeight="1">
      <c r="E1349" s="34"/>
      <c r="G1349" s="130"/>
      <c r="H1349" s="130"/>
    </row>
    <row r="1350" spans="5:8" ht="20.100000000000001" customHeight="1">
      <c r="E1350" s="34"/>
      <c r="G1350" s="130"/>
      <c r="H1350" s="130"/>
    </row>
    <row r="1351" spans="5:8" ht="20.100000000000001" customHeight="1">
      <c r="E1351" s="34"/>
      <c r="G1351" s="130"/>
      <c r="H1351" s="130"/>
    </row>
    <row r="1352" spans="5:8" ht="20.100000000000001" customHeight="1">
      <c r="E1352" s="34"/>
      <c r="G1352" s="130"/>
      <c r="H1352" s="130"/>
    </row>
    <row r="1353" spans="5:8" ht="20.100000000000001" customHeight="1">
      <c r="E1353" s="34"/>
      <c r="G1353" s="130"/>
      <c r="H1353" s="130"/>
    </row>
    <row r="1354" spans="5:8" ht="20.100000000000001" customHeight="1">
      <c r="E1354" s="34"/>
      <c r="G1354" s="130"/>
      <c r="H1354" s="130"/>
    </row>
    <row r="1355" spans="5:8" ht="20.100000000000001" customHeight="1">
      <c r="E1355" s="34"/>
      <c r="G1355" s="130"/>
      <c r="H1355" s="130"/>
    </row>
    <row r="1356" spans="5:8" ht="20.100000000000001" customHeight="1">
      <c r="E1356" s="34"/>
      <c r="G1356" s="130"/>
      <c r="H1356" s="130"/>
    </row>
    <row r="1357" spans="5:8" ht="20.100000000000001" customHeight="1">
      <c r="E1357" s="34"/>
      <c r="G1357" s="130"/>
      <c r="H1357" s="130"/>
    </row>
    <row r="1358" spans="5:8" ht="20.100000000000001" customHeight="1">
      <c r="E1358" s="34"/>
      <c r="G1358" s="130"/>
      <c r="H1358" s="130"/>
    </row>
    <row r="1359" spans="5:8" ht="20.100000000000001" customHeight="1">
      <c r="E1359" s="34"/>
      <c r="G1359" s="130"/>
      <c r="H1359" s="130"/>
    </row>
    <row r="1360" spans="5:8" ht="20.100000000000001" customHeight="1">
      <c r="E1360" s="34"/>
      <c r="G1360" s="130"/>
      <c r="H1360" s="130"/>
    </row>
    <row r="1361" spans="5:8" ht="20.100000000000001" customHeight="1">
      <c r="E1361" s="34"/>
      <c r="G1361" s="130"/>
      <c r="H1361" s="130"/>
    </row>
    <row r="1362" spans="5:8" ht="20.100000000000001" customHeight="1">
      <c r="E1362" s="34"/>
      <c r="G1362" s="130"/>
      <c r="H1362" s="130"/>
    </row>
    <row r="1363" spans="5:8" ht="20.100000000000001" customHeight="1">
      <c r="E1363" s="34"/>
      <c r="G1363" s="130"/>
      <c r="H1363" s="130"/>
    </row>
    <row r="1364" spans="5:8" ht="20.100000000000001" customHeight="1">
      <c r="E1364" s="34"/>
      <c r="G1364" s="130"/>
      <c r="H1364" s="130"/>
    </row>
    <row r="1365" spans="5:8" ht="20.100000000000001" customHeight="1">
      <c r="E1365" s="34"/>
      <c r="G1365" s="130"/>
      <c r="H1365" s="130"/>
    </row>
    <row r="1366" spans="5:8" ht="20.100000000000001" customHeight="1">
      <c r="E1366" s="34"/>
      <c r="G1366" s="130"/>
      <c r="H1366" s="130"/>
    </row>
    <row r="1367" spans="5:8" ht="20.100000000000001" customHeight="1">
      <c r="E1367" s="34"/>
      <c r="G1367" s="130"/>
      <c r="H1367" s="130"/>
    </row>
    <row r="1368" spans="5:8" ht="20.100000000000001" customHeight="1">
      <c r="E1368" s="34"/>
      <c r="G1368" s="130"/>
      <c r="H1368" s="130"/>
    </row>
    <row r="1369" spans="5:8" ht="20.100000000000001" customHeight="1">
      <c r="E1369" s="34"/>
      <c r="G1369" s="130"/>
      <c r="H1369" s="130"/>
    </row>
    <row r="1370" spans="5:8" ht="20.100000000000001" customHeight="1">
      <c r="E1370" s="34"/>
      <c r="G1370" s="130"/>
      <c r="H1370" s="130"/>
    </row>
    <row r="1371" spans="5:8" ht="20.100000000000001" customHeight="1">
      <c r="E1371" s="34"/>
      <c r="G1371" s="130"/>
      <c r="H1371" s="130"/>
    </row>
    <row r="1372" spans="5:8" ht="20.100000000000001" customHeight="1">
      <c r="E1372" s="34"/>
      <c r="G1372" s="130"/>
      <c r="H1372" s="130"/>
    </row>
    <row r="1373" spans="5:8" ht="20.100000000000001" customHeight="1">
      <c r="E1373" s="34"/>
      <c r="G1373" s="130"/>
      <c r="H1373" s="130"/>
    </row>
    <row r="1374" spans="5:8" ht="20.100000000000001" customHeight="1">
      <c r="E1374" s="34"/>
      <c r="G1374" s="130"/>
      <c r="H1374" s="130"/>
    </row>
    <row r="1375" spans="5:8" ht="20.100000000000001" customHeight="1">
      <c r="E1375" s="34"/>
      <c r="G1375" s="130"/>
      <c r="H1375" s="130"/>
    </row>
    <row r="1376" spans="5:8" ht="20.100000000000001" customHeight="1">
      <c r="E1376" s="34"/>
      <c r="G1376" s="130"/>
      <c r="H1376" s="130"/>
    </row>
    <row r="1377" spans="5:8" ht="20.100000000000001" customHeight="1">
      <c r="E1377" s="34"/>
      <c r="G1377" s="130"/>
      <c r="H1377" s="130"/>
    </row>
    <row r="1378" spans="5:8" ht="20.100000000000001" customHeight="1">
      <c r="E1378" s="34"/>
      <c r="G1378" s="130"/>
      <c r="H1378" s="130"/>
    </row>
    <row r="1379" spans="5:8" ht="20.100000000000001" customHeight="1">
      <c r="E1379" s="34"/>
      <c r="G1379" s="130"/>
      <c r="H1379" s="130"/>
    </row>
    <row r="1380" spans="5:8" ht="20.100000000000001" customHeight="1">
      <c r="E1380" s="34"/>
      <c r="G1380" s="130"/>
      <c r="H1380" s="130"/>
    </row>
    <row r="1381" spans="5:8" ht="20.100000000000001" customHeight="1">
      <c r="E1381" s="34"/>
      <c r="G1381" s="130"/>
      <c r="H1381" s="130"/>
    </row>
    <row r="1382" spans="5:8" ht="20.100000000000001" customHeight="1">
      <c r="E1382" s="34"/>
      <c r="G1382" s="130"/>
      <c r="H1382" s="130"/>
    </row>
    <row r="1383" spans="5:8" ht="20.100000000000001" customHeight="1">
      <c r="E1383" s="34"/>
      <c r="G1383" s="130"/>
      <c r="H1383" s="130"/>
    </row>
    <row r="1384" spans="5:8" ht="20.100000000000001" customHeight="1">
      <c r="E1384" s="34"/>
      <c r="G1384" s="130"/>
      <c r="H1384" s="130"/>
    </row>
    <row r="1385" spans="5:8" ht="20.100000000000001" customHeight="1">
      <c r="E1385" s="34"/>
      <c r="G1385" s="130"/>
      <c r="H1385" s="130"/>
    </row>
    <row r="1386" spans="5:8" ht="20.100000000000001" customHeight="1">
      <c r="E1386" s="34"/>
      <c r="G1386" s="130"/>
      <c r="H1386" s="130"/>
    </row>
    <row r="1387" spans="5:8" ht="20.100000000000001" customHeight="1">
      <c r="E1387" s="34"/>
      <c r="G1387" s="130"/>
      <c r="H1387" s="130"/>
    </row>
    <row r="1388" spans="5:8" ht="20.100000000000001" customHeight="1">
      <c r="E1388" s="34"/>
      <c r="G1388" s="130"/>
      <c r="H1388" s="130"/>
    </row>
    <row r="1389" spans="5:8" ht="20.100000000000001" customHeight="1">
      <c r="E1389" s="34"/>
      <c r="G1389" s="130"/>
      <c r="H1389" s="130"/>
    </row>
    <row r="1390" spans="5:8" ht="20.100000000000001" customHeight="1">
      <c r="E1390" s="34"/>
      <c r="G1390" s="130"/>
      <c r="H1390" s="130"/>
    </row>
    <row r="1391" spans="5:8" ht="20.100000000000001" customHeight="1">
      <c r="E1391" s="34"/>
      <c r="G1391" s="130"/>
      <c r="H1391" s="130"/>
    </row>
    <row r="1392" spans="5:8" ht="20.100000000000001" customHeight="1">
      <c r="E1392" s="34"/>
      <c r="G1392" s="130"/>
      <c r="H1392" s="130"/>
    </row>
    <row r="1393" spans="5:8" ht="20.100000000000001" customHeight="1">
      <c r="E1393" s="34"/>
      <c r="G1393" s="130"/>
      <c r="H1393" s="130"/>
    </row>
    <row r="1394" spans="5:8" ht="20.100000000000001" customHeight="1">
      <c r="E1394" s="34"/>
      <c r="G1394" s="130"/>
      <c r="H1394" s="130"/>
    </row>
    <row r="1395" spans="5:8" ht="20.100000000000001" customHeight="1">
      <c r="E1395" s="34"/>
      <c r="G1395" s="130"/>
      <c r="H1395" s="130"/>
    </row>
    <row r="1396" spans="5:8" ht="20.100000000000001" customHeight="1">
      <c r="E1396" s="34"/>
      <c r="G1396" s="130"/>
      <c r="H1396" s="130"/>
    </row>
    <row r="1397" spans="5:8" ht="20.100000000000001" customHeight="1">
      <c r="E1397" s="34"/>
      <c r="G1397" s="130"/>
      <c r="H1397" s="130"/>
    </row>
    <row r="1398" spans="5:8" ht="20.100000000000001" customHeight="1">
      <c r="E1398" s="34"/>
      <c r="G1398" s="130"/>
      <c r="H1398" s="130"/>
    </row>
    <row r="1399" spans="5:8" ht="20.100000000000001" customHeight="1">
      <c r="E1399" s="34"/>
      <c r="G1399" s="130"/>
      <c r="H1399" s="130"/>
    </row>
    <row r="1400" spans="5:8" ht="20.100000000000001" customHeight="1">
      <c r="E1400" s="34"/>
      <c r="G1400" s="130"/>
      <c r="H1400" s="130"/>
    </row>
    <row r="1401" spans="5:8" ht="20.100000000000001" customHeight="1">
      <c r="E1401" s="34"/>
      <c r="G1401" s="130"/>
      <c r="H1401" s="130"/>
    </row>
    <row r="1402" spans="5:8" ht="20.100000000000001" customHeight="1">
      <c r="E1402" s="34"/>
      <c r="G1402" s="130"/>
      <c r="H1402" s="130"/>
    </row>
    <row r="1403" spans="5:8" ht="20.100000000000001" customHeight="1">
      <c r="E1403" s="34"/>
      <c r="G1403" s="130"/>
      <c r="H1403" s="130"/>
    </row>
    <row r="1404" spans="5:8" ht="20.100000000000001" customHeight="1">
      <c r="E1404" s="34"/>
      <c r="G1404" s="130"/>
      <c r="H1404" s="130"/>
    </row>
    <row r="1405" spans="5:8" ht="20.100000000000001" customHeight="1">
      <c r="E1405" s="34"/>
      <c r="G1405" s="130"/>
      <c r="H1405" s="130"/>
    </row>
    <row r="1406" spans="5:8" ht="20.100000000000001" customHeight="1">
      <c r="E1406" s="34"/>
      <c r="G1406" s="130"/>
      <c r="H1406" s="130"/>
    </row>
    <row r="1407" spans="5:8" ht="20.100000000000001" customHeight="1">
      <c r="E1407" s="34"/>
      <c r="G1407" s="130"/>
      <c r="H1407" s="130"/>
    </row>
    <row r="1408" spans="5:8" ht="20.100000000000001" customHeight="1">
      <c r="E1408" s="34"/>
      <c r="G1408" s="130"/>
      <c r="H1408" s="130"/>
    </row>
    <row r="1409" spans="5:8" ht="20.100000000000001" customHeight="1">
      <c r="E1409" s="34"/>
      <c r="G1409" s="130"/>
      <c r="H1409" s="130"/>
    </row>
    <row r="1410" spans="5:8" ht="20.100000000000001" customHeight="1">
      <c r="E1410" s="34"/>
      <c r="G1410" s="130"/>
      <c r="H1410" s="130"/>
    </row>
    <row r="1411" spans="5:8" ht="20.100000000000001" customHeight="1">
      <c r="E1411" s="34"/>
      <c r="G1411" s="130"/>
      <c r="H1411" s="130"/>
    </row>
    <row r="1412" spans="5:8" ht="20.100000000000001" customHeight="1">
      <c r="E1412" s="34"/>
      <c r="G1412" s="130"/>
      <c r="H1412" s="130"/>
    </row>
    <row r="1413" spans="5:8" ht="20.100000000000001" customHeight="1">
      <c r="E1413" s="34"/>
      <c r="G1413" s="130"/>
      <c r="H1413" s="130"/>
    </row>
    <row r="1414" spans="5:8" ht="20.100000000000001" customHeight="1">
      <c r="E1414" s="34"/>
      <c r="G1414" s="130"/>
      <c r="H1414" s="130"/>
    </row>
    <row r="1415" spans="5:8" ht="20.100000000000001" customHeight="1">
      <c r="E1415" s="34"/>
      <c r="G1415" s="130"/>
      <c r="H1415" s="130"/>
    </row>
    <row r="1416" spans="5:8" ht="20.100000000000001" customHeight="1">
      <c r="E1416" s="34"/>
      <c r="G1416" s="130"/>
      <c r="H1416" s="130"/>
    </row>
    <row r="1417" spans="5:8" ht="20.100000000000001" customHeight="1">
      <c r="E1417" s="34"/>
      <c r="G1417" s="130"/>
      <c r="H1417" s="130"/>
    </row>
    <row r="1418" spans="5:8" ht="20.100000000000001" customHeight="1">
      <c r="E1418" s="34"/>
      <c r="G1418" s="130"/>
      <c r="H1418" s="130"/>
    </row>
    <row r="1419" spans="5:8" ht="20.100000000000001" customHeight="1">
      <c r="E1419" s="34"/>
      <c r="G1419" s="130"/>
      <c r="H1419" s="130"/>
    </row>
    <row r="1420" spans="5:8" ht="20.100000000000001" customHeight="1">
      <c r="E1420" s="34"/>
      <c r="G1420" s="130"/>
      <c r="H1420" s="130"/>
    </row>
    <row r="1421" spans="5:8" ht="20.100000000000001" customHeight="1">
      <c r="E1421" s="34"/>
      <c r="G1421" s="130"/>
      <c r="H1421" s="130"/>
    </row>
    <row r="1422" spans="5:8" ht="20.100000000000001" customHeight="1">
      <c r="E1422" s="34"/>
      <c r="G1422" s="130"/>
      <c r="H1422" s="130"/>
    </row>
    <row r="1423" spans="5:8" ht="20.100000000000001" customHeight="1">
      <c r="E1423" s="34"/>
      <c r="G1423" s="130"/>
      <c r="H1423" s="130"/>
    </row>
    <row r="1424" spans="5:8" ht="20.100000000000001" customHeight="1">
      <c r="E1424" s="34"/>
      <c r="G1424" s="130"/>
      <c r="H1424" s="130"/>
    </row>
    <row r="1425" spans="5:8" ht="20.100000000000001" customHeight="1">
      <c r="E1425" s="34"/>
      <c r="G1425" s="130"/>
      <c r="H1425" s="130"/>
    </row>
    <row r="1426" spans="5:8" ht="20.100000000000001" customHeight="1">
      <c r="E1426" s="34"/>
      <c r="G1426" s="130"/>
      <c r="H1426" s="130"/>
    </row>
    <row r="1427" spans="5:8" ht="20.100000000000001" customHeight="1">
      <c r="E1427" s="34"/>
      <c r="G1427" s="130"/>
      <c r="H1427" s="130"/>
    </row>
    <row r="1428" spans="5:8" ht="20.100000000000001" customHeight="1">
      <c r="E1428" s="34"/>
      <c r="G1428" s="130"/>
      <c r="H1428" s="130"/>
    </row>
    <row r="1429" spans="5:8" ht="20.100000000000001" customHeight="1">
      <c r="E1429" s="34"/>
      <c r="G1429" s="130"/>
      <c r="H1429" s="130"/>
    </row>
    <row r="1430" spans="5:8" ht="20.100000000000001" customHeight="1">
      <c r="E1430" s="34"/>
      <c r="G1430" s="130"/>
      <c r="H1430" s="130"/>
    </row>
    <row r="1431" spans="5:8" ht="20.100000000000001" customHeight="1">
      <c r="E1431" s="34"/>
      <c r="G1431" s="130"/>
      <c r="H1431" s="130"/>
    </row>
    <row r="1432" spans="5:8" ht="20.100000000000001" customHeight="1">
      <c r="E1432" s="34"/>
      <c r="G1432" s="130"/>
      <c r="H1432" s="130"/>
    </row>
    <row r="1433" spans="5:8" ht="20.100000000000001" customHeight="1">
      <c r="E1433" s="34"/>
      <c r="G1433" s="130"/>
      <c r="H1433" s="130"/>
    </row>
    <row r="1434" spans="5:8" ht="20.100000000000001" customHeight="1">
      <c r="E1434" s="34"/>
      <c r="G1434" s="130"/>
      <c r="H1434" s="130"/>
    </row>
    <row r="1435" spans="5:8" ht="20.100000000000001" customHeight="1">
      <c r="E1435" s="34"/>
      <c r="G1435" s="130"/>
      <c r="H1435" s="130"/>
    </row>
    <row r="1436" spans="5:8" ht="20.100000000000001" customHeight="1">
      <c r="E1436" s="34"/>
      <c r="G1436" s="130"/>
      <c r="H1436" s="130"/>
    </row>
    <row r="1437" spans="5:8" ht="20.100000000000001" customHeight="1">
      <c r="E1437" s="34"/>
      <c r="G1437" s="130"/>
      <c r="H1437" s="130"/>
    </row>
    <row r="1438" spans="5:8" ht="20.100000000000001" customHeight="1">
      <c r="E1438" s="34"/>
      <c r="G1438" s="130"/>
      <c r="H1438" s="130"/>
    </row>
    <row r="1439" spans="5:8" ht="20.100000000000001" customHeight="1">
      <c r="E1439" s="34"/>
      <c r="G1439" s="130"/>
      <c r="H1439" s="130"/>
    </row>
    <row r="1440" spans="5:8" ht="20.100000000000001" customHeight="1">
      <c r="E1440" s="34"/>
      <c r="G1440" s="130"/>
      <c r="H1440" s="130"/>
    </row>
    <row r="1441" spans="5:8" ht="20.100000000000001" customHeight="1">
      <c r="E1441" s="34"/>
      <c r="G1441" s="130"/>
      <c r="H1441" s="130"/>
    </row>
    <row r="1442" spans="5:8" ht="20.100000000000001" customHeight="1">
      <c r="E1442" s="34"/>
      <c r="G1442" s="130"/>
      <c r="H1442" s="130"/>
    </row>
    <row r="1443" spans="5:8" ht="20.100000000000001" customHeight="1">
      <c r="E1443" s="34"/>
      <c r="G1443" s="130"/>
      <c r="H1443" s="130"/>
    </row>
    <row r="1444" spans="5:8" ht="20.100000000000001" customHeight="1">
      <c r="E1444" s="34"/>
      <c r="G1444" s="130"/>
      <c r="H1444" s="130"/>
    </row>
    <row r="1445" spans="5:8" ht="20.100000000000001" customHeight="1">
      <c r="E1445" s="34"/>
      <c r="G1445" s="130"/>
      <c r="H1445" s="130"/>
    </row>
    <row r="1446" spans="5:8" ht="20.100000000000001" customHeight="1">
      <c r="E1446" s="34"/>
      <c r="G1446" s="130"/>
      <c r="H1446" s="130"/>
    </row>
    <row r="1447" spans="5:8" ht="20.100000000000001" customHeight="1">
      <c r="E1447" s="34"/>
      <c r="G1447" s="130"/>
      <c r="H1447" s="130"/>
    </row>
    <row r="1448" spans="5:8" ht="20.100000000000001" customHeight="1">
      <c r="E1448" s="34"/>
      <c r="G1448" s="130"/>
      <c r="H1448" s="130"/>
    </row>
    <row r="1449" spans="5:8" ht="20.100000000000001" customHeight="1">
      <c r="E1449" s="34"/>
      <c r="G1449" s="130"/>
      <c r="H1449" s="130"/>
    </row>
    <row r="1450" spans="5:8" ht="20.100000000000001" customHeight="1">
      <c r="E1450" s="34"/>
      <c r="G1450" s="130"/>
      <c r="H1450" s="130"/>
    </row>
    <row r="1451" spans="5:8" ht="20.100000000000001" customHeight="1">
      <c r="E1451" s="34"/>
      <c r="G1451" s="130"/>
      <c r="H1451" s="130"/>
    </row>
    <row r="1452" spans="5:8" ht="20.100000000000001" customHeight="1">
      <c r="E1452" s="34"/>
      <c r="G1452" s="130"/>
      <c r="H1452" s="130"/>
    </row>
    <row r="1453" spans="5:8" ht="20.100000000000001" customHeight="1">
      <c r="E1453" s="34"/>
      <c r="G1453" s="130"/>
      <c r="H1453" s="130"/>
    </row>
    <row r="1454" spans="5:8" ht="20.100000000000001" customHeight="1">
      <c r="E1454" s="34"/>
      <c r="G1454" s="130"/>
      <c r="H1454" s="130"/>
    </row>
    <row r="1455" spans="5:8" ht="20.100000000000001" customHeight="1">
      <c r="E1455" s="34"/>
      <c r="G1455" s="130"/>
      <c r="H1455" s="130"/>
    </row>
    <row r="1456" spans="5:8" ht="20.100000000000001" customHeight="1">
      <c r="E1456" s="34"/>
      <c r="G1456" s="130"/>
      <c r="H1456" s="130"/>
    </row>
    <row r="1457" spans="5:8" ht="20.100000000000001" customHeight="1">
      <c r="E1457" s="34"/>
      <c r="G1457" s="130"/>
      <c r="H1457" s="130"/>
    </row>
    <row r="1458" spans="5:8" ht="20.100000000000001" customHeight="1">
      <c r="E1458" s="34"/>
      <c r="G1458" s="130"/>
      <c r="H1458" s="130"/>
    </row>
    <row r="1459" spans="5:8" ht="20.100000000000001" customHeight="1">
      <c r="E1459" s="34"/>
      <c r="G1459" s="130"/>
      <c r="H1459" s="130"/>
    </row>
    <row r="1460" spans="5:8" ht="20.100000000000001" customHeight="1">
      <c r="E1460" s="34"/>
      <c r="G1460" s="130"/>
      <c r="H1460" s="130"/>
    </row>
    <row r="1461" spans="5:8" ht="20.100000000000001" customHeight="1">
      <c r="E1461" s="34"/>
      <c r="G1461" s="130"/>
      <c r="H1461" s="130"/>
    </row>
    <row r="1462" spans="5:8" ht="20.100000000000001" customHeight="1">
      <c r="E1462" s="34"/>
      <c r="G1462" s="130"/>
      <c r="H1462" s="130"/>
    </row>
    <row r="1463" spans="5:8" ht="20.100000000000001" customHeight="1">
      <c r="E1463" s="34"/>
      <c r="G1463" s="130"/>
      <c r="H1463" s="130"/>
    </row>
    <row r="1464" spans="5:8" ht="20.100000000000001" customHeight="1">
      <c r="E1464" s="34"/>
      <c r="G1464" s="130"/>
      <c r="H1464" s="130"/>
    </row>
    <row r="1465" spans="5:8" ht="20.100000000000001" customHeight="1">
      <c r="E1465" s="34"/>
      <c r="G1465" s="130"/>
      <c r="H1465" s="130"/>
    </row>
    <row r="1466" spans="5:8" ht="20.100000000000001" customHeight="1">
      <c r="E1466" s="34"/>
      <c r="G1466" s="130"/>
      <c r="H1466" s="130"/>
    </row>
    <row r="1467" spans="5:8" ht="20.100000000000001" customHeight="1">
      <c r="E1467" s="34"/>
      <c r="G1467" s="130"/>
      <c r="H1467" s="130"/>
    </row>
    <row r="1468" spans="5:8" ht="20.100000000000001" customHeight="1">
      <c r="E1468" s="34"/>
      <c r="G1468" s="130"/>
      <c r="H1468" s="130"/>
    </row>
    <row r="1469" spans="5:8" ht="20.100000000000001" customHeight="1">
      <c r="E1469" s="34"/>
      <c r="G1469" s="130"/>
      <c r="H1469" s="130"/>
    </row>
    <row r="1470" spans="5:8" ht="20.100000000000001" customHeight="1">
      <c r="E1470" s="34"/>
      <c r="G1470" s="130"/>
      <c r="H1470" s="130"/>
    </row>
    <row r="1471" spans="5:8" ht="20.100000000000001" customHeight="1">
      <c r="E1471" s="34"/>
      <c r="G1471" s="130"/>
      <c r="H1471" s="130"/>
    </row>
    <row r="1472" spans="5:8" ht="20.100000000000001" customHeight="1">
      <c r="E1472" s="34"/>
      <c r="G1472" s="130"/>
      <c r="H1472" s="130"/>
    </row>
    <row r="1473" spans="5:8" ht="20.100000000000001" customHeight="1">
      <c r="E1473" s="34"/>
      <c r="G1473" s="130"/>
      <c r="H1473" s="130"/>
    </row>
    <row r="1474" spans="5:8" ht="20.100000000000001" customHeight="1">
      <c r="E1474" s="34"/>
      <c r="G1474" s="130"/>
      <c r="H1474" s="130"/>
    </row>
    <row r="1475" spans="5:8" ht="20.100000000000001" customHeight="1">
      <c r="E1475" s="34"/>
      <c r="G1475" s="130"/>
      <c r="H1475" s="130"/>
    </row>
    <row r="1476" spans="5:8" ht="20.100000000000001" customHeight="1">
      <c r="E1476" s="34"/>
      <c r="G1476" s="130"/>
      <c r="H1476" s="130"/>
    </row>
    <row r="1477" spans="5:8" ht="20.100000000000001" customHeight="1">
      <c r="E1477" s="34"/>
      <c r="G1477" s="130"/>
      <c r="H1477" s="130"/>
    </row>
    <row r="1478" spans="5:8" ht="20.100000000000001" customHeight="1">
      <c r="E1478" s="34"/>
      <c r="G1478" s="130"/>
      <c r="H1478" s="130"/>
    </row>
    <row r="1479" spans="5:8" ht="20.100000000000001" customHeight="1">
      <c r="E1479" s="34"/>
      <c r="G1479" s="130"/>
      <c r="H1479" s="130"/>
    </row>
    <row r="1480" spans="5:8" ht="20.100000000000001" customHeight="1">
      <c r="E1480" s="34"/>
      <c r="G1480" s="130"/>
      <c r="H1480" s="130"/>
    </row>
    <row r="1481" spans="5:8" ht="20.100000000000001" customHeight="1">
      <c r="E1481" s="34"/>
      <c r="G1481" s="130"/>
      <c r="H1481" s="130"/>
    </row>
    <row r="1482" spans="5:8" ht="20.100000000000001" customHeight="1">
      <c r="E1482" s="34"/>
      <c r="G1482" s="130"/>
      <c r="H1482" s="130"/>
    </row>
    <row r="1483" spans="5:8" ht="20.100000000000001" customHeight="1">
      <c r="E1483" s="34"/>
      <c r="G1483" s="130"/>
      <c r="H1483" s="130"/>
    </row>
    <row r="1484" spans="5:8" ht="20.100000000000001" customHeight="1">
      <c r="E1484" s="34"/>
      <c r="G1484" s="130"/>
      <c r="H1484" s="130"/>
    </row>
    <row r="1485" spans="5:8" ht="20.100000000000001" customHeight="1">
      <c r="E1485" s="34"/>
      <c r="G1485" s="130"/>
      <c r="H1485" s="130"/>
    </row>
    <row r="1486" spans="5:8" ht="20.100000000000001" customHeight="1">
      <c r="E1486" s="34"/>
      <c r="G1486" s="130"/>
      <c r="H1486" s="130"/>
    </row>
    <row r="1487" spans="5:8" ht="20.100000000000001" customHeight="1">
      <c r="E1487" s="34"/>
      <c r="G1487" s="130"/>
      <c r="H1487" s="130"/>
    </row>
    <row r="1488" spans="5:8" ht="20.100000000000001" customHeight="1">
      <c r="E1488" s="34"/>
      <c r="G1488" s="130"/>
      <c r="H1488" s="130"/>
    </row>
    <row r="1489" spans="5:8" ht="20.100000000000001" customHeight="1">
      <c r="E1489" s="34"/>
      <c r="G1489" s="130"/>
      <c r="H1489" s="130"/>
    </row>
    <row r="1490" spans="5:8" ht="20.100000000000001" customHeight="1">
      <c r="E1490" s="34"/>
      <c r="G1490" s="130"/>
      <c r="H1490" s="130"/>
    </row>
    <row r="1491" spans="5:8" ht="20.100000000000001" customHeight="1">
      <c r="E1491" s="34"/>
      <c r="G1491" s="130"/>
      <c r="H1491" s="130"/>
    </row>
    <row r="1492" spans="5:8" ht="20.100000000000001" customHeight="1">
      <c r="E1492" s="34"/>
      <c r="G1492" s="130"/>
      <c r="H1492" s="130"/>
    </row>
    <row r="1493" spans="5:8" ht="20.100000000000001" customHeight="1">
      <c r="E1493" s="34"/>
      <c r="G1493" s="130"/>
      <c r="H1493" s="130"/>
    </row>
    <row r="1494" spans="5:8" ht="20.100000000000001" customHeight="1">
      <c r="E1494" s="34"/>
      <c r="G1494" s="130"/>
      <c r="H1494" s="130"/>
    </row>
    <row r="1495" spans="5:8" ht="20.100000000000001" customHeight="1">
      <c r="E1495" s="34"/>
      <c r="G1495" s="130"/>
      <c r="H1495" s="130"/>
    </row>
    <row r="1496" spans="5:8" ht="20.100000000000001" customHeight="1">
      <c r="E1496" s="34"/>
      <c r="G1496" s="130"/>
      <c r="H1496" s="130"/>
    </row>
    <row r="1497" spans="5:8" ht="20.100000000000001" customHeight="1">
      <c r="E1497" s="34"/>
      <c r="G1497" s="130"/>
      <c r="H1497" s="130"/>
    </row>
    <row r="1498" spans="5:8" ht="20.100000000000001" customHeight="1">
      <c r="E1498" s="34"/>
      <c r="G1498" s="130"/>
      <c r="H1498" s="130"/>
    </row>
    <row r="1499" spans="5:8" ht="20.100000000000001" customHeight="1">
      <c r="E1499" s="34"/>
      <c r="G1499" s="130"/>
      <c r="H1499" s="130"/>
    </row>
    <row r="1500" spans="5:8" ht="20.100000000000001" customHeight="1">
      <c r="E1500" s="34"/>
      <c r="G1500" s="130"/>
      <c r="H1500" s="130"/>
    </row>
    <row r="1501" spans="5:8" ht="20.100000000000001" customHeight="1">
      <c r="E1501" s="34"/>
      <c r="G1501" s="130"/>
      <c r="H1501" s="130"/>
    </row>
    <row r="1502" spans="5:8" ht="20.100000000000001" customHeight="1">
      <c r="E1502" s="34"/>
      <c r="G1502" s="130"/>
      <c r="H1502" s="130"/>
    </row>
    <row r="1503" spans="5:8" ht="20.100000000000001" customHeight="1">
      <c r="E1503" s="34"/>
      <c r="G1503" s="130"/>
      <c r="H1503" s="130"/>
    </row>
    <row r="1504" spans="5:8" ht="20.100000000000001" customHeight="1">
      <c r="E1504" s="34"/>
      <c r="G1504" s="130"/>
      <c r="H1504" s="130"/>
    </row>
    <row r="1505" spans="5:8" ht="20.100000000000001" customHeight="1">
      <c r="E1505" s="34"/>
      <c r="G1505" s="130"/>
      <c r="H1505" s="130"/>
    </row>
    <row r="1506" spans="5:8" ht="20.100000000000001" customHeight="1">
      <c r="E1506" s="34"/>
      <c r="G1506" s="130"/>
      <c r="H1506" s="130"/>
    </row>
    <row r="1507" spans="5:8" ht="20.100000000000001" customHeight="1">
      <c r="E1507" s="34"/>
      <c r="G1507" s="130"/>
      <c r="H1507" s="130"/>
    </row>
    <row r="1508" spans="5:8" ht="20.100000000000001" customHeight="1">
      <c r="E1508" s="34"/>
      <c r="G1508" s="130"/>
      <c r="H1508" s="130"/>
    </row>
    <row r="1509" spans="5:8" ht="20.100000000000001" customHeight="1">
      <c r="E1509" s="34"/>
      <c r="G1509" s="130"/>
      <c r="H1509" s="130"/>
    </row>
    <row r="1510" spans="5:8" ht="20.100000000000001" customHeight="1">
      <c r="E1510" s="34"/>
      <c r="G1510" s="130"/>
      <c r="H1510" s="130"/>
    </row>
    <row r="1511" spans="5:8" ht="20.100000000000001" customHeight="1">
      <c r="E1511" s="34"/>
      <c r="G1511" s="130"/>
      <c r="H1511" s="130"/>
    </row>
    <row r="1512" spans="5:8" ht="20.100000000000001" customHeight="1">
      <c r="E1512" s="34"/>
      <c r="G1512" s="130"/>
      <c r="H1512" s="130"/>
    </row>
    <row r="1513" spans="5:8" ht="20.100000000000001" customHeight="1">
      <c r="E1513" s="34"/>
      <c r="G1513" s="130"/>
      <c r="H1513" s="130"/>
    </row>
    <row r="1514" spans="5:8" ht="20.100000000000001" customHeight="1">
      <c r="E1514" s="34"/>
      <c r="G1514" s="130"/>
      <c r="H1514" s="130"/>
    </row>
    <row r="1515" spans="5:8" ht="20.100000000000001" customHeight="1">
      <c r="E1515" s="34"/>
      <c r="G1515" s="130"/>
      <c r="H1515" s="130"/>
    </row>
    <row r="1516" spans="5:8" ht="20.100000000000001" customHeight="1">
      <c r="E1516" s="34"/>
      <c r="G1516" s="130"/>
      <c r="H1516" s="130"/>
    </row>
    <row r="1517" spans="5:8" ht="20.100000000000001" customHeight="1">
      <c r="E1517" s="34"/>
      <c r="G1517" s="130"/>
      <c r="H1517" s="130"/>
    </row>
    <row r="1518" spans="5:8" ht="20.100000000000001" customHeight="1">
      <c r="E1518" s="34"/>
      <c r="G1518" s="130"/>
      <c r="H1518" s="130"/>
    </row>
    <row r="1519" spans="5:8" ht="20.100000000000001" customHeight="1">
      <c r="E1519" s="34"/>
      <c r="G1519" s="130"/>
      <c r="H1519" s="130"/>
    </row>
    <row r="1520" spans="5:8" ht="20.100000000000001" customHeight="1">
      <c r="E1520" s="34"/>
      <c r="G1520" s="130"/>
      <c r="H1520" s="130"/>
    </row>
    <row r="1521" spans="5:8" ht="20.100000000000001" customHeight="1">
      <c r="E1521" s="34"/>
      <c r="G1521" s="130"/>
      <c r="H1521" s="130"/>
    </row>
    <row r="1522" spans="5:8" ht="20.100000000000001" customHeight="1">
      <c r="E1522" s="34"/>
      <c r="G1522" s="130"/>
      <c r="H1522" s="130"/>
    </row>
    <row r="1523" spans="5:8" ht="20.100000000000001" customHeight="1">
      <c r="E1523" s="34"/>
      <c r="G1523" s="130"/>
      <c r="H1523" s="130"/>
    </row>
    <row r="1524" spans="5:8" ht="20.100000000000001" customHeight="1">
      <c r="E1524" s="34"/>
      <c r="G1524" s="130"/>
      <c r="H1524" s="130"/>
    </row>
    <row r="1525" spans="5:8" ht="20.100000000000001" customHeight="1">
      <c r="E1525" s="34"/>
      <c r="G1525" s="130"/>
      <c r="H1525" s="130"/>
    </row>
    <row r="1526" spans="5:8" ht="20.100000000000001" customHeight="1">
      <c r="E1526" s="34"/>
      <c r="G1526" s="130"/>
      <c r="H1526" s="130"/>
    </row>
    <row r="1527" spans="5:8" ht="20.100000000000001" customHeight="1">
      <c r="E1527" s="34"/>
      <c r="G1527" s="130"/>
      <c r="H1527" s="130"/>
    </row>
    <row r="1528" spans="5:8" ht="20.100000000000001" customHeight="1">
      <c r="E1528" s="34"/>
      <c r="G1528" s="130"/>
      <c r="H1528" s="130"/>
    </row>
    <row r="1529" spans="5:8" ht="20.100000000000001" customHeight="1">
      <c r="E1529" s="34"/>
      <c r="G1529" s="130"/>
      <c r="H1529" s="130"/>
    </row>
    <row r="1530" spans="5:8" ht="20.100000000000001" customHeight="1">
      <c r="E1530" s="34"/>
      <c r="G1530" s="130"/>
      <c r="H1530" s="130"/>
    </row>
    <row r="1531" spans="5:8" ht="20.100000000000001" customHeight="1">
      <c r="E1531" s="34"/>
      <c r="G1531" s="130"/>
      <c r="H1531" s="130"/>
    </row>
    <row r="1532" spans="5:8" ht="20.100000000000001" customHeight="1">
      <c r="E1532" s="34"/>
      <c r="G1532" s="130"/>
      <c r="H1532" s="130"/>
    </row>
    <row r="1533" spans="5:8" ht="20.100000000000001" customHeight="1">
      <c r="E1533" s="34"/>
      <c r="G1533" s="130"/>
      <c r="H1533" s="130"/>
    </row>
    <row r="1534" spans="5:8" ht="20.100000000000001" customHeight="1">
      <c r="E1534" s="34"/>
      <c r="G1534" s="130"/>
      <c r="H1534" s="130"/>
    </row>
    <row r="1535" spans="5:8" ht="20.100000000000001" customHeight="1">
      <c r="E1535" s="34"/>
      <c r="G1535" s="130"/>
      <c r="H1535" s="130"/>
    </row>
    <row r="1536" spans="5:8" ht="20.100000000000001" customHeight="1">
      <c r="E1536" s="34"/>
      <c r="G1536" s="130"/>
      <c r="H1536" s="130"/>
    </row>
    <row r="1537" spans="5:8" ht="20.100000000000001" customHeight="1">
      <c r="E1537" s="34"/>
      <c r="G1537" s="130"/>
      <c r="H1537" s="130"/>
    </row>
    <row r="1538" spans="5:8" ht="20.100000000000001" customHeight="1">
      <c r="E1538" s="34"/>
      <c r="G1538" s="130"/>
      <c r="H1538" s="130"/>
    </row>
    <row r="1539" spans="5:8" ht="20.100000000000001" customHeight="1">
      <c r="E1539" s="34"/>
      <c r="G1539" s="130"/>
      <c r="H1539" s="130"/>
    </row>
    <row r="1540" spans="5:8" ht="20.100000000000001" customHeight="1">
      <c r="E1540" s="34"/>
      <c r="G1540" s="130"/>
      <c r="H1540" s="130"/>
    </row>
    <row r="1541" spans="5:8" ht="20.100000000000001" customHeight="1">
      <c r="E1541" s="34"/>
      <c r="G1541" s="130"/>
      <c r="H1541" s="130"/>
    </row>
    <row r="1542" spans="5:8" ht="20.100000000000001" customHeight="1">
      <c r="E1542" s="34"/>
      <c r="G1542" s="130"/>
      <c r="H1542" s="130"/>
    </row>
    <row r="1543" spans="5:8" ht="20.100000000000001" customHeight="1">
      <c r="E1543" s="34"/>
      <c r="G1543" s="130"/>
      <c r="H1543" s="130"/>
    </row>
    <row r="1544" spans="5:8" ht="20.100000000000001" customHeight="1">
      <c r="E1544" s="34"/>
      <c r="G1544" s="130"/>
      <c r="H1544" s="130"/>
    </row>
    <row r="1545" spans="5:8" ht="20.100000000000001" customHeight="1">
      <c r="E1545" s="34"/>
      <c r="G1545" s="130"/>
      <c r="H1545" s="130"/>
    </row>
    <row r="1546" spans="5:8" ht="20.100000000000001" customHeight="1">
      <c r="E1546" s="34"/>
      <c r="G1546" s="130"/>
      <c r="H1546" s="130"/>
    </row>
    <row r="1547" spans="5:8" ht="20.100000000000001" customHeight="1">
      <c r="E1547" s="34"/>
      <c r="G1547" s="130"/>
      <c r="H1547" s="130"/>
    </row>
    <row r="1548" spans="5:8" ht="20.100000000000001" customHeight="1">
      <c r="E1548" s="34"/>
      <c r="G1548" s="130"/>
      <c r="H1548" s="130"/>
    </row>
    <row r="1549" spans="5:8" ht="20.100000000000001" customHeight="1">
      <c r="E1549" s="34"/>
      <c r="G1549" s="130"/>
      <c r="H1549" s="130"/>
    </row>
    <row r="1550" spans="5:8" ht="20.100000000000001" customHeight="1">
      <c r="E1550" s="34"/>
      <c r="G1550" s="130"/>
      <c r="H1550" s="130"/>
    </row>
    <row r="1551" spans="5:8" ht="20.100000000000001" customHeight="1">
      <c r="E1551" s="34"/>
      <c r="G1551" s="130"/>
      <c r="H1551" s="130"/>
    </row>
    <row r="1552" spans="5:8" ht="20.100000000000001" customHeight="1">
      <c r="E1552" s="34"/>
      <c r="G1552" s="130"/>
      <c r="H1552" s="130"/>
    </row>
    <row r="1553" spans="5:8" ht="20.100000000000001" customHeight="1">
      <c r="E1553" s="34"/>
      <c r="G1553" s="130"/>
      <c r="H1553" s="130"/>
    </row>
    <row r="1554" spans="5:8" ht="20.100000000000001" customHeight="1">
      <c r="E1554" s="34"/>
      <c r="G1554" s="130"/>
      <c r="H1554" s="130"/>
    </row>
    <row r="1555" spans="5:8" ht="20.100000000000001" customHeight="1">
      <c r="E1555" s="34"/>
      <c r="G1555" s="130"/>
      <c r="H1555" s="130"/>
    </row>
    <row r="1556" spans="5:8" ht="20.100000000000001" customHeight="1">
      <c r="E1556" s="34"/>
      <c r="G1556" s="130"/>
      <c r="H1556" s="130"/>
    </row>
    <row r="1557" spans="5:8" ht="20.100000000000001" customHeight="1">
      <c r="E1557" s="34"/>
      <c r="G1557" s="130"/>
      <c r="H1557" s="130"/>
    </row>
    <row r="1558" spans="5:8" ht="20.100000000000001" customHeight="1">
      <c r="E1558" s="34"/>
      <c r="G1558" s="130"/>
      <c r="H1558" s="130"/>
    </row>
    <row r="1559" spans="5:8" ht="20.100000000000001" customHeight="1">
      <c r="E1559" s="34"/>
      <c r="G1559" s="130"/>
      <c r="H1559" s="130"/>
    </row>
    <row r="1560" spans="5:8" ht="20.100000000000001" customHeight="1">
      <c r="E1560" s="34"/>
      <c r="G1560" s="130"/>
      <c r="H1560" s="130"/>
    </row>
    <row r="1561" spans="5:8" ht="20.100000000000001" customHeight="1">
      <c r="E1561" s="34"/>
      <c r="G1561" s="130"/>
      <c r="H1561" s="130"/>
    </row>
    <row r="1562" spans="5:8" ht="20.100000000000001" customHeight="1">
      <c r="E1562" s="34"/>
      <c r="G1562" s="130"/>
      <c r="H1562" s="130"/>
    </row>
    <row r="1563" spans="5:8" ht="20.100000000000001" customHeight="1">
      <c r="E1563" s="34"/>
      <c r="G1563" s="130"/>
      <c r="H1563" s="130"/>
    </row>
    <row r="1564" spans="5:8" ht="20.100000000000001" customHeight="1">
      <c r="E1564" s="34"/>
      <c r="G1564" s="130"/>
      <c r="H1564" s="130"/>
    </row>
    <row r="1565" spans="5:8" ht="20.100000000000001" customHeight="1">
      <c r="E1565" s="34"/>
      <c r="G1565" s="130"/>
      <c r="H1565" s="130"/>
    </row>
    <row r="1566" spans="5:8" ht="20.100000000000001" customHeight="1">
      <c r="E1566" s="34"/>
      <c r="G1566" s="130"/>
      <c r="H1566" s="130"/>
    </row>
    <row r="1567" spans="5:8" ht="20.100000000000001" customHeight="1">
      <c r="E1567" s="34"/>
      <c r="G1567" s="130"/>
      <c r="H1567" s="130"/>
    </row>
    <row r="1568" spans="5:8" ht="20.100000000000001" customHeight="1">
      <c r="E1568" s="34"/>
      <c r="G1568" s="130"/>
      <c r="H1568" s="130"/>
    </row>
    <row r="1569" spans="5:8" ht="20.100000000000001" customHeight="1">
      <c r="E1569" s="34"/>
      <c r="G1569" s="130"/>
      <c r="H1569" s="130"/>
    </row>
    <row r="1570" spans="5:8" ht="20.100000000000001" customHeight="1">
      <c r="E1570" s="34"/>
      <c r="G1570" s="130"/>
      <c r="H1570" s="130"/>
    </row>
    <row r="1571" spans="5:8" ht="20.100000000000001" customHeight="1">
      <c r="E1571" s="34"/>
      <c r="G1571" s="130"/>
      <c r="H1571" s="130"/>
    </row>
    <row r="1572" spans="5:8" ht="20.100000000000001" customHeight="1">
      <c r="E1572" s="34"/>
      <c r="G1572" s="130"/>
      <c r="H1572" s="130"/>
    </row>
    <row r="1573" spans="5:8" ht="20.100000000000001" customHeight="1">
      <c r="E1573" s="34"/>
      <c r="G1573" s="130"/>
      <c r="H1573" s="130"/>
    </row>
    <row r="1574" spans="5:8" ht="20.100000000000001" customHeight="1">
      <c r="E1574" s="34"/>
      <c r="G1574" s="130"/>
      <c r="H1574" s="130"/>
    </row>
    <row r="1575" spans="5:8" ht="20.100000000000001" customHeight="1">
      <c r="E1575" s="34"/>
      <c r="G1575" s="130"/>
      <c r="H1575" s="130"/>
    </row>
    <row r="1576" spans="5:8" ht="20.100000000000001" customHeight="1">
      <c r="E1576" s="34"/>
      <c r="G1576" s="130"/>
      <c r="H1576" s="130"/>
    </row>
    <row r="1577" spans="5:8" ht="20.100000000000001" customHeight="1">
      <c r="E1577" s="34"/>
      <c r="G1577" s="130"/>
      <c r="H1577" s="130"/>
    </row>
    <row r="1578" spans="5:8" ht="20.100000000000001" customHeight="1">
      <c r="E1578" s="34"/>
      <c r="G1578" s="130"/>
      <c r="H1578" s="130"/>
    </row>
    <row r="1579" spans="5:8" ht="20.100000000000001" customHeight="1">
      <c r="E1579" s="34"/>
      <c r="G1579" s="130"/>
      <c r="H1579" s="130"/>
    </row>
    <row r="1580" spans="5:8" ht="20.100000000000001" customHeight="1">
      <c r="E1580" s="34"/>
      <c r="G1580" s="130"/>
      <c r="H1580" s="130"/>
    </row>
    <row r="1581" spans="5:8" ht="20.100000000000001" customHeight="1">
      <c r="E1581" s="34"/>
      <c r="G1581" s="130"/>
      <c r="H1581" s="130"/>
    </row>
    <row r="1582" spans="5:8" ht="20.100000000000001" customHeight="1">
      <c r="E1582" s="34"/>
      <c r="G1582" s="130"/>
      <c r="H1582" s="130"/>
    </row>
    <row r="1583" spans="5:8" ht="20.100000000000001" customHeight="1">
      <c r="E1583" s="34"/>
      <c r="G1583" s="130"/>
      <c r="H1583" s="130"/>
    </row>
    <row r="1584" spans="5:8" ht="20.100000000000001" customHeight="1">
      <c r="E1584" s="34"/>
      <c r="G1584" s="130"/>
      <c r="H1584" s="130"/>
    </row>
    <row r="1585" spans="5:8" ht="20.100000000000001" customHeight="1">
      <c r="E1585" s="34"/>
      <c r="G1585" s="130"/>
      <c r="H1585" s="130"/>
    </row>
    <row r="1586" spans="5:8" ht="20.100000000000001" customHeight="1">
      <c r="E1586" s="34"/>
      <c r="G1586" s="130"/>
      <c r="H1586" s="130"/>
    </row>
    <row r="1587" spans="5:8" ht="20.100000000000001" customHeight="1">
      <c r="E1587" s="34"/>
      <c r="G1587" s="130"/>
      <c r="H1587" s="130"/>
    </row>
    <row r="1588" spans="5:8" ht="20.100000000000001" customHeight="1">
      <c r="E1588" s="34"/>
      <c r="G1588" s="130"/>
      <c r="H1588" s="130"/>
    </row>
    <row r="1589" spans="5:8" ht="20.100000000000001" customHeight="1">
      <c r="E1589" s="34"/>
      <c r="G1589" s="130"/>
      <c r="H1589" s="130"/>
    </row>
    <row r="1590" spans="5:8" ht="20.100000000000001" customHeight="1">
      <c r="E1590" s="34"/>
      <c r="G1590" s="130"/>
      <c r="H1590" s="130"/>
    </row>
    <row r="1591" spans="5:8" ht="20.100000000000001" customHeight="1">
      <c r="E1591" s="34"/>
      <c r="G1591" s="130"/>
      <c r="H1591" s="130"/>
    </row>
    <row r="1592" spans="5:8" ht="20.100000000000001" customHeight="1">
      <c r="E1592" s="34"/>
      <c r="G1592" s="130"/>
      <c r="H1592" s="130"/>
    </row>
    <row r="1593" spans="5:8" ht="20.100000000000001" customHeight="1">
      <c r="E1593" s="34"/>
      <c r="G1593" s="130"/>
      <c r="H1593" s="130"/>
    </row>
    <row r="1594" spans="5:8" ht="20.100000000000001" customHeight="1">
      <c r="E1594" s="34"/>
      <c r="G1594" s="130"/>
      <c r="H1594" s="130"/>
    </row>
    <row r="1595" spans="5:8" ht="20.100000000000001" customHeight="1">
      <c r="E1595" s="34"/>
      <c r="G1595" s="130"/>
      <c r="H1595" s="130"/>
    </row>
    <row r="1596" spans="5:8" ht="20.100000000000001" customHeight="1">
      <c r="E1596" s="34"/>
      <c r="G1596" s="130"/>
      <c r="H1596" s="130"/>
    </row>
    <row r="1597" spans="5:8" ht="20.100000000000001" customHeight="1">
      <c r="E1597" s="34"/>
      <c r="G1597" s="130"/>
      <c r="H1597" s="130"/>
    </row>
    <row r="1598" spans="5:8" ht="20.100000000000001" customHeight="1">
      <c r="E1598" s="34"/>
      <c r="G1598" s="130"/>
      <c r="H1598" s="130"/>
    </row>
    <row r="1599" spans="5:8" ht="20.100000000000001" customHeight="1">
      <c r="E1599" s="34"/>
      <c r="G1599" s="130"/>
      <c r="H1599" s="130"/>
    </row>
    <row r="1600" spans="5:8" ht="20.100000000000001" customHeight="1">
      <c r="E1600" s="34"/>
      <c r="G1600" s="130"/>
      <c r="H1600" s="130"/>
    </row>
    <row r="1601" spans="5:8" ht="20.100000000000001" customHeight="1">
      <c r="E1601" s="34"/>
      <c r="G1601" s="130"/>
      <c r="H1601" s="130"/>
    </row>
    <row r="1602" spans="5:8" ht="20.100000000000001" customHeight="1">
      <c r="E1602" s="34"/>
      <c r="G1602" s="130"/>
      <c r="H1602" s="130"/>
    </row>
    <row r="1603" spans="5:8" ht="20.100000000000001" customHeight="1">
      <c r="E1603" s="34"/>
      <c r="G1603" s="130"/>
      <c r="H1603" s="130"/>
    </row>
    <row r="1604" spans="5:8" ht="20.100000000000001" customHeight="1">
      <c r="E1604" s="34"/>
      <c r="G1604" s="130"/>
      <c r="H1604" s="130"/>
    </row>
    <row r="1605" spans="5:8" ht="20.100000000000001" customHeight="1">
      <c r="E1605" s="34"/>
      <c r="G1605" s="130"/>
      <c r="H1605" s="130"/>
    </row>
    <row r="1606" spans="5:8" ht="20.100000000000001" customHeight="1">
      <c r="E1606" s="34"/>
      <c r="G1606" s="130"/>
      <c r="H1606" s="130"/>
    </row>
    <row r="1607" spans="5:8" ht="20.100000000000001" customHeight="1">
      <c r="E1607" s="34"/>
      <c r="G1607" s="130"/>
      <c r="H1607" s="130"/>
    </row>
    <row r="1608" spans="5:8" ht="20.100000000000001" customHeight="1">
      <c r="E1608" s="34"/>
      <c r="G1608" s="130"/>
      <c r="H1608" s="130"/>
    </row>
    <row r="1609" spans="5:8" ht="20.100000000000001" customHeight="1">
      <c r="E1609" s="34"/>
      <c r="G1609" s="130"/>
      <c r="H1609" s="130"/>
    </row>
    <row r="1610" spans="5:8" ht="20.100000000000001" customHeight="1">
      <c r="E1610" s="34"/>
      <c r="G1610" s="130"/>
      <c r="H1610" s="130"/>
    </row>
    <row r="1611" spans="5:8" ht="20.100000000000001" customHeight="1">
      <c r="E1611" s="34"/>
      <c r="G1611" s="130"/>
      <c r="H1611" s="130"/>
    </row>
    <row r="1612" spans="5:8" ht="20.100000000000001" customHeight="1">
      <c r="E1612" s="34"/>
      <c r="G1612" s="130"/>
      <c r="H1612" s="130"/>
    </row>
    <row r="1613" spans="5:8" ht="20.100000000000001" customHeight="1">
      <c r="E1613" s="34"/>
      <c r="G1613" s="130"/>
      <c r="H1613" s="130"/>
    </row>
    <row r="1614" spans="5:8" ht="20.100000000000001" customHeight="1">
      <c r="E1614" s="34"/>
      <c r="G1614" s="130"/>
      <c r="H1614" s="130"/>
    </row>
    <row r="1615" spans="5:8" ht="20.100000000000001" customHeight="1">
      <c r="E1615" s="34"/>
      <c r="G1615" s="130"/>
      <c r="H1615" s="130"/>
    </row>
    <row r="1616" spans="5:8" ht="20.100000000000001" customHeight="1">
      <c r="E1616" s="34"/>
      <c r="G1616" s="130"/>
      <c r="H1616" s="130"/>
    </row>
    <row r="1617" spans="5:8" ht="20.100000000000001" customHeight="1">
      <c r="E1617" s="34"/>
      <c r="G1617" s="130"/>
      <c r="H1617" s="130"/>
    </row>
    <row r="1618" spans="5:8" ht="20.100000000000001" customHeight="1">
      <c r="E1618" s="34"/>
      <c r="G1618" s="130"/>
      <c r="H1618" s="130"/>
    </row>
    <row r="1619" spans="5:8" ht="20.100000000000001" customHeight="1">
      <c r="E1619" s="34"/>
      <c r="G1619" s="130"/>
      <c r="H1619" s="130"/>
    </row>
    <row r="1620" spans="5:8" ht="20.100000000000001" customHeight="1">
      <c r="E1620" s="34"/>
      <c r="G1620" s="130"/>
      <c r="H1620" s="130"/>
    </row>
    <row r="1621" spans="5:8" ht="20.100000000000001" customHeight="1">
      <c r="E1621" s="34"/>
      <c r="G1621" s="130"/>
      <c r="H1621" s="130"/>
    </row>
    <row r="1622" spans="5:8" ht="20.100000000000001" customHeight="1">
      <c r="E1622" s="34"/>
      <c r="G1622" s="130"/>
      <c r="H1622" s="130"/>
    </row>
    <row r="1623" spans="5:8" ht="20.100000000000001" customHeight="1">
      <c r="E1623" s="34"/>
      <c r="G1623" s="130"/>
      <c r="H1623" s="130"/>
    </row>
    <row r="1624" spans="5:8" ht="20.100000000000001" customHeight="1">
      <c r="E1624" s="34"/>
      <c r="G1624" s="130"/>
      <c r="H1624" s="130"/>
    </row>
    <row r="1625" spans="5:8" ht="20.100000000000001" customHeight="1">
      <c r="E1625" s="34"/>
      <c r="G1625" s="130"/>
      <c r="H1625" s="130"/>
    </row>
    <row r="1626" spans="5:8" ht="20.100000000000001" customHeight="1">
      <c r="E1626" s="34"/>
      <c r="G1626" s="130"/>
      <c r="H1626" s="130"/>
    </row>
    <row r="1627" spans="5:8" ht="20.100000000000001" customHeight="1">
      <c r="E1627" s="34"/>
      <c r="G1627" s="130"/>
      <c r="H1627" s="130"/>
    </row>
    <row r="1628" spans="5:8" ht="20.100000000000001" customHeight="1">
      <c r="E1628" s="34"/>
      <c r="G1628" s="130"/>
      <c r="H1628" s="130"/>
    </row>
    <row r="1629" spans="5:8" ht="20.100000000000001" customHeight="1">
      <c r="E1629" s="34"/>
      <c r="G1629" s="130"/>
      <c r="H1629" s="130"/>
    </row>
    <row r="1630" spans="5:8" ht="20.100000000000001" customHeight="1">
      <c r="E1630" s="34"/>
      <c r="G1630" s="130"/>
      <c r="H1630" s="130"/>
    </row>
    <row r="1631" spans="5:8" ht="20.100000000000001" customHeight="1">
      <c r="E1631" s="34"/>
      <c r="G1631" s="130"/>
      <c r="H1631" s="130"/>
    </row>
    <row r="1632" spans="5:8" ht="20.100000000000001" customHeight="1">
      <c r="E1632" s="34"/>
      <c r="G1632" s="130"/>
      <c r="H1632" s="130"/>
    </row>
    <row r="1633" spans="5:8" ht="20.100000000000001" customHeight="1">
      <c r="E1633" s="34"/>
      <c r="G1633" s="130"/>
      <c r="H1633" s="130"/>
    </row>
    <row r="1634" spans="5:8" ht="20.100000000000001" customHeight="1">
      <c r="E1634" s="34"/>
      <c r="G1634" s="130"/>
      <c r="H1634" s="130"/>
    </row>
    <row r="1635" spans="5:8" ht="20.100000000000001" customHeight="1">
      <c r="E1635" s="34"/>
      <c r="G1635" s="130"/>
      <c r="H1635" s="130"/>
    </row>
    <row r="1636" spans="5:8" ht="20.100000000000001" customHeight="1">
      <c r="E1636" s="34"/>
      <c r="G1636" s="130"/>
      <c r="H1636" s="130"/>
    </row>
    <row r="1637" spans="5:8" ht="20.100000000000001" customHeight="1">
      <c r="E1637" s="34"/>
      <c r="G1637" s="130"/>
      <c r="H1637" s="130"/>
    </row>
    <row r="1638" spans="5:8" ht="20.100000000000001" customHeight="1">
      <c r="E1638" s="34"/>
      <c r="G1638" s="130"/>
      <c r="H1638" s="130"/>
    </row>
    <row r="1639" spans="5:8" ht="20.100000000000001" customHeight="1">
      <c r="E1639" s="34"/>
      <c r="G1639" s="130"/>
      <c r="H1639" s="130"/>
    </row>
    <row r="1640" spans="5:8" ht="20.100000000000001" customHeight="1">
      <c r="E1640" s="34"/>
      <c r="G1640" s="130"/>
      <c r="H1640" s="130"/>
    </row>
    <row r="1641" spans="5:8" ht="20.100000000000001" customHeight="1">
      <c r="E1641" s="34"/>
      <c r="G1641" s="130"/>
      <c r="H1641" s="130"/>
    </row>
    <row r="1642" spans="5:8" ht="20.100000000000001" customHeight="1">
      <c r="E1642" s="34"/>
      <c r="G1642" s="130"/>
      <c r="H1642" s="130"/>
    </row>
    <row r="1643" spans="5:8" ht="20.100000000000001" customHeight="1">
      <c r="E1643" s="34"/>
      <c r="G1643" s="130"/>
      <c r="H1643" s="130"/>
    </row>
    <row r="1644" spans="5:8" ht="20.100000000000001" customHeight="1">
      <c r="E1644" s="34"/>
      <c r="G1644" s="130"/>
      <c r="H1644" s="130"/>
    </row>
    <row r="1645" spans="5:8" ht="20.100000000000001" customHeight="1">
      <c r="E1645" s="34"/>
      <c r="G1645" s="130"/>
      <c r="H1645" s="130"/>
    </row>
    <row r="1646" spans="5:8" ht="20.100000000000001" customHeight="1">
      <c r="E1646" s="34"/>
      <c r="G1646" s="130"/>
      <c r="H1646" s="130"/>
    </row>
    <row r="1647" spans="5:8" ht="20.100000000000001" customHeight="1">
      <c r="E1647" s="34"/>
      <c r="G1647" s="130"/>
      <c r="H1647" s="130"/>
    </row>
    <row r="1648" spans="5:8" ht="20.100000000000001" customHeight="1">
      <c r="E1648" s="34"/>
      <c r="G1648" s="130"/>
      <c r="H1648" s="130"/>
    </row>
    <row r="1649" spans="5:8" ht="20.100000000000001" customHeight="1">
      <c r="E1649" s="34"/>
      <c r="G1649" s="130"/>
      <c r="H1649" s="130"/>
    </row>
    <row r="1650" spans="5:8" ht="20.100000000000001" customHeight="1">
      <c r="E1650" s="34"/>
      <c r="G1650" s="130"/>
      <c r="H1650" s="130"/>
    </row>
    <row r="1651" spans="5:8" ht="20.100000000000001" customHeight="1">
      <c r="E1651" s="34"/>
      <c r="G1651" s="130"/>
      <c r="H1651" s="130"/>
    </row>
    <row r="1652" spans="5:8" ht="20.100000000000001" customHeight="1">
      <c r="E1652" s="34"/>
      <c r="G1652" s="130"/>
      <c r="H1652" s="130"/>
    </row>
    <row r="1653" spans="5:8" ht="20.100000000000001" customHeight="1">
      <c r="E1653" s="34"/>
      <c r="G1653" s="130"/>
      <c r="H1653" s="130"/>
    </row>
    <row r="1654" spans="5:8" ht="20.100000000000001" customHeight="1">
      <c r="E1654" s="34"/>
      <c r="G1654" s="130"/>
      <c r="H1654" s="130"/>
    </row>
    <row r="1655" spans="5:8" ht="20.100000000000001" customHeight="1">
      <c r="E1655" s="34"/>
      <c r="G1655" s="130"/>
      <c r="H1655" s="130"/>
    </row>
    <row r="1656" spans="5:8" ht="20.100000000000001" customHeight="1">
      <c r="E1656" s="34"/>
      <c r="G1656" s="130"/>
      <c r="H1656" s="130"/>
    </row>
    <row r="1657" spans="5:8" ht="20.100000000000001" customHeight="1">
      <c r="E1657" s="34"/>
      <c r="G1657" s="130"/>
      <c r="H1657" s="130"/>
    </row>
    <row r="1658" spans="5:8" ht="20.100000000000001" customHeight="1">
      <c r="E1658" s="34"/>
      <c r="G1658" s="130"/>
      <c r="H1658" s="130"/>
    </row>
    <row r="1659" spans="5:8" ht="20.100000000000001" customHeight="1">
      <c r="E1659" s="34"/>
      <c r="G1659" s="130"/>
      <c r="H1659" s="130"/>
    </row>
    <row r="1660" spans="5:8" ht="20.100000000000001" customHeight="1">
      <c r="E1660" s="34"/>
      <c r="G1660" s="130"/>
      <c r="H1660" s="130"/>
    </row>
    <row r="1661" spans="5:8" ht="20.100000000000001" customHeight="1">
      <c r="E1661" s="34"/>
      <c r="G1661" s="130"/>
      <c r="H1661" s="130"/>
    </row>
    <row r="1662" spans="5:8" ht="20.100000000000001" customHeight="1">
      <c r="E1662" s="34"/>
      <c r="G1662" s="130"/>
      <c r="H1662" s="130"/>
    </row>
    <row r="1663" spans="5:8" ht="20.100000000000001" customHeight="1">
      <c r="E1663" s="34"/>
      <c r="G1663" s="130"/>
      <c r="H1663" s="130"/>
    </row>
    <row r="1664" spans="5:8" ht="20.100000000000001" customHeight="1">
      <c r="E1664" s="34"/>
      <c r="G1664" s="130"/>
      <c r="H1664" s="130"/>
    </row>
    <row r="1665" spans="5:8" ht="20.100000000000001" customHeight="1">
      <c r="E1665" s="34"/>
      <c r="G1665" s="130"/>
      <c r="H1665" s="130"/>
    </row>
    <row r="1666" spans="5:8" ht="20.100000000000001" customHeight="1">
      <c r="E1666" s="34"/>
      <c r="G1666" s="130"/>
      <c r="H1666" s="130"/>
    </row>
    <row r="1667" spans="5:8" ht="20.100000000000001" customHeight="1">
      <c r="E1667" s="34"/>
      <c r="G1667" s="130"/>
      <c r="H1667" s="130"/>
    </row>
    <row r="1668" spans="5:8" ht="20.100000000000001" customHeight="1">
      <c r="E1668" s="34"/>
      <c r="G1668" s="130"/>
      <c r="H1668" s="130"/>
    </row>
    <row r="1669" spans="5:8" ht="20.100000000000001" customHeight="1">
      <c r="E1669" s="34"/>
      <c r="G1669" s="130"/>
      <c r="H1669" s="130"/>
    </row>
    <row r="1670" spans="5:8" ht="20.100000000000001" customHeight="1">
      <c r="E1670" s="34"/>
      <c r="G1670" s="130"/>
      <c r="H1670" s="130"/>
    </row>
    <row r="1671" spans="5:8" ht="20.100000000000001" customHeight="1">
      <c r="E1671" s="34"/>
      <c r="G1671" s="130"/>
      <c r="H1671" s="130"/>
    </row>
    <row r="1672" spans="5:8" ht="20.100000000000001" customHeight="1">
      <c r="E1672" s="34"/>
      <c r="G1672" s="130"/>
      <c r="H1672" s="130"/>
    </row>
    <row r="1673" spans="5:8" ht="20.100000000000001" customHeight="1">
      <c r="E1673" s="34"/>
      <c r="G1673" s="130"/>
      <c r="H1673" s="130"/>
    </row>
    <row r="1674" spans="5:8" ht="20.100000000000001" customHeight="1">
      <c r="E1674" s="34"/>
      <c r="G1674" s="130"/>
      <c r="H1674" s="130"/>
    </row>
    <row r="1675" spans="5:8" ht="20.100000000000001" customHeight="1">
      <c r="E1675" s="34"/>
      <c r="G1675" s="130"/>
      <c r="H1675" s="130"/>
    </row>
    <row r="1676" spans="5:8" ht="20.100000000000001" customHeight="1">
      <c r="E1676" s="34"/>
      <c r="G1676" s="130"/>
      <c r="H1676" s="130"/>
    </row>
    <row r="1677" spans="5:8" ht="20.100000000000001" customHeight="1">
      <c r="E1677" s="34"/>
      <c r="G1677" s="130"/>
      <c r="H1677" s="130"/>
    </row>
    <row r="1678" spans="5:8" ht="20.100000000000001" customHeight="1">
      <c r="E1678" s="34"/>
      <c r="G1678" s="130"/>
      <c r="H1678" s="130"/>
    </row>
    <row r="1679" spans="5:8" ht="20.100000000000001" customHeight="1">
      <c r="E1679" s="34"/>
      <c r="G1679" s="130"/>
      <c r="H1679" s="130"/>
    </row>
    <row r="1680" spans="5:8" ht="20.100000000000001" customHeight="1">
      <c r="E1680" s="34"/>
      <c r="G1680" s="130"/>
      <c r="H1680" s="130"/>
    </row>
    <row r="1681" spans="5:8" ht="20.100000000000001" customHeight="1">
      <c r="E1681" s="34"/>
      <c r="G1681" s="130"/>
      <c r="H1681" s="130"/>
    </row>
    <row r="1682" spans="5:8" ht="20.100000000000001" customHeight="1">
      <c r="E1682" s="34"/>
      <c r="G1682" s="130"/>
      <c r="H1682" s="130"/>
    </row>
    <row r="1683" spans="5:8" ht="20.100000000000001" customHeight="1">
      <c r="E1683" s="34"/>
      <c r="G1683" s="130"/>
      <c r="H1683" s="130"/>
    </row>
    <row r="1684" spans="5:8" ht="20.100000000000001" customHeight="1">
      <c r="E1684" s="34"/>
      <c r="G1684" s="130"/>
      <c r="H1684" s="130"/>
    </row>
    <row r="1685" spans="5:8" ht="20.100000000000001" customHeight="1">
      <c r="E1685" s="34"/>
      <c r="G1685" s="130"/>
      <c r="H1685" s="130"/>
    </row>
    <row r="1686" spans="5:8" ht="20.100000000000001" customHeight="1">
      <c r="E1686" s="34"/>
      <c r="G1686" s="130"/>
      <c r="H1686" s="130"/>
    </row>
    <row r="1687" spans="5:8" ht="20.100000000000001" customHeight="1">
      <c r="E1687" s="34"/>
      <c r="G1687" s="130"/>
      <c r="H1687" s="130"/>
    </row>
    <row r="1688" spans="5:8" ht="20.100000000000001" customHeight="1">
      <c r="E1688" s="34"/>
      <c r="G1688" s="130"/>
      <c r="H1688" s="130"/>
    </row>
    <row r="1689" spans="5:8" ht="20.100000000000001" customHeight="1">
      <c r="E1689" s="34"/>
      <c r="G1689" s="130"/>
      <c r="H1689" s="130"/>
    </row>
    <row r="1690" spans="5:8" ht="20.100000000000001" customHeight="1">
      <c r="E1690" s="34"/>
      <c r="G1690" s="130"/>
      <c r="H1690" s="130"/>
    </row>
    <row r="1691" spans="5:8" ht="20.100000000000001" customHeight="1">
      <c r="E1691" s="34"/>
      <c r="G1691" s="130"/>
      <c r="H1691" s="130"/>
    </row>
    <row r="1692" spans="5:8" ht="20.100000000000001" customHeight="1">
      <c r="E1692" s="34"/>
      <c r="G1692" s="130"/>
      <c r="H1692" s="130"/>
    </row>
    <row r="1693" spans="5:8" ht="20.100000000000001" customHeight="1">
      <c r="E1693" s="34"/>
      <c r="G1693" s="130"/>
      <c r="H1693" s="130"/>
    </row>
    <row r="1694" spans="5:8" ht="20.100000000000001" customHeight="1">
      <c r="E1694" s="34"/>
      <c r="G1694" s="130"/>
      <c r="H1694" s="130"/>
    </row>
    <row r="1695" spans="5:8" ht="20.100000000000001" customHeight="1">
      <c r="E1695" s="34"/>
      <c r="G1695" s="130"/>
      <c r="H1695" s="130"/>
    </row>
    <row r="1696" spans="5:8" ht="20.100000000000001" customHeight="1">
      <c r="E1696" s="34"/>
      <c r="G1696" s="130"/>
      <c r="H1696" s="130"/>
    </row>
    <row r="1697" spans="5:8" ht="20.100000000000001" customHeight="1">
      <c r="E1697" s="34"/>
      <c r="G1697" s="130"/>
      <c r="H1697" s="130"/>
    </row>
    <row r="1698" spans="5:8" ht="20.100000000000001" customHeight="1">
      <c r="E1698" s="34"/>
      <c r="G1698" s="130"/>
      <c r="H1698" s="130"/>
    </row>
    <row r="1699" spans="5:8" ht="20.100000000000001" customHeight="1">
      <c r="E1699" s="34"/>
      <c r="G1699" s="130"/>
      <c r="H1699" s="130"/>
    </row>
    <row r="1700" spans="5:8" ht="20.100000000000001" customHeight="1">
      <c r="E1700" s="34"/>
      <c r="G1700" s="130"/>
      <c r="H1700" s="130"/>
    </row>
    <row r="1701" spans="5:8" ht="20.100000000000001" customHeight="1">
      <c r="E1701" s="34"/>
      <c r="G1701" s="130"/>
      <c r="H1701" s="130"/>
    </row>
    <row r="1702" spans="5:8" ht="20.100000000000001" customHeight="1">
      <c r="E1702" s="34"/>
      <c r="G1702" s="130"/>
      <c r="H1702" s="130"/>
    </row>
    <row r="1703" spans="5:8" ht="20.100000000000001" customHeight="1">
      <c r="E1703" s="34"/>
      <c r="G1703" s="130"/>
      <c r="H1703" s="130"/>
    </row>
    <row r="1704" spans="5:8" ht="20.100000000000001" customHeight="1">
      <c r="E1704" s="34"/>
      <c r="G1704" s="130"/>
      <c r="H1704" s="130"/>
    </row>
    <row r="1705" spans="5:8" ht="20.100000000000001" customHeight="1">
      <c r="E1705" s="34"/>
      <c r="G1705" s="130"/>
      <c r="H1705" s="130"/>
    </row>
    <row r="1706" spans="5:8" ht="20.100000000000001" customHeight="1">
      <c r="E1706" s="34"/>
      <c r="G1706" s="130"/>
      <c r="H1706" s="130"/>
    </row>
    <row r="1707" spans="5:8" ht="20.100000000000001" customHeight="1">
      <c r="E1707" s="34"/>
      <c r="G1707" s="130"/>
      <c r="H1707" s="130"/>
    </row>
    <row r="1708" spans="5:8" ht="20.100000000000001" customHeight="1">
      <c r="E1708" s="34"/>
      <c r="G1708" s="130"/>
      <c r="H1708" s="130"/>
    </row>
    <row r="1709" spans="5:8" ht="20.100000000000001" customHeight="1">
      <c r="E1709" s="34"/>
      <c r="G1709" s="130"/>
      <c r="H1709" s="130"/>
    </row>
    <row r="1710" spans="5:8" ht="20.100000000000001" customHeight="1">
      <c r="E1710" s="34"/>
      <c r="G1710" s="130"/>
      <c r="H1710" s="130"/>
    </row>
    <row r="1711" spans="5:8" ht="20.100000000000001" customHeight="1">
      <c r="E1711" s="34"/>
      <c r="G1711" s="130"/>
      <c r="H1711" s="130"/>
    </row>
    <row r="1712" spans="5:8" ht="20.100000000000001" customHeight="1">
      <c r="E1712" s="34"/>
      <c r="G1712" s="130"/>
      <c r="H1712" s="130"/>
    </row>
    <row r="1713" spans="5:8" ht="20.100000000000001" customHeight="1">
      <c r="E1713" s="34"/>
      <c r="G1713" s="130"/>
      <c r="H1713" s="130"/>
    </row>
    <row r="1714" spans="5:8" ht="20.100000000000001" customHeight="1">
      <c r="E1714" s="34"/>
      <c r="G1714" s="130"/>
      <c r="H1714" s="130"/>
    </row>
    <row r="1715" spans="5:8" ht="20.100000000000001" customHeight="1">
      <c r="E1715" s="34"/>
      <c r="G1715" s="130"/>
      <c r="H1715" s="130"/>
    </row>
    <row r="1716" spans="5:8" ht="20.100000000000001" customHeight="1">
      <c r="E1716" s="34"/>
      <c r="G1716" s="130"/>
      <c r="H1716" s="130"/>
    </row>
    <row r="1717" spans="5:8" ht="20.100000000000001" customHeight="1">
      <c r="E1717" s="34"/>
      <c r="G1717" s="130"/>
      <c r="H1717" s="130"/>
    </row>
    <row r="1718" spans="5:8" ht="20.100000000000001" customHeight="1">
      <c r="E1718" s="34"/>
      <c r="G1718" s="130"/>
      <c r="H1718" s="130"/>
    </row>
    <row r="1719" spans="5:8" ht="20.100000000000001" customHeight="1">
      <c r="E1719" s="34"/>
      <c r="G1719" s="130"/>
      <c r="H1719" s="130"/>
    </row>
    <row r="1720" spans="5:8" ht="20.100000000000001" customHeight="1">
      <c r="E1720" s="34"/>
      <c r="G1720" s="130"/>
      <c r="H1720" s="130"/>
    </row>
    <row r="1721" spans="5:8" ht="20.100000000000001" customHeight="1">
      <c r="E1721" s="34"/>
      <c r="G1721" s="130"/>
      <c r="H1721" s="130"/>
    </row>
    <row r="1722" spans="5:8" ht="20.100000000000001" customHeight="1">
      <c r="E1722" s="34"/>
      <c r="G1722" s="130"/>
      <c r="H1722" s="130"/>
    </row>
    <row r="1723" spans="5:8" ht="20.100000000000001" customHeight="1">
      <c r="E1723" s="34"/>
      <c r="G1723" s="130"/>
      <c r="H1723" s="130"/>
    </row>
    <row r="1724" spans="5:8" ht="20.100000000000001" customHeight="1">
      <c r="E1724" s="34"/>
      <c r="G1724" s="130"/>
      <c r="H1724" s="130"/>
    </row>
    <row r="1725" spans="5:8" ht="20.100000000000001" customHeight="1">
      <c r="E1725" s="34"/>
      <c r="G1725" s="130"/>
      <c r="H1725" s="130"/>
    </row>
    <row r="1726" spans="5:8" ht="20.100000000000001" customHeight="1">
      <c r="E1726" s="34"/>
      <c r="G1726" s="130"/>
      <c r="H1726" s="130"/>
    </row>
    <row r="1727" spans="5:8" ht="20.100000000000001" customHeight="1">
      <c r="E1727" s="34"/>
      <c r="G1727" s="130"/>
      <c r="H1727" s="130"/>
    </row>
    <row r="1728" spans="5:8" ht="20.100000000000001" customHeight="1">
      <c r="E1728" s="34"/>
      <c r="G1728" s="130"/>
      <c r="H1728" s="130"/>
    </row>
    <row r="1729" spans="5:8" ht="20.100000000000001" customHeight="1">
      <c r="E1729" s="34"/>
      <c r="G1729" s="130"/>
      <c r="H1729" s="130"/>
    </row>
    <row r="1730" spans="5:8" ht="20.100000000000001" customHeight="1">
      <c r="E1730" s="34"/>
      <c r="G1730" s="130"/>
      <c r="H1730" s="130"/>
    </row>
    <row r="1731" spans="5:8" ht="20.100000000000001" customHeight="1">
      <c r="E1731" s="34"/>
      <c r="G1731" s="130"/>
      <c r="H1731" s="130"/>
    </row>
    <row r="1732" spans="5:8" ht="20.100000000000001" customHeight="1">
      <c r="E1732" s="34"/>
      <c r="G1732" s="130"/>
      <c r="H1732" s="130"/>
    </row>
    <row r="1733" spans="5:8" ht="20.100000000000001" customHeight="1">
      <c r="E1733" s="34"/>
      <c r="G1733" s="130"/>
      <c r="H1733" s="130"/>
    </row>
    <row r="1734" spans="5:8" ht="20.100000000000001" customHeight="1">
      <c r="E1734" s="34"/>
      <c r="G1734" s="130"/>
      <c r="H1734" s="130"/>
    </row>
    <row r="1735" spans="5:8" ht="20.100000000000001" customHeight="1">
      <c r="E1735" s="34"/>
      <c r="G1735" s="130"/>
      <c r="H1735" s="130"/>
    </row>
    <row r="1736" spans="5:8" ht="20.100000000000001" customHeight="1">
      <c r="E1736" s="34"/>
      <c r="G1736" s="130"/>
      <c r="H1736" s="130"/>
    </row>
    <row r="1737" spans="5:8" ht="20.100000000000001" customHeight="1">
      <c r="E1737" s="34"/>
      <c r="G1737" s="130"/>
      <c r="H1737" s="130"/>
    </row>
    <row r="1738" spans="5:8" ht="20.100000000000001" customHeight="1">
      <c r="E1738" s="34"/>
      <c r="G1738" s="130"/>
      <c r="H1738" s="130"/>
    </row>
    <row r="1739" spans="5:8" ht="20.100000000000001" customHeight="1">
      <c r="E1739" s="34"/>
      <c r="G1739" s="130"/>
      <c r="H1739" s="130"/>
    </row>
    <row r="1740" spans="5:8" ht="20.100000000000001" customHeight="1">
      <c r="E1740" s="34"/>
      <c r="G1740" s="130"/>
      <c r="H1740" s="130"/>
    </row>
    <row r="1741" spans="5:8" ht="20.100000000000001" customHeight="1">
      <c r="E1741" s="34"/>
      <c r="G1741" s="130"/>
      <c r="H1741" s="130"/>
    </row>
    <row r="1742" spans="5:8" ht="20.100000000000001" customHeight="1">
      <c r="E1742" s="34"/>
      <c r="G1742" s="130"/>
      <c r="H1742" s="130"/>
    </row>
    <row r="1743" spans="5:8" ht="20.100000000000001" customHeight="1">
      <c r="E1743" s="34"/>
      <c r="G1743" s="130"/>
      <c r="H1743" s="130"/>
    </row>
    <row r="1744" spans="5:8" ht="20.100000000000001" customHeight="1">
      <c r="E1744" s="34"/>
      <c r="G1744" s="130"/>
      <c r="H1744" s="130"/>
    </row>
    <row r="1745" spans="5:8" ht="20.100000000000001" customHeight="1">
      <c r="E1745" s="34"/>
      <c r="G1745" s="130"/>
      <c r="H1745" s="130"/>
    </row>
    <row r="1746" spans="5:8" ht="20.100000000000001" customHeight="1">
      <c r="E1746" s="34"/>
      <c r="G1746" s="130"/>
      <c r="H1746" s="130"/>
    </row>
    <row r="1747" spans="5:8" ht="20.100000000000001" customHeight="1">
      <c r="E1747" s="34"/>
      <c r="G1747" s="130"/>
      <c r="H1747" s="130"/>
    </row>
    <row r="1748" spans="5:8" ht="20.100000000000001" customHeight="1">
      <c r="E1748" s="34"/>
      <c r="G1748" s="130"/>
      <c r="H1748" s="130"/>
    </row>
    <row r="1749" spans="5:8" ht="20.100000000000001" customHeight="1">
      <c r="E1749" s="34"/>
      <c r="G1749" s="130"/>
      <c r="H1749" s="130"/>
    </row>
    <row r="1750" spans="5:8" ht="20.100000000000001" customHeight="1">
      <c r="E1750" s="34"/>
      <c r="G1750" s="130"/>
      <c r="H1750" s="130"/>
    </row>
    <row r="1751" spans="5:8" ht="20.100000000000001" customHeight="1">
      <c r="E1751" s="34"/>
      <c r="G1751" s="130"/>
      <c r="H1751" s="130"/>
    </row>
    <row r="1752" spans="5:8" ht="20.100000000000001" customHeight="1">
      <c r="E1752" s="34"/>
      <c r="G1752" s="130"/>
      <c r="H1752" s="130"/>
    </row>
    <row r="1753" spans="5:8" ht="20.100000000000001" customHeight="1">
      <c r="E1753" s="34"/>
      <c r="G1753" s="130"/>
      <c r="H1753" s="130"/>
    </row>
    <row r="1754" spans="5:8" ht="20.100000000000001" customHeight="1">
      <c r="E1754" s="34"/>
      <c r="G1754" s="130"/>
      <c r="H1754" s="130"/>
    </row>
    <row r="1755" spans="5:8" ht="20.100000000000001" customHeight="1">
      <c r="E1755" s="34"/>
      <c r="G1755" s="130"/>
      <c r="H1755" s="130"/>
    </row>
    <row r="1756" spans="5:8" ht="20.100000000000001" customHeight="1">
      <c r="E1756" s="34"/>
      <c r="G1756" s="130"/>
      <c r="H1756" s="130"/>
    </row>
    <row r="1757" spans="5:8" ht="20.100000000000001" customHeight="1">
      <c r="E1757" s="34"/>
      <c r="G1757" s="130"/>
      <c r="H1757" s="130"/>
    </row>
    <row r="1758" spans="5:8" ht="20.100000000000001" customHeight="1">
      <c r="E1758" s="34"/>
      <c r="G1758" s="130"/>
      <c r="H1758" s="130"/>
    </row>
    <row r="1759" spans="5:8" ht="20.100000000000001" customHeight="1">
      <c r="E1759" s="34"/>
      <c r="G1759" s="130"/>
      <c r="H1759" s="130"/>
    </row>
    <row r="1760" spans="5:8" ht="20.100000000000001" customHeight="1">
      <c r="E1760" s="34"/>
      <c r="G1760" s="130"/>
      <c r="H1760" s="130"/>
    </row>
    <row r="1761" spans="5:8" ht="20.100000000000001" customHeight="1">
      <c r="E1761" s="34"/>
      <c r="G1761" s="130"/>
      <c r="H1761" s="130"/>
    </row>
    <row r="1762" spans="5:8" ht="20.100000000000001" customHeight="1">
      <c r="E1762" s="34"/>
      <c r="G1762" s="130"/>
      <c r="H1762" s="130"/>
    </row>
    <row r="1763" spans="5:8" ht="20.100000000000001" customHeight="1">
      <c r="E1763" s="34"/>
      <c r="G1763" s="130"/>
      <c r="H1763" s="130"/>
    </row>
    <row r="1764" spans="5:8" ht="20.100000000000001" customHeight="1">
      <c r="E1764" s="34"/>
      <c r="G1764" s="130"/>
      <c r="H1764" s="130"/>
    </row>
    <row r="1765" spans="5:8" ht="20.100000000000001" customHeight="1">
      <c r="E1765" s="34"/>
      <c r="G1765" s="130"/>
      <c r="H1765" s="130"/>
    </row>
    <row r="1766" spans="5:8" ht="20.100000000000001" customHeight="1">
      <c r="E1766" s="34"/>
      <c r="G1766" s="130"/>
      <c r="H1766" s="130"/>
    </row>
    <row r="1767" spans="5:8" ht="20.100000000000001" customHeight="1">
      <c r="E1767" s="34"/>
      <c r="G1767" s="130"/>
      <c r="H1767" s="130"/>
    </row>
    <row r="1768" spans="5:8" ht="20.100000000000001" customHeight="1">
      <c r="E1768" s="34"/>
      <c r="G1768" s="130"/>
      <c r="H1768" s="130"/>
    </row>
    <row r="1769" spans="5:8" ht="20.100000000000001" customHeight="1">
      <c r="E1769" s="34"/>
      <c r="G1769" s="130"/>
      <c r="H1769" s="130"/>
    </row>
    <row r="1770" spans="5:8" ht="20.100000000000001" customHeight="1">
      <c r="E1770" s="34"/>
      <c r="G1770" s="130"/>
      <c r="H1770" s="130"/>
    </row>
    <row r="1771" spans="5:8" ht="20.100000000000001" customHeight="1">
      <c r="E1771" s="34"/>
      <c r="G1771" s="130"/>
      <c r="H1771" s="130"/>
    </row>
    <row r="1772" spans="5:8" ht="20.100000000000001" customHeight="1">
      <c r="E1772" s="34"/>
      <c r="G1772" s="130"/>
      <c r="H1772" s="130"/>
    </row>
    <row r="1773" spans="5:8" ht="20.100000000000001" customHeight="1">
      <c r="E1773" s="34"/>
      <c r="G1773" s="130"/>
      <c r="H1773" s="130"/>
    </row>
    <row r="1774" spans="5:8" ht="20.100000000000001" customHeight="1">
      <c r="E1774" s="34"/>
      <c r="G1774" s="130"/>
      <c r="H1774" s="130"/>
    </row>
    <row r="1775" spans="5:8" ht="20.100000000000001" customHeight="1">
      <c r="E1775" s="34"/>
      <c r="G1775" s="130"/>
      <c r="H1775" s="130"/>
    </row>
    <row r="1776" spans="5:8" ht="20.100000000000001" customHeight="1">
      <c r="E1776" s="34"/>
      <c r="G1776" s="130"/>
      <c r="H1776" s="130"/>
    </row>
    <row r="1777" spans="5:8" ht="20.100000000000001" customHeight="1">
      <c r="E1777" s="34"/>
      <c r="G1777" s="130"/>
      <c r="H1777" s="130"/>
    </row>
    <row r="1778" spans="5:8" ht="20.100000000000001" customHeight="1">
      <c r="E1778" s="34"/>
      <c r="G1778" s="130"/>
      <c r="H1778" s="130"/>
    </row>
    <row r="1779" spans="5:8" ht="20.100000000000001" customHeight="1">
      <c r="E1779" s="34"/>
      <c r="G1779" s="130"/>
      <c r="H1779" s="130"/>
    </row>
    <row r="1780" spans="5:8" ht="20.100000000000001" customHeight="1">
      <c r="E1780" s="34"/>
      <c r="G1780" s="130"/>
      <c r="H1780" s="130"/>
    </row>
    <row r="1781" spans="5:8" ht="20.100000000000001" customHeight="1">
      <c r="E1781" s="34"/>
      <c r="G1781" s="130"/>
      <c r="H1781" s="130"/>
    </row>
    <row r="1782" spans="5:8" ht="20.100000000000001" customHeight="1">
      <c r="E1782" s="34"/>
      <c r="G1782" s="130"/>
      <c r="H1782" s="130"/>
    </row>
    <row r="1783" spans="5:8" ht="20.100000000000001" customHeight="1">
      <c r="E1783" s="34"/>
      <c r="G1783" s="130"/>
      <c r="H1783" s="130"/>
    </row>
    <row r="1784" spans="5:8" ht="20.100000000000001" customHeight="1">
      <c r="E1784" s="34"/>
      <c r="G1784" s="130"/>
      <c r="H1784" s="130"/>
    </row>
    <row r="1785" spans="5:8" ht="20.100000000000001" customHeight="1">
      <c r="E1785" s="34"/>
      <c r="G1785" s="130"/>
      <c r="H1785" s="130"/>
    </row>
    <row r="1786" spans="5:8" ht="20.100000000000001" customHeight="1">
      <c r="E1786" s="34"/>
      <c r="G1786" s="130"/>
      <c r="H1786" s="130"/>
    </row>
    <row r="1787" spans="5:8" ht="20.100000000000001" customHeight="1">
      <c r="E1787" s="34"/>
      <c r="G1787" s="130"/>
      <c r="H1787" s="130"/>
    </row>
    <row r="1788" spans="5:8" ht="20.100000000000001" customHeight="1">
      <c r="E1788" s="34"/>
      <c r="G1788" s="130"/>
      <c r="H1788" s="130"/>
    </row>
    <row r="1789" spans="5:8" ht="20.100000000000001" customHeight="1">
      <c r="E1789" s="34"/>
      <c r="G1789" s="130"/>
      <c r="H1789" s="130"/>
    </row>
    <row r="1790" spans="5:8" ht="20.100000000000001" customHeight="1">
      <c r="E1790" s="34"/>
      <c r="G1790" s="130"/>
      <c r="H1790" s="130"/>
    </row>
    <row r="1791" spans="5:8" ht="20.100000000000001" customHeight="1">
      <c r="E1791" s="34"/>
      <c r="G1791" s="130"/>
      <c r="H1791" s="130"/>
    </row>
    <row r="1792" spans="5:8" ht="20.100000000000001" customHeight="1">
      <c r="E1792" s="34"/>
      <c r="G1792" s="130"/>
      <c r="H1792" s="130"/>
    </row>
    <row r="1793" spans="5:8" ht="20.100000000000001" customHeight="1">
      <c r="E1793" s="34"/>
      <c r="G1793" s="130"/>
      <c r="H1793" s="130"/>
    </row>
    <row r="1794" spans="5:8" ht="20.100000000000001" customHeight="1">
      <c r="E1794" s="34"/>
      <c r="G1794" s="130"/>
      <c r="H1794" s="130"/>
    </row>
    <row r="1795" spans="5:8" ht="20.100000000000001" customHeight="1">
      <c r="E1795" s="34"/>
      <c r="G1795" s="130"/>
      <c r="H1795" s="130"/>
    </row>
    <row r="1796" spans="5:8" ht="20.100000000000001" customHeight="1">
      <c r="E1796" s="34"/>
      <c r="G1796" s="130"/>
      <c r="H1796" s="130"/>
    </row>
    <row r="1797" spans="5:8" ht="20.100000000000001" customHeight="1">
      <c r="E1797" s="34"/>
      <c r="G1797" s="130"/>
      <c r="H1797" s="130"/>
    </row>
    <row r="1798" spans="5:8" ht="20.100000000000001" customHeight="1">
      <c r="E1798" s="34"/>
      <c r="G1798" s="130"/>
      <c r="H1798" s="130"/>
    </row>
    <row r="1799" spans="5:8" ht="20.100000000000001" customHeight="1">
      <c r="E1799" s="34"/>
      <c r="G1799" s="130"/>
      <c r="H1799" s="130"/>
    </row>
    <row r="1800" spans="5:8" ht="20.100000000000001" customHeight="1">
      <c r="E1800" s="34"/>
      <c r="G1800" s="130"/>
      <c r="H1800" s="130"/>
    </row>
    <row r="1801" spans="5:8" ht="20.100000000000001" customHeight="1">
      <c r="E1801" s="34"/>
      <c r="G1801" s="130"/>
      <c r="H1801" s="130"/>
    </row>
    <row r="1802" spans="5:8" ht="20.100000000000001" customHeight="1">
      <c r="E1802" s="34"/>
      <c r="G1802" s="130"/>
      <c r="H1802" s="130"/>
    </row>
    <row r="1803" spans="5:8" ht="20.100000000000001" customHeight="1">
      <c r="E1803" s="34"/>
      <c r="G1803" s="130"/>
      <c r="H1803" s="130"/>
    </row>
    <row r="1804" spans="5:8" ht="20.100000000000001" customHeight="1">
      <c r="E1804" s="34"/>
      <c r="G1804" s="130"/>
      <c r="H1804" s="130"/>
    </row>
    <row r="1805" spans="5:8" ht="20.100000000000001" customHeight="1">
      <c r="E1805" s="34"/>
      <c r="G1805" s="130"/>
      <c r="H1805" s="130"/>
    </row>
    <row r="1806" spans="5:8" ht="20.100000000000001" customHeight="1">
      <c r="E1806" s="34"/>
      <c r="G1806" s="130"/>
      <c r="H1806" s="130"/>
    </row>
    <row r="1807" spans="5:8" ht="20.100000000000001" customHeight="1">
      <c r="E1807" s="34"/>
      <c r="G1807" s="130"/>
      <c r="H1807" s="130"/>
    </row>
    <row r="1808" spans="5:8" ht="20.100000000000001" customHeight="1">
      <c r="E1808" s="34"/>
      <c r="G1808" s="130"/>
      <c r="H1808" s="130"/>
    </row>
    <row r="1809" spans="5:8" ht="20.100000000000001" customHeight="1">
      <c r="E1809" s="34"/>
      <c r="G1809" s="130"/>
      <c r="H1809" s="130"/>
    </row>
    <row r="1810" spans="5:8" ht="20.100000000000001" customHeight="1">
      <c r="E1810" s="34"/>
      <c r="G1810" s="130"/>
      <c r="H1810" s="130"/>
    </row>
    <row r="1811" spans="5:8" ht="20.100000000000001" customHeight="1">
      <c r="E1811" s="34"/>
      <c r="G1811" s="130"/>
      <c r="H1811" s="130"/>
    </row>
    <row r="1812" spans="5:8" ht="20.100000000000001" customHeight="1">
      <c r="E1812" s="34"/>
      <c r="G1812" s="130"/>
      <c r="H1812" s="130"/>
    </row>
    <row r="1813" spans="5:8" ht="20.100000000000001" customHeight="1">
      <c r="E1813" s="34"/>
      <c r="G1813" s="130"/>
      <c r="H1813" s="130"/>
    </row>
    <row r="1814" spans="5:8" ht="20.100000000000001" customHeight="1">
      <c r="E1814" s="34"/>
      <c r="G1814" s="130"/>
      <c r="H1814" s="130"/>
    </row>
    <row r="1815" spans="5:8" ht="20.100000000000001" customHeight="1">
      <c r="E1815" s="34"/>
      <c r="G1815" s="130"/>
      <c r="H1815" s="130"/>
    </row>
    <row r="1816" spans="5:8" ht="20.100000000000001" customHeight="1">
      <c r="E1816" s="34"/>
      <c r="G1816" s="130"/>
      <c r="H1816" s="130"/>
    </row>
    <row r="1817" spans="5:8" ht="20.100000000000001" customHeight="1">
      <c r="E1817" s="34"/>
      <c r="G1817" s="130"/>
      <c r="H1817" s="130"/>
    </row>
    <row r="1818" spans="5:8" ht="20.100000000000001" customHeight="1">
      <c r="E1818" s="34"/>
      <c r="G1818" s="130"/>
      <c r="H1818" s="130"/>
    </row>
    <row r="1819" spans="5:8" ht="20.100000000000001" customHeight="1">
      <c r="E1819" s="34"/>
      <c r="G1819" s="130"/>
      <c r="H1819" s="130"/>
    </row>
    <row r="1820" spans="5:8" ht="20.100000000000001" customHeight="1">
      <c r="E1820" s="34"/>
      <c r="G1820" s="130"/>
      <c r="H1820" s="130"/>
    </row>
    <row r="1821" spans="5:8" ht="20.100000000000001" customHeight="1">
      <c r="E1821" s="34"/>
      <c r="G1821" s="130"/>
      <c r="H1821" s="130"/>
    </row>
    <row r="1822" spans="5:8" ht="20.100000000000001" customHeight="1">
      <c r="E1822" s="34"/>
      <c r="G1822" s="130"/>
      <c r="H1822" s="130"/>
    </row>
    <row r="1823" spans="5:8" ht="20.100000000000001" customHeight="1">
      <c r="E1823" s="34"/>
      <c r="G1823" s="130"/>
      <c r="H1823" s="130"/>
    </row>
    <row r="1824" spans="5:8" ht="20.100000000000001" customHeight="1">
      <c r="E1824" s="34"/>
      <c r="G1824" s="130"/>
      <c r="H1824" s="130"/>
    </row>
    <row r="1825" spans="5:8" ht="20.100000000000001" customHeight="1">
      <c r="E1825" s="34"/>
      <c r="G1825" s="130"/>
      <c r="H1825" s="130"/>
    </row>
    <row r="1826" spans="5:8" ht="20.100000000000001" customHeight="1">
      <c r="E1826" s="34"/>
      <c r="G1826" s="130"/>
      <c r="H1826" s="130"/>
    </row>
    <row r="1827" spans="5:8" ht="20.100000000000001" customHeight="1">
      <c r="E1827" s="34"/>
      <c r="G1827" s="130"/>
      <c r="H1827" s="130"/>
    </row>
    <row r="1828" spans="5:8" ht="20.100000000000001" customHeight="1">
      <c r="E1828" s="34"/>
      <c r="G1828" s="130"/>
      <c r="H1828" s="130"/>
    </row>
    <row r="1829" spans="5:8" ht="20.100000000000001" customHeight="1">
      <c r="E1829" s="34"/>
      <c r="G1829" s="130"/>
      <c r="H1829" s="130"/>
    </row>
    <row r="1830" spans="5:8" ht="20.100000000000001" customHeight="1">
      <c r="E1830" s="34"/>
      <c r="G1830" s="130"/>
      <c r="H1830" s="130"/>
    </row>
    <row r="1831" spans="5:8" ht="20.100000000000001" customHeight="1">
      <c r="E1831" s="34"/>
      <c r="G1831" s="130"/>
      <c r="H1831" s="130"/>
    </row>
    <row r="1832" spans="5:8" ht="20.100000000000001" customHeight="1">
      <c r="E1832" s="34"/>
      <c r="G1832" s="130"/>
      <c r="H1832" s="130"/>
    </row>
    <row r="1833" spans="5:8" ht="20.100000000000001" customHeight="1">
      <c r="E1833" s="34"/>
      <c r="G1833" s="130"/>
      <c r="H1833" s="130"/>
    </row>
    <row r="1834" spans="5:8" ht="20.100000000000001" customHeight="1">
      <c r="E1834" s="34"/>
      <c r="G1834" s="130"/>
      <c r="H1834" s="130"/>
    </row>
    <row r="1835" spans="5:8" ht="20.100000000000001" customHeight="1">
      <c r="E1835" s="34"/>
      <c r="G1835" s="130"/>
      <c r="H1835" s="130"/>
    </row>
    <row r="1836" spans="5:8" ht="20.100000000000001" customHeight="1">
      <c r="E1836" s="34"/>
      <c r="G1836" s="130"/>
      <c r="H1836" s="130"/>
    </row>
    <row r="1837" spans="5:8" ht="20.100000000000001" customHeight="1">
      <c r="E1837" s="34"/>
      <c r="G1837" s="130"/>
      <c r="H1837" s="130"/>
    </row>
    <row r="1838" spans="5:8" ht="20.100000000000001" customHeight="1">
      <c r="E1838" s="34"/>
      <c r="G1838" s="130"/>
      <c r="H1838" s="130"/>
    </row>
    <row r="1839" spans="5:8" ht="20.100000000000001" customHeight="1">
      <c r="E1839" s="34"/>
      <c r="G1839" s="130"/>
      <c r="H1839" s="130"/>
    </row>
    <row r="1840" spans="5:8" ht="20.100000000000001" customHeight="1">
      <c r="E1840" s="34"/>
      <c r="G1840" s="130"/>
      <c r="H1840" s="130"/>
    </row>
    <row r="1841" spans="5:8" ht="20.100000000000001" customHeight="1">
      <c r="E1841" s="34"/>
      <c r="G1841" s="130"/>
      <c r="H1841" s="130"/>
    </row>
    <row r="1842" spans="5:8" ht="20.100000000000001" customHeight="1">
      <c r="E1842" s="34"/>
      <c r="G1842" s="130"/>
      <c r="H1842" s="130"/>
    </row>
    <row r="1843" spans="5:8" ht="20.100000000000001" customHeight="1">
      <c r="E1843" s="34"/>
      <c r="G1843" s="130"/>
      <c r="H1843" s="130"/>
    </row>
    <row r="1844" spans="5:8" ht="20.100000000000001" customHeight="1">
      <c r="E1844" s="34"/>
      <c r="G1844" s="130"/>
      <c r="H1844" s="130"/>
    </row>
    <row r="1845" spans="5:8" ht="20.100000000000001" customHeight="1">
      <c r="E1845" s="34"/>
      <c r="G1845" s="130"/>
      <c r="H1845" s="130"/>
    </row>
    <row r="1846" spans="5:8" ht="20.100000000000001" customHeight="1">
      <c r="E1846" s="34"/>
      <c r="G1846" s="130"/>
      <c r="H1846" s="130"/>
    </row>
    <row r="1847" spans="5:8" ht="20.100000000000001" customHeight="1">
      <c r="E1847" s="34"/>
      <c r="G1847" s="130"/>
      <c r="H1847" s="130"/>
    </row>
    <row r="1848" spans="5:8" ht="20.100000000000001" customHeight="1">
      <c r="E1848" s="34"/>
      <c r="G1848" s="130"/>
      <c r="H1848" s="130"/>
    </row>
    <row r="1849" spans="5:8" ht="20.100000000000001" customHeight="1">
      <c r="E1849" s="34"/>
      <c r="G1849" s="130"/>
      <c r="H1849" s="130"/>
    </row>
    <row r="1850" spans="5:8" ht="20.100000000000001" customHeight="1">
      <c r="E1850" s="34"/>
      <c r="G1850" s="130"/>
      <c r="H1850" s="130"/>
    </row>
    <row r="1851" spans="5:8" ht="20.100000000000001" customHeight="1">
      <c r="E1851" s="34"/>
      <c r="G1851" s="130"/>
      <c r="H1851" s="130"/>
    </row>
    <row r="1852" spans="5:8" ht="20.100000000000001" customHeight="1">
      <c r="E1852" s="34"/>
      <c r="G1852" s="130"/>
      <c r="H1852" s="130"/>
    </row>
    <row r="1853" spans="5:8" ht="20.100000000000001" customHeight="1">
      <c r="E1853" s="34"/>
      <c r="G1853" s="130"/>
      <c r="H1853" s="130"/>
    </row>
    <row r="1854" spans="5:8" ht="20.100000000000001" customHeight="1">
      <c r="E1854" s="34"/>
      <c r="G1854" s="130"/>
      <c r="H1854" s="130"/>
    </row>
    <row r="1855" spans="5:8" ht="20.100000000000001" customHeight="1">
      <c r="E1855" s="34"/>
      <c r="G1855" s="130"/>
      <c r="H1855" s="130"/>
    </row>
    <row r="1856" spans="5:8" ht="20.100000000000001" customHeight="1">
      <c r="E1856" s="34"/>
      <c r="G1856" s="130"/>
      <c r="H1856" s="130"/>
    </row>
    <row r="1857" spans="5:8" ht="20.100000000000001" customHeight="1">
      <c r="E1857" s="34"/>
      <c r="G1857" s="130"/>
      <c r="H1857" s="130"/>
    </row>
    <row r="1858" spans="5:8" ht="20.100000000000001" customHeight="1">
      <c r="E1858" s="34"/>
      <c r="G1858" s="130"/>
      <c r="H1858" s="130"/>
    </row>
    <row r="1859" spans="5:8" ht="20.100000000000001" customHeight="1">
      <c r="E1859" s="34"/>
      <c r="G1859" s="130"/>
      <c r="H1859" s="130"/>
    </row>
    <row r="1860" spans="5:8" ht="20.100000000000001" customHeight="1">
      <c r="E1860" s="34"/>
      <c r="G1860" s="130"/>
      <c r="H1860" s="130"/>
    </row>
    <row r="1861" spans="5:8" ht="20.100000000000001" customHeight="1">
      <c r="E1861" s="34"/>
      <c r="G1861" s="130"/>
      <c r="H1861" s="130"/>
    </row>
    <row r="1862" spans="5:8" ht="20.100000000000001" customHeight="1">
      <c r="E1862" s="34"/>
      <c r="G1862" s="130"/>
      <c r="H1862" s="130"/>
    </row>
    <row r="1863" spans="5:8" ht="20.100000000000001" customHeight="1">
      <c r="E1863" s="34"/>
      <c r="G1863" s="130"/>
      <c r="H1863" s="130"/>
    </row>
    <row r="1864" spans="5:8" ht="20.100000000000001" customHeight="1">
      <c r="E1864" s="34"/>
      <c r="G1864" s="130"/>
      <c r="H1864" s="130"/>
    </row>
    <row r="1865" spans="5:8" ht="20.100000000000001" customHeight="1">
      <c r="E1865" s="34"/>
      <c r="G1865" s="130"/>
      <c r="H1865" s="130"/>
    </row>
    <row r="1866" spans="5:8" ht="20.100000000000001" customHeight="1">
      <c r="E1866" s="34"/>
      <c r="G1866" s="130"/>
      <c r="H1866" s="130"/>
    </row>
    <row r="1867" spans="5:8" ht="20.100000000000001" customHeight="1">
      <c r="E1867" s="34"/>
      <c r="G1867" s="130"/>
      <c r="H1867" s="130"/>
    </row>
    <row r="1868" spans="5:8" ht="20.100000000000001" customHeight="1">
      <c r="E1868" s="34"/>
      <c r="G1868" s="130"/>
      <c r="H1868" s="130"/>
    </row>
    <row r="1869" spans="5:8" ht="20.100000000000001" customHeight="1">
      <c r="E1869" s="34"/>
      <c r="G1869" s="130"/>
      <c r="H1869" s="130"/>
    </row>
    <row r="1870" spans="5:8" ht="20.100000000000001" customHeight="1">
      <c r="E1870" s="34"/>
      <c r="G1870" s="130"/>
      <c r="H1870" s="130"/>
    </row>
    <row r="1871" spans="5:8" ht="20.100000000000001" customHeight="1">
      <c r="E1871" s="34"/>
      <c r="G1871" s="130"/>
      <c r="H1871" s="130"/>
    </row>
    <row r="1872" spans="5:8" ht="20.100000000000001" customHeight="1">
      <c r="E1872" s="34"/>
      <c r="G1872" s="130"/>
      <c r="H1872" s="130"/>
    </row>
    <row r="1873" spans="5:8" ht="20.100000000000001" customHeight="1">
      <c r="E1873" s="34"/>
      <c r="G1873" s="130"/>
      <c r="H1873" s="130"/>
    </row>
    <row r="1874" spans="5:8" ht="20.100000000000001" customHeight="1">
      <c r="E1874" s="34"/>
      <c r="G1874" s="130"/>
      <c r="H1874" s="130"/>
    </row>
    <row r="1875" spans="5:8" ht="20.100000000000001" customHeight="1">
      <c r="E1875" s="34"/>
      <c r="G1875" s="130"/>
      <c r="H1875" s="130"/>
    </row>
    <row r="1876" spans="5:8" ht="20.100000000000001" customHeight="1">
      <c r="E1876" s="34"/>
      <c r="G1876" s="130"/>
      <c r="H1876" s="130"/>
    </row>
    <row r="1877" spans="5:8" ht="20.100000000000001" customHeight="1">
      <c r="E1877" s="34"/>
      <c r="G1877" s="130"/>
      <c r="H1877" s="130"/>
    </row>
    <row r="1878" spans="5:8" ht="20.100000000000001" customHeight="1">
      <c r="E1878" s="34"/>
      <c r="G1878" s="130"/>
      <c r="H1878" s="130"/>
    </row>
    <row r="1879" spans="5:8" ht="20.100000000000001" customHeight="1">
      <c r="E1879" s="34"/>
      <c r="G1879" s="130"/>
      <c r="H1879" s="130"/>
    </row>
    <row r="1880" spans="5:8" ht="20.100000000000001" customHeight="1">
      <c r="E1880" s="34"/>
      <c r="G1880" s="130"/>
      <c r="H1880" s="130"/>
    </row>
    <row r="1881" spans="5:8" ht="20.100000000000001" customHeight="1">
      <c r="E1881" s="34"/>
      <c r="G1881" s="130"/>
      <c r="H1881" s="130"/>
    </row>
    <row r="1882" spans="5:8" ht="20.100000000000001" customHeight="1">
      <c r="E1882" s="34"/>
      <c r="G1882" s="130"/>
      <c r="H1882" s="130"/>
    </row>
    <row r="1883" spans="5:8" ht="20.100000000000001" customHeight="1">
      <c r="E1883" s="34"/>
      <c r="G1883" s="130"/>
      <c r="H1883" s="130"/>
    </row>
    <row r="1884" spans="5:8" ht="20.100000000000001" customHeight="1">
      <c r="E1884" s="34"/>
      <c r="G1884" s="130"/>
      <c r="H1884" s="130"/>
    </row>
    <row r="1885" spans="5:8" ht="20.100000000000001" customHeight="1">
      <c r="E1885" s="34"/>
      <c r="G1885" s="130"/>
      <c r="H1885" s="130"/>
    </row>
    <row r="1886" spans="5:8" ht="20.100000000000001" customHeight="1">
      <c r="E1886" s="34"/>
      <c r="G1886" s="130"/>
      <c r="H1886" s="130"/>
    </row>
    <row r="1887" spans="5:8" ht="20.100000000000001" customHeight="1">
      <c r="E1887" s="34"/>
      <c r="G1887" s="130"/>
      <c r="H1887" s="130"/>
    </row>
    <row r="1888" spans="5:8" ht="20.100000000000001" customHeight="1">
      <c r="E1888" s="34"/>
      <c r="G1888" s="130"/>
      <c r="H1888" s="130"/>
    </row>
    <row r="1889" spans="5:8" ht="20.100000000000001" customHeight="1">
      <c r="E1889" s="34"/>
      <c r="G1889" s="130"/>
      <c r="H1889" s="130"/>
    </row>
    <row r="1890" spans="5:8" ht="20.100000000000001" customHeight="1">
      <c r="E1890" s="34"/>
      <c r="G1890" s="130"/>
      <c r="H1890" s="130"/>
    </row>
    <row r="1891" spans="5:8" ht="20.100000000000001" customHeight="1">
      <c r="E1891" s="34"/>
      <c r="G1891" s="130"/>
      <c r="H1891" s="130"/>
    </row>
    <row r="1892" spans="5:8" ht="20.100000000000001" customHeight="1">
      <c r="E1892" s="34"/>
      <c r="G1892" s="130"/>
      <c r="H1892" s="130"/>
    </row>
    <row r="1893" spans="5:8" ht="20.100000000000001" customHeight="1">
      <c r="E1893" s="34"/>
      <c r="G1893" s="130"/>
      <c r="H1893" s="130"/>
    </row>
    <row r="1894" spans="5:8" ht="20.100000000000001" customHeight="1">
      <c r="E1894" s="34"/>
      <c r="G1894" s="130"/>
      <c r="H1894" s="130"/>
    </row>
    <row r="1895" spans="5:8" ht="20.100000000000001" customHeight="1">
      <c r="E1895" s="34"/>
      <c r="G1895" s="130"/>
      <c r="H1895" s="130"/>
    </row>
    <row r="1896" spans="5:8" ht="20.100000000000001" customHeight="1">
      <c r="E1896" s="34"/>
      <c r="G1896" s="130"/>
      <c r="H1896" s="130"/>
    </row>
    <row r="1897" spans="5:8" ht="20.100000000000001" customHeight="1">
      <c r="E1897" s="34"/>
      <c r="G1897" s="130"/>
      <c r="H1897" s="130"/>
    </row>
    <row r="1898" spans="5:8" ht="20.100000000000001" customHeight="1">
      <c r="E1898" s="34"/>
      <c r="G1898" s="130"/>
      <c r="H1898" s="130"/>
    </row>
    <row r="1899" spans="5:8" ht="20.100000000000001" customHeight="1">
      <c r="E1899" s="34"/>
      <c r="G1899" s="130"/>
      <c r="H1899" s="130"/>
    </row>
    <row r="1900" spans="5:8" ht="20.100000000000001" customHeight="1">
      <c r="E1900" s="34"/>
      <c r="G1900" s="130"/>
      <c r="H1900" s="130"/>
    </row>
    <row r="1901" spans="5:8" ht="20.100000000000001" customHeight="1">
      <c r="E1901" s="34"/>
      <c r="G1901" s="130"/>
      <c r="H1901" s="130"/>
    </row>
    <row r="1902" spans="5:8" ht="20.100000000000001" customHeight="1">
      <c r="E1902" s="34"/>
      <c r="G1902" s="130"/>
      <c r="H1902" s="130"/>
    </row>
    <row r="1903" spans="5:8" ht="20.100000000000001" customHeight="1">
      <c r="E1903" s="34"/>
      <c r="G1903" s="130"/>
      <c r="H1903" s="130"/>
    </row>
    <row r="1904" spans="5:8" ht="20.100000000000001" customHeight="1">
      <c r="E1904" s="34"/>
      <c r="G1904" s="130"/>
      <c r="H1904" s="130"/>
    </row>
    <row r="1905" spans="5:8" ht="20.100000000000001" customHeight="1">
      <c r="E1905" s="34"/>
      <c r="G1905" s="130"/>
      <c r="H1905" s="130"/>
    </row>
    <row r="1906" spans="5:8" ht="20.100000000000001" customHeight="1">
      <c r="E1906" s="34"/>
      <c r="G1906" s="130"/>
      <c r="H1906" s="130"/>
    </row>
    <row r="1907" spans="5:8" ht="20.100000000000001" customHeight="1">
      <c r="E1907" s="34"/>
      <c r="G1907" s="130"/>
      <c r="H1907" s="130"/>
    </row>
    <row r="1908" spans="5:8" ht="20.100000000000001" customHeight="1">
      <c r="E1908" s="34"/>
      <c r="G1908" s="130"/>
      <c r="H1908" s="130"/>
    </row>
    <row r="1909" spans="5:8" ht="20.100000000000001" customHeight="1">
      <c r="E1909" s="34"/>
      <c r="G1909" s="130"/>
      <c r="H1909" s="130"/>
    </row>
    <row r="1910" spans="5:8" ht="20.100000000000001" customHeight="1">
      <c r="E1910" s="34"/>
      <c r="G1910" s="130"/>
      <c r="H1910" s="130"/>
    </row>
    <row r="1911" spans="5:8" ht="20.100000000000001" customHeight="1">
      <c r="E1911" s="34"/>
      <c r="G1911" s="130"/>
      <c r="H1911" s="130"/>
    </row>
    <row r="1912" spans="5:8" ht="20.100000000000001" customHeight="1">
      <c r="E1912" s="34"/>
      <c r="G1912" s="130"/>
      <c r="H1912" s="130"/>
    </row>
    <row r="1913" spans="5:8" ht="20.100000000000001" customHeight="1">
      <c r="E1913" s="34"/>
      <c r="G1913" s="130"/>
      <c r="H1913" s="130"/>
    </row>
    <row r="1914" spans="5:8" ht="20.100000000000001" customHeight="1">
      <c r="E1914" s="34"/>
      <c r="G1914" s="130"/>
      <c r="H1914" s="130"/>
    </row>
    <row r="1915" spans="5:8" ht="20.100000000000001" customHeight="1">
      <c r="E1915" s="34"/>
      <c r="G1915" s="130"/>
      <c r="H1915" s="130"/>
    </row>
    <row r="1916" spans="5:8" ht="20.100000000000001" customHeight="1">
      <c r="E1916" s="34"/>
      <c r="G1916" s="130"/>
      <c r="H1916" s="130"/>
    </row>
    <row r="1917" spans="5:8" ht="20.100000000000001" customHeight="1">
      <c r="E1917" s="34"/>
      <c r="G1917" s="130"/>
      <c r="H1917" s="130"/>
    </row>
    <row r="1918" spans="5:8" ht="20.100000000000001" customHeight="1">
      <c r="E1918" s="34"/>
      <c r="G1918" s="130"/>
      <c r="H1918" s="130"/>
    </row>
    <row r="1919" spans="5:8" ht="20.100000000000001" customHeight="1">
      <c r="E1919" s="34"/>
      <c r="G1919" s="130"/>
      <c r="H1919" s="130"/>
    </row>
    <row r="1920" spans="5:8" ht="20.100000000000001" customHeight="1">
      <c r="E1920" s="34"/>
      <c r="G1920" s="130"/>
      <c r="H1920" s="130"/>
    </row>
    <row r="1921" spans="5:8" ht="20.100000000000001" customHeight="1">
      <c r="E1921" s="34"/>
      <c r="G1921" s="130"/>
      <c r="H1921" s="130"/>
    </row>
    <row r="1922" spans="5:8" ht="20.100000000000001" customHeight="1">
      <c r="E1922" s="34"/>
      <c r="G1922" s="130"/>
      <c r="H1922" s="130"/>
    </row>
    <row r="1923" spans="5:8" ht="20.100000000000001" customHeight="1">
      <c r="E1923" s="34"/>
      <c r="G1923" s="130"/>
      <c r="H1923" s="130"/>
    </row>
    <row r="1924" spans="5:8" ht="20.100000000000001" customHeight="1">
      <c r="E1924" s="34"/>
      <c r="G1924" s="130"/>
      <c r="H1924" s="130"/>
    </row>
    <row r="1925" spans="5:8" ht="20.100000000000001" customHeight="1">
      <c r="E1925" s="34"/>
      <c r="G1925" s="130"/>
      <c r="H1925" s="130"/>
    </row>
    <row r="1926" spans="5:8" ht="20.100000000000001" customHeight="1">
      <c r="E1926" s="34"/>
      <c r="G1926" s="130"/>
      <c r="H1926" s="130"/>
    </row>
    <row r="1927" spans="5:8" ht="20.100000000000001" customHeight="1">
      <c r="E1927" s="34"/>
      <c r="G1927" s="130"/>
      <c r="H1927" s="130"/>
    </row>
    <row r="1928" spans="5:8" ht="20.100000000000001" customHeight="1">
      <c r="E1928" s="34"/>
      <c r="G1928" s="130"/>
      <c r="H1928" s="130"/>
    </row>
    <row r="1929" spans="5:8" ht="20.100000000000001" customHeight="1">
      <c r="E1929" s="34"/>
      <c r="G1929" s="130"/>
      <c r="H1929" s="130"/>
    </row>
    <row r="1930" spans="5:8" ht="20.100000000000001" customHeight="1">
      <c r="E1930" s="34"/>
      <c r="G1930" s="130"/>
      <c r="H1930" s="130"/>
    </row>
    <row r="1931" spans="5:8" ht="20.100000000000001" customHeight="1">
      <c r="E1931" s="34"/>
      <c r="G1931" s="130"/>
      <c r="H1931" s="130"/>
    </row>
    <row r="1932" spans="5:8" ht="20.100000000000001" customHeight="1">
      <c r="E1932" s="34"/>
      <c r="G1932" s="130"/>
      <c r="H1932" s="130"/>
    </row>
    <row r="1933" spans="5:8" ht="20.100000000000001" customHeight="1">
      <c r="E1933" s="34"/>
      <c r="G1933" s="130"/>
      <c r="H1933" s="130"/>
    </row>
    <row r="1934" spans="5:8" ht="20.100000000000001" customHeight="1">
      <c r="E1934" s="34"/>
      <c r="G1934" s="130"/>
      <c r="H1934" s="130"/>
    </row>
    <row r="1935" spans="5:8" ht="20.100000000000001" customHeight="1">
      <c r="E1935" s="34"/>
      <c r="G1935" s="130"/>
      <c r="H1935" s="130"/>
    </row>
    <row r="1936" spans="5:8" ht="20.100000000000001" customHeight="1">
      <c r="E1936" s="34"/>
      <c r="G1936" s="130"/>
      <c r="H1936" s="130"/>
    </row>
    <row r="1937" spans="5:8" ht="20.100000000000001" customHeight="1">
      <c r="E1937" s="34"/>
      <c r="G1937" s="130"/>
      <c r="H1937" s="130"/>
    </row>
    <row r="1938" spans="5:8" ht="20.100000000000001" customHeight="1">
      <c r="E1938" s="34"/>
      <c r="G1938" s="130"/>
      <c r="H1938" s="130"/>
    </row>
    <row r="1939" spans="5:8" ht="20.100000000000001" customHeight="1">
      <c r="E1939" s="34"/>
      <c r="G1939" s="130"/>
      <c r="H1939" s="130"/>
    </row>
    <row r="1940" spans="5:8" ht="20.100000000000001" customHeight="1">
      <c r="E1940" s="34"/>
      <c r="G1940" s="130"/>
      <c r="H1940" s="130"/>
    </row>
    <row r="1941" spans="5:8" ht="20.100000000000001" customHeight="1">
      <c r="E1941" s="34"/>
      <c r="G1941" s="130"/>
      <c r="H1941" s="130"/>
    </row>
    <row r="1942" spans="5:8" ht="20.100000000000001" customHeight="1">
      <c r="E1942" s="34"/>
      <c r="G1942" s="130"/>
      <c r="H1942" s="130"/>
    </row>
    <row r="1943" spans="5:8" ht="20.100000000000001" customHeight="1">
      <c r="E1943" s="34"/>
      <c r="G1943" s="130"/>
      <c r="H1943" s="130"/>
    </row>
    <row r="1944" spans="5:8" ht="20.100000000000001" customHeight="1">
      <c r="E1944" s="34"/>
      <c r="G1944" s="130"/>
      <c r="H1944" s="130"/>
    </row>
    <row r="1945" spans="5:8" ht="20.100000000000001" customHeight="1">
      <c r="E1945" s="34"/>
      <c r="G1945" s="130"/>
      <c r="H1945" s="130"/>
    </row>
    <row r="1946" spans="5:8" ht="20.100000000000001" customHeight="1">
      <c r="E1946" s="34"/>
      <c r="G1946" s="130"/>
      <c r="H1946" s="130"/>
    </row>
    <row r="1947" spans="5:8" ht="20.100000000000001" customHeight="1">
      <c r="E1947" s="34"/>
      <c r="G1947" s="130"/>
      <c r="H1947" s="130"/>
    </row>
    <row r="1948" spans="5:8" ht="20.100000000000001" customHeight="1">
      <c r="E1948" s="34"/>
      <c r="G1948" s="130"/>
      <c r="H1948" s="130"/>
    </row>
    <row r="1949" spans="5:8" ht="20.100000000000001" customHeight="1">
      <c r="E1949" s="34"/>
      <c r="G1949" s="130"/>
      <c r="H1949" s="130"/>
    </row>
    <row r="1950" spans="5:8" ht="20.100000000000001" customHeight="1">
      <c r="E1950" s="34"/>
      <c r="G1950" s="130"/>
      <c r="H1950" s="130"/>
    </row>
    <row r="1951" spans="5:8" ht="20.100000000000001" customHeight="1">
      <c r="E1951" s="34"/>
      <c r="G1951" s="130"/>
      <c r="H1951" s="130"/>
    </row>
    <row r="1952" spans="5:8" ht="20.100000000000001" customHeight="1">
      <c r="E1952" s="34"/>
      <c r="G1952" s="130"/>
      <c r="H1952" s="130"/>
    </row>
    <row r="1953" spans="5:8" ht="20.100000000000001" customHeight="1">
      <c r="E1953" s="34"/>
      <c r="G1953" s="130"/>
      <c r="H1953" s="130"/>
    </row>
    <row r="1954" spans="5:8" ht="20.100000000000001" customHeight="1">
      <c r="E1954" s="34"/>
      <c r="G1954" s="130"/>
      <c r="H1954" s="130"/>
    </row>
    <row r="1955" spans="5:8" ht="20.100000000000001" customHeight="1">
      <c r="E1955" s="34"/>
      <c r="G1955" s="130"/>
      <c r="H1955" s="130"/>
    </row>
    <row r="1956" spans="5:8" ht="20.100000000000001" customHeight="1">
      <c r="E1956" s="34"/>
      <c r="G1956" s="130"/>
      <c r="H1956" s="130"/>
    </row>
    <row r="1957" spans="5:8" ht="20.100000000000001" customHeight="1">
      <c r="E1957" s="34"/>
      <c r="G1957" s="130"/>
      <c r="H1957" s="130"/>
    </row>
    <row r="1958" spans="5:8" ht="20.100000000000001" customHeight="1">
      <c r="E1958" s="34"/>
      <c r="G1958" s="130"/>
      <c r="H1958" s="130"/>
    </row>
    <row r="1959" spans="5:8" ht="20.100000000000001" customHeight="1">
      <c r="E1959" s="34"/>
      <c r="G1959" s="130"/>
      <c r="H1959" s="130"/>
    </row>
    <row r="1960" spans="5:8" ht="20.100000000000001" customHeight="1">
      <c r="E1960" s="34"/>
      <c r="G1960" s="130"/>
      <c r="H1960" s="130"/>
    </row>
    <row r="1961" spans="5:8" ht="20.100000000000001" customHeight="1">
      <c r="E1961" s="34"/>
      <c r="G1961" s="130"/>
      <c r="H1961" s="130"/>
    </row>
    <row r="1962" spans="5:8" ht="20.100000000000001" customHeight="1">
      <c r="E1962" s="34"/>
      <c r="G1962" s="130"/>
      <c r="H1962" s="130"/>
    </row>
    <row r="1963" spans="5:8" ht="20.100000000000001" customHeight="1">
      <c r="E1963" s="34"/>
      <c r="G1963" s="130"/>
      <c r="H1963" s="130"/>
    </row>
    <row r="1964" spans="5:8" ht="20.100000000000001" customHeight="1">
      <c r="E1964" s="34"/>
      <c r="G1964" s="130"/>
      <c r="H1964" s="130"/>
    </row>
    <row r="1965" spans="5:8" ht="20.100000000000001" customHeight="1">
      <c r="E1965" s="34"/>
      <c r="G1965" s="130"/>
      <c r="H1965" s="130"/>
    </row>
    <row r="1966" spans="5:8" ht="20.100000000000001" customHeight="1">
      <c r="E1966" s="34"/>
      <c r="G1966" s="130"/>
      <c r="H1966" s="130"/>
    </row>
    <row r="1967" spans="5:8" ht="20.100000000000001" customHeight="1">
      <c r="E1967" s="34"/>
      <c r="G1967" s="130"/>
      <c r="H1967" s="130"/>
    </row>
    <row r="1968" spans="5:8" ht="20.100000000000001" customHeight="1">
      <c r="E1968" s="34"/>
      <c r="G1968" s="130"/>
      <c r="H1968" s="130"/>
    </row>
    <row r="1969" spans="5:8" ht="20.100000000000001" customHeight="1">
      <c r="E1969" s="34"/>
      <c r="G1969" s="130"/>
      <c r="H1969" s="130"/>
    </row>
    <row r="1970" spans="5:8" ht="20.100000000000001" customHeight="1">
      <c r="E1970" s="34"/>
      <c r="G1970" s="130"/>
      <c r="H1970" s="130"/>
    </row>
    <row r="1971" spans="5:8" ht="20.100000000000001" customHeight="1">
      <c r="E1971" s="34"/>
      <c r="G1971" s="130"/>
      <c r="H1971" s="130"/>
    </row>
    <row r="1972" spans="5:8" ht="20.100000000000001" customHeight="1">
      <c r="E1972" s="34"/>
      <c r="G1972" s="130"/>
      <c r="H1972" s="130"/>
    </row>
    <row r="1973" spans="5:8" ht="20.100000000000001" customHeight="1">
      <c r="E1973" s="34"/>
      <c r="G1973" s="130"/>
      <c r="H1973" s="130"/>
    </row>
    <row r="1974" spans="5:8" ht="20.100000000000001" customHeight="1">
      <c r="E1974" s="34"/>
      <c r="G1974" s="130"/>
      <c r="H1974" s="130"/>
    </row>
    <row r="1975" spans="5:8" ht="20.100000000000001" customHeight="1">
      <c r="E1975" s="34"/>
      <c r="G1975" s="130"/>
      <c r="H1975" s="130"/>
    </row>
    <row r="1976" spans="5:8" ht="20.100000000000001" customHeight="1">
      <c r="E1976" s="34"/>
      <c r="G1976" s="130"/>
      <c r="H1976" s="130"/>
    </row>
    <row r="1977" spans="5:8" ht="20.100000000000001" customHeight="1">
      <c r="E1977" s="34"/>
      <c r="G1977" s="130"/>
      <c r="H1977" s="130"/>
    </row>
    <row r="1978" spans="5:8" ht="20.100000000000001" customHeight="1">
      <c r="E1978" s="34"/>
      <c r="G1978" s="130"/>
      <c r="H1978" s="130"/>
    </row>
    <row r="1979" spans="5:8" ht="20.100000000000001" customHeight="1">
      <c r="E1979" s="34"/>
      <c r="G1979" s="130"/>
      <c r="H1979" s="130"/>
    </row>
    <row r="1980" spans="5:8" ht="20.100000000000001" customHeight="1">
      <c r="E1980" s="34"/>
      <c r="G1980" s="130"/>
      <c r="H1980" s="130"/>
    </row>
    <row r="1981" spans="5:8" ht="20.100000000000001" customHeight="1">
      <c r="E1981" s="34"/>
      <c r="G1981" s="130"/>
      <c r="H1981" s="130"/>
    </row>
    <row r="1982" spans="5:8" ht="20.100000000000001" customHeight="1">
      <c r="E1982" s="34"/>
      <c r="G1982" s="130"/>
      <c r="H1982" s="130"/>
    </row>
    <row r="1983" spans="5:8" ht="20.100000000000001" customHeight="1">
      <c r="E1983" s="34"/>
      <c r="G1983" s="130"/>
      <c r="H1983" s="130"/>
    </row>
    <row r="1984" spans="5:8" ht="20.100000000000001" customHeight="1">
      <c r="E1984" s="34"/>
      <c r="G1984" s="130"/>
      <c r="H1984" s="130"/>
    </row>
    <row r="1985" spans="5:8" ht="20.100000000000001" customHeight="1">
      <c r="E1985" s="34"/>
      <c r="G1985" s="130"/>
      <c r="H1985" s="130"/>
    </row>
    <row r="1986" spans="5:8" ht="20.100000000000001" customHeight="1">
      <c r="E1986" s="34"/>
      <c r="G1986" s="130"/>
      <c r="H1986" s="130"/>
    </row>
    <row r="1987" spans="5:8" ht="20.100000000000001" customHeight="1">
      <c r="E1987" s="34"/>
      <c r="G1987" s="130"/>
      <c r="H1987" s="130"/>
    </row>
    <row r="1988" spans="5:8" ht="20.100000000000001" customHeight="1">
      <c r="E1988" s="34"/>
      <c r="G1988" s="130"/>
      <c r="H1988" s="130"/>
    </row>
    <row r="1989" spans="5:8" ht="20.100000000000001" customHeight="1">
      <c r="E1989" s="34"/>
      <c r="G1989" s="130"/>
      <c r="H1989" s="130"/>
    </row>
    <row r="1990" spans="5:8" ht="20.100000000000001" customHeight="1">
      <c r="E1990" s="34"/>
      <c r="G1990" s="130"/>
      <c r="H1990" s="130"/>
    </row>
    <row r="1991" spans="5:8" ht="20.100000000000001" customHeight="1">
      <c r="E1991" s="34"/>
      <c r="G1991" s="130"/>
      <c r="H1991" s="130"/>
    </row>
    <row r="1992" spans="5:8" ht="20.100000000000001" customHeight="1">
      <c r="E1992" s="34"/>
      <c r="G1992" s="130"/>
      <c r="H1992" s="130"/>
    </row>
    <row r="1993" spans="5:8" ht="20.100000000000001" customHeight="1">
      <c r="E1993" s="34"/>
      <c r="G1993" s="130"/>
      <c r="H1993" s="130"/>
    </row>
    <row r="1994" spans="5:8" ht="20.100000000000001" customHeight="1">
      <c r="E1994" s="34"/>
      <c r="G1994" s="130"/>
      <c r="H1994" s="130"/>
    </row>
    <row r="1995" spans="5:8" ht="20.100000000000001" customHeight="1">
      <c r="E1995" s="34"/>
      <c r="G1995" s="130"/>
      <c r="H1995" s="130"/>
    </row>
    <row r="1996" spans="5:8" ht="20.100000000000001" customHeight="1">
      <c r="E1996" s="34"/>
      <c r="G1996" s="130"/>
      <c r="H1996" s="130"/>
    </row>
    <row r="1997" spans="5:8" ht="20.100000000000001" customHeight="1">
      <c r="E1997" s="34"/>
      <c r="G1997" s="130"/>
      <c r="H1997" s="130"/>
    </row>
    <row r="1998" spans="5:8" ht="20.100000000000001" customHeight="1">
      <c r="E1998" s="34"/>
      <c r="G1998" s="130"/>
      <c r="H1998" s="130"/>
    </row>
    <row r="1999" spans="5:8" ht="20.100000000000001" customHeight="1">
      <c r="E1999" s="34"/>
      <c r="G1999" s="130"/>
      <c r="H1999" s="130"/>
    </row>
    <row r="2000" spans="5:8" ht="20.100000000000001" customHeight="1">
      <c r="E2000" s="34"/>
      <c r="G2000" s="130"/>
      <c r="H2000" s="130"/>
    </row>
    <row r="2001" spans="5:8" ht="20.100000000000001" customHeight="1">
      <c r="E2001" s="34"/>
      <c r="G2001" s="130"/>
      <c r="H2001" s="130"/>
    </row>
    <row r="2002" spans="5:8" ht="20.100000000000001" customHeight="1">
      <c r="E2002" s="34"/>
      <c r="G2002" s="130"/>
      <c r="H2002" s="130"/>
    </row>
    <row r="2003" spans="5:8" ht="20.100000000000001" customHeight="1">
      <c r="E2003" s="34"/>
      <c r="G2003" s="130"/>
      <c r="H2003" s="130"/>
    </row>
    <row r="2004" spans="5:8" ht="20.100000000000001" customHeight="1">
      <c r="E2004" s="34"/>
      <c r="G2004" s="130"/>
      <c r="H2004" s="130"/>
    </row>
    <row r="2005" spans="5:8" ht="20.100000000000001" customHeight="1">
      <c r="E2005" s="34"/>
      <c r="G2005" s="130"/>
      <c r="H2005" s="130"/>
    </row>
    <row r="2006" spans="5:8" ht="20.100000000000001" customHeight="1">
      <c r="E2006" s="34"/>
      <c r="G2006" s="130"/>
      <c r="H2006" s="130"/>
    </row>
    <row r="2007" spans="5:8" ht="20.100000000000001" customHeight="1">
      <c r="E2007" s="34"/>
      <c r="G2007" s="130"/>
      <c r="H2007" s="130"/>
    </row>
    <row r="2008" spans="5:8" ht="20.100000000000001" customHeight="1">
      <c r="E2008" s="34"/>
      <c r="G2008" s="130"/>
      <c r="H2008" s="130"/>
    </row>
    <row r="2009" spans="5:8" ht="20.100000000000001" customHeight="1">
      <c r="E2009" s="34"/>
      <c r="G2009" s="130"/>
      <c r="H2009" s="130"/>
    </row>
    <row r="2010" spans="5:8" ht="20.100000000000001" customHeight="1">
      <c r="E2010" s="34"/>
      <c r="G2010" s="130"/>
      <c r="H2010" s="130"/>
    </row>
    <row r="2011" spans="5:8" ht="20.100000000000001" customHeight="1">
      <c r="E2011" s="34"/>
      <c r="G2011" s="130"/>
      <c r="H2011" s="130"/>
    </row>
    <row r="2012" spans="5:8" ht="20.100000000000001" customHeight="1">
      <c r="E2012" s="34"/>
      <c r="G2012" s="130"/>
      <c r="H2012" s="130"/>
    </row>
    <row r="2013" spans="5:8" ht="20.100000000000001" customHeight="1">
      <c r="E2013" s="34"/>
      <c r="G2013" s="130"/>
      <c r="H2013" s="130"/>
    </row>
    <row r="2014" spans="5:8" ht="20.100000000000001" customHeight="1">
      <c r="E2014" s="34"/>
      <c r="G2014" s="130"/>
      <c r="H2014" s="130"/>
    </row>
    <row r="2015" spans="5:8" ht="20.100000000000001" customHeight="1">
      <c r="E2015" s="34"/>
      <c r="G2015" s="130"/>
      <c r="H2015" s="130"/>
    </row>
    <row r="2016" spans="5:8" ht="20.100000000000001" customHeight="1">
      <c r="E2016" s="34"/>
      <c r="G2016" s="130"/>
      <c r="H2016" s="130"/>
    </row>
    <row r="2017" spans="5:8" ht="20.100000000000001" customHeight="1">
      <c r="E2017" s="34"/>
      <c r="G2017" s="130"/>
      <c r="H2017" s="130"/>
    </row>
    <row r="2018" spans="5:8" ht="20.100000000000001" customHeight="1">
      <c r="E2018" s="34"/>
      <c r="G2018" s="130"/>
      <c r="H2018" s="130"/>
    </row>
    <row r="2019" spans="5:8" ht="20.100000000000001" customHeight="1">
      <c r="E2019" s="34"/>
      <c r="G2019" s="130"/>
      <c r="H2019" s="130"/>
    </row>
    <row r="2020" spans="5:8" ht="20.100000000000001" customHeight="1">
      <c r="E2020" s="34"/>
      <c r="G2020" s="130"/>
      <c r="H2020" s="130"/>
    </row>
    <row r="2021" spans="5:8" ht="20.100000000000001" customHeight="1">
      <c r="E2021" s="34"/>
      <c r="G2021" s="130"/>
      <c r="H2021" s="130"/>
    </row>
    <row r="2022" spans="5:8" ht="20.100000000000001" customHeight="1">
      <c r="E2022" s="34"/>
      <c r="G2022" s="130"/>
      <c r="H2022" s="130"/>
    </row>
    <row r="2023" spans="5:8" ht="20.100000000000001" customHeight="1">
      <c r="E2023" s="34"/>
      <c r="G2023" s="130"/>
      <c r="H2023" s="130"/>
    </row>
    <row r="2024" spans="5:8" ht="20.100000000000001" customHeight="1">
      <c r="E2024" s="34"/>
      <c r="G2024" s="130"/>
      <c r="H2024" s="130"/>
    </row>
    <row r="2025" spans="5:8" ht="20.100000000000001" customHeight="1">
      <c r="E2025" s="34"/>
      <c r="G2025" s="130"/>
      <c r="H2025" s="130"/>
    </row>
    <row r="2026" spans="5:8" ht="20.100000000000001" customHeight="1">
      <c r="E2026" s="34"/>
      <c r="G2026" s="130"/>
      <c r="H2026" s="130"/>
    </row>
    <row r="2027" spans="5:8" ht="20.100000000000001" customHeight="1">
      <c r="E2027" s="34"/>
      <c r="G2027" s="130"/>
      <c r="H2027" s="130"/>
    </row>
    <row r="2028" spans="5:8" ht="20.100000000000001" customHeight="1">
      <c r="E2028" s="34"/>
      <c r="G2028" s="130"/>
      <c r="H2028" s="130"/>
    </row>
    <row r="2029" spans="5:8" ht="20.100000000000001" customHeight="1">
      <c r="E2029" s="34"/>
      <c r="G2029" s="130"/>
      <c r="H2029" s="130"/>
    </row>
    <row r="2030" spans="5:8" ht="20.100000000000001" customHeight="1">
      <c r="E2030" s="34"/>
      <c r="G2030" s="130"/>
      <c r="H2030" s="130"/>
    </row>
    <row r="2031" spans="5:8" ht="20.100000000000001" customHeight="1">
      <c r="E2031" s="34"/>
      <c r="G2031" s="130"/>
      <c r="H2031" s="130"/>
    </row>
    <row r="2032" spans="5:8" ht="20.100000000000001" customHeight="1">
      <c r="E2032" s="34"/>
      <c r="G2032" s="130"/>
      <c r="H2032" s="130"/>
    </row>
    <row r="2033" spans="5:8" ht="20.100000000000001" customHeight="1">
      <c r="E2033" s="34"/>
      <c r="G2033" s="130"/>
      <c r="H2033" s="130"/>
    </row>
    <row r="2034" spans="5:8" ht="20.100000000000001" customHeight="1">
      <c r="E2034" s="34"/>
      <c r="G2034" s="130"/>
      <c r="H2034" s="130"/>
    </row>
    <row r="2035" spans="5:8" ht="20.100000000000001" customHeight="1">
      <c r="E2035" s="34"/>
      <c r="G2035" s="130"/>
      <c r="H2035" s="130"/>
    </row>
    <row r="2036" spans="5:8" ht="20.100000000000001" customHeight="1">
      <c r="E2036" s="34"/>
      <c r="G2036" s="130"/>
      <c r="H2036" s="130"/>
    </row>
    <row r="2037" spans="5:8" ht="20.100000000000001" customHeight="1">
      <c r="E2037" s="34"/>
      <c r="G2037" s="130"/>
      <c r="H2037" s="130"/>
    </row>
    <row r="2038" spans="5:8" ht="20.100000000000001" customHeight="1">
      <c r="E2038" s="34"/>
      <c r="G2038" s="130"/>
      <c r="H2038" s="130"/>
    </row>
    <row r="2039" spans="5:8" ht="20.100000000000001" customHeight="1">
      <c r="E2039" s="34"/>
      <c r="G2039" s="130"/>
      <c r="H2039" s="130"/>
    </row>
    <row r="2040" spans="5:8" ht="20.100000000000001" customHeight="1">
      <c r="E2040" s="34"/>
      <c r="G2040" s="130"/>
      <c r="H2040" s="130"/>
    </row>
    <row r="2041" spans="5:8" ht="20.100000000000001" customHeight="1">
      <c r="E2041" s="34"/>
      <c r="G2041" s="130"/>
      <c r="H2041" s="130"/>
    </row>
    <row r="2042" spans="5:8" ht="20.100000000000001" customHeight="1">
      <c r="E2042" s="34"/>
      <c r="G2042" s="130"/>
      <c r="H2042" s="130"/>
    </row>
    <row r="2043" spans="5:8" ht="20.100000000000001" customHeight="1">
      <c r="E2043" s="34"/>
      <c r="G2043" s="130"/>
      <c r="H2043" s="130"/>
    </row>
    <row r="2044" spans="5:8" ht="20.100000000000001" customHeight="1">
      <c r="E2044" s="34"/>
      <c r="G2044" s="130"/>
      <c r="H2044" s="130"/>
    </row>
    <row r="2045" spans="5:8" ht="20.100000000000001" customHeight="1">
      <c r="E2045" s="34"/>
      <c r="G2045" s="130"/>
      <c r="H2045" s="130"/>
    </row>
    <row r="2046" spans="5:8" ht="20.100000000000001" customHeight="1">
      <c r="E2046" s="34"/>
      <c r="G2046" s="130"/>
      <c r="H2046" s="130"/>
    </row>
    <row r="2047" spans="5:8" ht="20.100000000000001" customHeight="1">
      <c r="E2047" s="34"/>
      <c r="G2047" s="130"/>
      <c r="H2047" s="130"/>
    </row>
    <row r="2048" spans="5:8" ht="20.100000000000001" customHeight="1">
      <c r="E2048" s="34"/>
      <c r="G2048" s="130"/>
      <c r="H2048" s="130"/>
    </row>
    <row r="2049" spans="5:8" ht="20.100000000000001" customHeight="1">
      <c r="E2049" s="34"/>
      <c r="G2049" s="130"/>
      <c r="H2049" s="130"/>
    </row>
    <row r="2050" spans="5:8" ht="20.100000000000001" customHeight="1">
      <c r="E2050" s="34"/>
      <c r="G2050" s="130"/>
      <c r="H2050" s="130"/>
    </row>
    <row r="2051" spans="5:8" ht="20.100000000000001" customHeight="1">
      <c r="E2051" s="34"/>
      <c r="G2051" s="130"/>
      <c r="H2051" s="130"/>
    </row>
    <row r="2052" spans="5:8" ht="20.100000000000001" customHeight="1">
      <c r="E2052" s="34"/>
      <c r="G2052" s="130"/>
      <c r="H2052" s="130"/>
    </row>
    <row r="2053" spans="5:8" ht="20.100000000000001" customHeight="1">
      <c r="E2053" s="34"/>
      <c r="G2053" s="130"/>
      <c r="H2053" s="130"/>
    </row>
    <row r="2054" spans="5:8" ht="20.100000000000001" customHeight="1">
      <c r="E2054" s="34"/>
      <c r="G2054" s="130"/>
      <c r="H2054" s="130"/>
    </row>
    <row r="2055" spans="5:8" ht="20.100000000000001" customHeight="1">
      <c r="E2055" s="34"/>
      <c r="G2055" s="130"/>
      <c r="H2055" s="130"/>
    </row>
    <row r="2056" spans="5:8" ht="20.100000000000001" customHeight="1">
      <c r="E2056" s="34"/>
      <c r="G2056" s="130"/>
      <c r="H2056" s="130"/>
    </row>
    <row r="2057" spans="5:8" ht="20.100000000000001" customHeight="1">
      <c r="E2057" s="34"/>
      <c r="G2057" s="130"/>
      <c r="H2057" s="130"/>
    </row>
    <row r="2058" spans="5:8" ht="20.100000000000001" customHeight="1">
      <c r="E2058" s="34"/>
      <c r="G2058" s="130"/>
      <c r="H2058" s="130"/>
    </row>
    <row r="2059" spans="5:8" ht="20.100000000000001" customHeight="1">
      <c r="E2059" s="34"/>
      <c r="G2059" s="130"/>
      <c r="H2059" s="130"/>
    </row>
    <row r="2060" spans="5:8" ht="20.100000000000001" customHeight="1">
      <c r="E2060" s="34"/>
      <c r="G2060" s="130"/>
      <c r="H2060" s="130"/>
    </row>
    <row r="2061" spans="5:8" ht="20.100000000000001" customHeight="1">
      <c r="E2061" s="34"/>
      <c r="G2061" s="130"/>
      <c r="H2061" s="130"/>
    </row>
    <row r="2062" spans="5:8" ht="20.100000000000001" customHeight="1">
      <c r="E2062" s="34"/>
      <c r="G2062" s="130"/>
      <c r="H2062" s="130"/>
    </row>
    <row r="2063" spans="5:8" ht="20.100000000000001" customHeight="1">
      <c r="E2063" s="34"/>
      <c r="G2063" s="130"/>
      <c r="H2063" s="130"/>
    </row>
    <row r="2064" spans="5:8" ht="20.100000000000001" customHeight="1">
      <c r="E2064" s="34"/>
      <c r="G2064" s="130"/>
      <c r="H2064" s="130"/>
    </row>
    <row r="2065" spans="5:8" ht="20.100000000000001" customHeight="1">
      <c r="E2065" s="34"/>
      <c r="G2065" s="130"/>
      <c r="H2065" s="130"/>
    </row>
    <row r="2066" spans="5:8" ht="20.100000000000001" customHeight="1">
      <c r="E2066" s="34"/>
      <c r="G2066" s="130"/>
      <c r="H2066" s="130"/>
    </row>
    <row r="2067" spans="5:8" ht="20.100000000000001" customHeight="1">
      <c r="E2067" s="34"/>
      <c r="G2067" s="130"/>
      <c r="H2067" s="130"/>
    </row>
    <row r="2068" spans="5:8" ht="20.100000000000001" customHeight="1">
      <c r="E2068" s="34"/>
      <c r="G2068" s="130"/>
      <c r="H2068" s="130"/>
    </row>
    <row r="2069" spans="5:8" ht="20.100000000000001" customHeight="1">
      <c r="E2069" s="34"/>
      <c r="G2069" s="130"/>
      <c r="H2069" s="130"/>
    </row>
    <row r="2070" spans="5:8" ht="20.100000000000001" customHeight="1">
      <c r="E2070" s="34"/>
      <c r="G2070" s="130"/>
      <c r="H2070" s="130"/>
    </row>
    <row r="2071" spans="5:8" ht="20.100000000000001" customHeight="1">
      <c r="E2071" s="34"/>
      <c r="G2071" s="130"/>
      <c r="H2071" s="130"/>
    </row>
    <row r="2072" spans="5:8" ht="20.100000000000001" customHeight="1">
      <c r="E2072" s="34"/>
      <c r="G2072" s="130"/>
      <c r="H2072" s="130"/>
    </row>
    <row r="2073" spans="5:8" ht="20.100000000000001" customHeight="1">
      <c r="E2073" s="34"/>
      <c r="G2073" s="130"/>
      <c r="H2073" s="130"/>
    </row>
    <row r="2074" spans="5:8" ht="20.100000000000001" customHeight="1">
      <c r="E2074" s="34"/>
      <c r="G2074" s="130"/>
      <c r="H2074" s="130"/>
    </row>
    <row r="2075" spans="5:8" ht="20.100000000000001" customHeight="1">
      <c r="E2075" s="34"/>
      <c r="G2075" s="130"/>
      <c r="H2075" s="130"/>
    </row>
    <row r="2076" spans="5:8" ht="20.100000000000001" customHeight="1">
      <c r="E2076" s="34"/>
      <c r="G2076" s="130"/>
      <c r="H2076" s="130"/>
    </row>
    <row r="2077" spans="5:8" ht="20.100000000000001" customHeight="1">
      <c r="E2077" s="34"/>
      <c r="G2077" s="130"/>
      <c r="H2077" s="130"/>
    </row>
    <row r="2078" spans="5:8" ht="20.100000000000001" customHeight="1">
      <c r="E2078" s="34"/>
      <c r="G2078" s="130"/>
      <c r="H2078" s="130"/>
    </row>
    <row r="2079" spans="5:8" ht="20.100000000000001" customHeight="1">
      <c r="E2079" s="34"/>
      <c r="G2079" s="130"/>
      <c r="H2079" s="130"/>
    </row>
    <row r="2080" spans="5:8" ht="20.100000000000001" customHeight="1">
      <c r="E2080" s="34"/>
      <c r="G2080" s="130"/>
      <c r="H2080" s="130"/>
    </row>
    <row r="2081" spans="5:8" ht="20.100000000000001" customHeight="1">
      <c r="E2081" s="34"/>
      <c r="G2081" s="130"/>
      <c r="H2081" s="130"/>
    </row>
    <row r="2082" spans="5:8" ht="20.100000000000001" customHeight="1">
      <c r="E2082" s="34"/>
      <c r="G2082" s="130"/>
      <c r="H2082" s="130"/>
    </row>
    <row r="2083" spans="5:8" ht="20.100000000000001" customHeight="1">
      <c r="E2083" s="34"/>
      <c r="G2083" s="130"/>
      <c r="H2083" s="130"/>
    </row>
    <row r="2084" spans="5:8" ht="20.100000000000001" customHeight="1">
      <c r="E2084" s="34"/>
      <c r="G2084" s="130"/>
      <c r="H2084" s="130"/>
    </row>
    <row r="2085" spans="5:8" ht="20.100000000000001" customHeight="1">
      <c r="E2085" s="34"/>
      <c r="G2085" s="130"/>
      <c r="H2085" s="130"/>
    </row>
    <row r="2086" spans="5:8" ht="20.100000000000001" customHeight="1">
      <c r="E2086" s="34"/>
      <c r="G2086" s="130"/>
      <c r="H2086" s="130"/>
    </row>
    <row r="2087" spans="5:8" ht="20.100000000000001" customHeight="1">
      <c r="E2087" s="34"/>
      <c r="G2087" s="130"/>
      <c r="H2087" s="130"/>
    </row>
    <row r="2088" spans="5:8" ht="20.100000000000001" customHeight="1">
      <c r="E2088" s="34"/>
      <c r="G2088" s="130"/>
      <c r="H2088" s="130"/>
    </row>
    <row r="2089" spans="5:8" ht="20.100000000000001" customHeight="1">
      <c r="E2089" s="34"/>
      <c r="G2089" s="130"/>
      <c r="H2089" s="130"/>
    </row>
    <row r="2090" spans="5:8" ht="20.100000000000001" customHeight="1">
      <c r="E2090" s="34"/>
      <c r="G2090" s="130"/>
      <c r="H2090" s="130"/>
    </row>
    <row r="2091" spans="5:8" ht="20.100000000000001" customHeight="1">
      <c r="E2091" s="34"/>
      <c r="G2091" s="130"/>
      <c r="H2091" s="130"/>
    </row>
    <row r="2092" spans="5:8" ht="20.100000000000001" customHeight="1">
      <c r="E2092" s="34"/>
      <c r="G2092" s="130"/>
      <c r="H2092" s="130"/>
    </row>
    <row r="2093" spans="5:8" ht="20.100000000000001" customHeight="1">
      <c r="E2093" s="34"/>
      <c r="G2093" s="130"/>
      <c r="H2093" s="130"/>
    </row>
    <row r="2094" spans="5:8" ht="20.100000000000001" customHeight="1">
      <c r="E2094" s="34"/>
      <c r="G2094" s="130"/>
      <c r="H2094" s="130"/>
    </row>
    <row r="2095" spans="5:8" ht="20.100000000000001" customHeight="1">
      <c r="E2095" s="34"/>
      <c r="G2095" s="130"/>
      <c r="H2095" s="130"/>
    </row>
    <row r="2096" spans="5:8" ht="20.100000000000001" customHeight="1">
      <c r="E2096" s="34"/>
      <c r="G2096" s="130"/>
      <c r="H2096" s="130"/>
    </row>
    <row r="2097" spans="5:8" ht="20.100000000000001" customHeight="1">
      <c r="E2097" s="34"/>
      <c r="G2097" s="130"/>
      <c r="H2097" s="130"/>
    </row>
    <row r="2098" spans="5:8" ht="20.100000000000001" customHeight="1">
      <c r="E2098" s="34"/>
      <c r="G2098" s="130"/>
      <c r="H2098" s="130"/>
    </row>
    <row r="2099" spans="5:8" ht="20.100000000000001" customHeight="1">
      <c r="E2099" s="34"/>
      <c r="G2099" s="130"/>
      <c r="H2099" s="130"/>
    </row>
    <row r="2100" spans="5:8" ht="20.100000000000001" customHeight="1">
      <c r="E2100" s="34"/>
      <c r="G2100" s="130"/>
      <c r="H2100" s="130"/>
    </row>
    <row r="2101" spans="5:8" ht="20.100000000000001" customHeight="1">
      <c r="E2101" s="34"/>
      <c r="G2101" s="130"/>
      <c r="H2101" s="130"/>
    </row>
    <row r="2102" spans="5:8" ht="20.100000000000001" customHeight="1">
      <c r="E2102" s="34"/>
      <c r="G2102" s="130"/>
      <c r="H2102" s="130"/>
    </row>
    <row r="2103" spans="5:8" ht="20.100000000000001" customHeight="1">
      <c r="E2103" s="34"/>
      <c r="G2103" s="130"/>
      <c r="H2103" s="130"/>
    </row>
    <row r="2104" spans="5:8" ht="20.100000000000001" customHeight="1">
      <c r="E2104" s="34"/>
      <c r="G2104" s="130"/>
      <c r="H2104" s="130"/>
    </row>
    <row r="2105" spans="5:8" ht="20.100000000000001" customHeight="1">
      <c r="E2105" s="34"/>
      <c r="G2105" s="130"/>
      <c r="H2105" s="130"/>
    </row>
    <row r="2106" spans="5:8" ht="20.100000000000001" customHeight="1">
      <c r="E2106" s="34"/>
      <c r="G2106" s="130"/>
      <c r="H2106" s="130"/>
    </row>
    <row r="2107" spans="5:8" ht="20.100000000000001" customHeight="1">
      <c r="E2107" s="34"/>
      <c r="G2107" s="130"/>
      <c r="H2107" s="130"/>
    </row>
    <row r="2108" spans="5:8" ht="20.100000000000001" customHeight="1">
      <c r="E2108" s="34"/>
      <c r="G2108" s="130"/>
      <c r="H2108" s="130"/>
    </row>
    <row r="2109" spans="5:8" ht="20.100000000000001" customHeight="1">
      <c r="E2109" s="34"/>
      <c r="G2109" s="130"/>
      <c r="H2109" s="130"/>
    </row>
    <row r="2110" spans="5:8" ht="20.100000000000001" customHeight="1">
      <c r="E2110" s="34"/>
      <c r="G2110" s="130"/>
      <c r="H2110" s="130"/>
    </row>
    <row r="2111" spans="5:8" ht="20.100000000000001" customHeight="1">
      <c r="E2111" s="34"/>
      <c r="G2111" s="130"/>
      <c r="H2111" s="130"/>
    </row>
    <row r="2112" spans="5:8" ht="20.100000000000001" customHeight="1">
      <c r="E2112" s="34"/>
      <c r="G2112" s="130"/>
      <c r="H2112" s="130"/>
    </row>
    <row r="2113" spans="5:8" ht="20.100000000000001" customHeight="1">
      <c r="E2113" s="34"/>
      <c r="G2113" s="130"/>
      <c r="H2113" s="130"/>
    </row>
    <row r="2114" spans="5:8" ht="20.100000000000001" customHeight="1">
      <c r="E2114" s="34"/>
      <c r="G2114" s="130"/>
      <c r="H2114" s="130"/>
    </row>
    <row r="2115" spans="5:8" ht="20.100000000000001" customHeight="1">
      <c r="E2115" s="34"/>
      <c r="G2115" s="130"/>
      <c r="H2115" s="130"/>
    </row>
    <row r="2116" spans="5:8" ht="20.100000000000001" customHeight="1">
      <c r="E2116" s="34"/>
      <c r="G2116" s="130"/>
      <c r="H2116" s="130"/>
    </row>
    <row r="2117" spans="5:8" ht="20.100000000000001" customHeight="1">
      <c r="E2117" s="34"/>
      <c r="G2117" s="130"/>
      <c r="H2117" s="130"/>
    </row>
    <row r="2118" spans="5:8" ht="20.100000000000001" customHeight="1">
      <c r="E2118" s="34"/>
      <c r="G2118" s="130"/>
      <c r="H2118" s="130"/>
    </row>
    <row r="2119" spans="5:8" ht="20.100000000000001" customHeight="1">
      <c r="E2119" s="34"/>
      <c r="G2119" s="130"/>
      <c r="H2119" s="130"/>
    </row>
    <row r="2120" spans="5:8" ht="20.100000000000001" customHeight="1">
      <c r="E2120" s="34"/>
      <c r="G2120" s="130"/>
      <c r="H2120" s="130"/>
    </row>
    <row r="2121" spans="5:8" ht="20.100000000000001" customHeight="1">
      <c r="E2121" s="34"/>
      <c r="G2121" s="130"/>
      <c r="H2121" s="130"/>
    </row>
    <row r="2122" spans="5:8" ht="20.100000000000001" customHeight="1">
      <c r="E2122" s="34"/>
      <c r="G2122" s="130"/>
      <c r="H2122" s="130"/>
    </row>
    <row r="2123" spans="5:8" ht="20.100000000000001" customHeight="1">
      <c r="E2123" s="34"/>
      <c r="G2123" s="130"/>
      <c r="H2123" s="130"/>
    </row>
    <row r="2124" spans="5:8" ht="20.100000000000001" customHeight="1">
      <c r="E2124" s="34"/>
      <c r="G2124" s="130"/>
      <c r="H2124" s="130"/>
    </row>
    <row r="2125" spans="5:8" ht="20.100000000000001" customHeight="1">
      <c r="E2125" s="34"/>
      <c r="G2125" s="130"/>
      <c r="H2125" s="130"/>
    </row>
    <row r="2126" spans="5:8" ht="20.100000000000001" customHeight="1">
      <c r="E2126" s="34"/>
      <c r="G2126" s="130"/>
      <c r="H2126" s="130"/>
    </row>
    <row r="2127" spans="5:8" ht="20.100000000000001" customHeight="1">
      <c r="E2127" s="34"/>
      <c r="G2127" s="130"/>
      <c r="H2127" s="130"/>
    </row>
    <row r="2128" spans="5:8" ht="20.100000000000001" customHeight="1">
      <c r="E2128" s="34"/>
      <c r="G2128" s="130"/>
      <c r="H2128" s="130"/>
    </row>
    <row r="2129" spans="5:8" ht="20.100000000000001" customHeight="1">
      <c r="E2129" s="34"/>
      <c r="G2129" s="130"/>
      <c r="H2129" s="130"/>
    </row>
    <row r="2130" spans="5:8" ht="20.100000000000001" customHeight="1">
      <c r="E2130" s="34"/>
      <c r="G2130" s="130"/>
      <c r="H2130" s="130"/>
    </row>
    <row r="2131" spans="5:8" ht="20.100000000000001" customHeight="1">
      <c r="E2131" s="34"/>
      <c r="G2131" s="130"/>
      <c r="H2131" s="130"/>
    </row>
    <row r="2132" spans="5:8" ht="20.100000000000001" customHeight="1">
      <c r="E2132" s="34"/>
      <c r="G2132" s="130"/>
      <c r="H2132" s="130"/>
    </row>
    <row r="2133" spans="5:8" ht="20.100000000000001" customHeight="1">
      <c r="E2133" s="34"/>
      <c r="G2133" s="130"/>
      <c r="H2133" s="130"/>
    </row>
    <row r="2134" spans="5:8" ht="20.100000000000001" customHeight="1">
      <c r="E2134" s="34"/>
      <c r="G2134" s="130"/>
      <c r="H2134" s="130"/>
    </row>
    <row r="2135" spans="5:8" ht="20.100000000000001" customHeight="1">
      <c r="E2135" s="34"/>
      <c r="G2135" s="130"/>
      <c r="H2135" s="130"/>
    </row>
    <row r="2136" spans="5:8" ht="20.100000000000001" customHeight="1">
      <c r="E2136" s="34"/>
      <c r="G2136" s="130"/>
      <c r="H2136" s="130"/>
    </row>
    <row r="2137" spans="5:8" ht="20.100000000000001" customHeight="1">
      <c r="E2137" s="34"/>
      <c r="G2137" s="130"/>
      <c r="H2137" s="130"/>
    </row>
    <row r="2138" spans="5:8" ht="20.100000000000001" customHeight="1">
      <c r="E2138" s="34"/>
      <c r="G2138" s="130"/>
      <c r="H2138" s="130"/>
    </row>
    <row r="2139" spans="5:8" ht="20.100000000000001" customHeight="1">
      <c r="E2139" s="34"/>
      <c r="G2139" s="130"/>
      <c r="H2139" s="130"/>
    </row>
    <row r="2140" spans="5:8" ht="20.100000000000001" customHeight="1">
      <c r="E2140" s="34"/>
      <c r="G2140" s="130"/>
      <c r="H2140" s="130"/>
    </row>
    <row r="2141" spans="5:8" ht="20.100000000000001" customHeight="1">
      <c r="E2141" s="34"/>
      <c r="G2141" s="130"/>
      <c r="H2141" s="130"/>
    </row>
    <row r="2142" spans="5:8" ht="20.100000000000001" customHeight="1">
      <c r="E2142" s="34"/>
      <c r="G2142" s="130"/>
      <c r="H2142" s="130"/>
    </row>
    <row r="2143" spans="5:8" ht="20.100000000000001" customHeight="1">
      <c r="E2143" s="34"/>
      <c r="G2143" s="130"/>
      <c r="H2143" s="130"/>
    </row>
    <row r="2144" spans="5:8" ht="20.100000000000001" customHeight="1">
      <c r="E2144" s="34"/>
      <c r="G2144" s="130"/>
      <c r="H2144" s="130"/>
    </row>
    <row r="2145" spans="5:8" ht="20.100000000000001" customHeight="1">
      <c r="E2145" s="34"/>
      <c r="G2145" s="130"/>
      <c r="H2145" s="130"/>
    </row>
    <row r="2146" spans="5:8" ht="20.100000000000001" customHeight="1">
      <c r="E2146" s="34"/>
      <c r="G2146" s="130"/>
      <c r="H2146" s="130"/>
    </row>
    <row r="2147" spans="5:8" ht="20.100000000000001" customHeight="1">
      <c r="E2147" s="34"/>
      <c r="G2147" s="130"/>
      <c r="H2147" s="130"/>
    </row>
    <row r="2148" spans="5:8" ht="20.100000000000001" customHeight="1">
      <c r="E2148" s="34"/>
      <c r="G2148" s="130"/>
      <c r="H2148" s="130"/>
    </row>
    <row r="2149" spans="5:8" ht="20.100000000000001" customHeight="1">
      <c r="E2149" s="34"/>
      <c r="G2149" s="130"/>
      <c r="H2149" s="130"/>
    </row>
    <row r="2150" spans="5:8" ht="20.100000000000001" customHeight="1">
      <c r="E2150" s="34"/>
      <c r="G2150" s="130"/>
      <c r="H2150" s="130"/>
    </row>
    <row r="2151" spans="5:8" ht="20.100000000000001" customHeight="1">
      <c r="E2151" s="34"/>
      <c r="G2151" s="130"/>
      <c r="H2151" s="130"/>
    </row>
    <row r="2152" spans="5:8" ht="20.100000000000001" customHeight="1">
      <c r="E2152" s="34"/>
      <c r="G2152" s="130"/>
      <c r="H2152" s="130"/>
    </row>
    <row r="2153" spans="5:8" ht="20.100000000000001" customHeight="1">
      <c r="E2153" s="34"/>
      <c r="G2153" s="130"/>
      <c r="H2153" s="130"/>
    </row>
    <row r="2154" spans="5:8" ht="20.100000000000001" customHeight="1">
      <c r="E2154" s="34"/>
      <c r="G2154" s="130"/>
      <c r="H2154" s="130"/>
    </row>
    <row r="2155" spans="5:8" ht="20.100000000000001" customHeight="1">
      <c r="E2155" s="34"/>
      <c r="G2155" s="130"/>
      <c r="H2155" s="130"/>
    </row>
    <row r="2156" spans="5:8" ht="20.100000000000001" customHeight="1">
      <c r="E2156" s="34"/>
      <c r="G2156" s="130"/>
      <c r="H2156" s="130"/>
    </row>
    <row r="2157" spans="5:8" ht="20.100000000000001" customHeight="1">
      <c r="E2157" s="34"/>
      <c r="G2157" s="130"/>
      <c r="H2157" s="130"/>
    </row>
    <row r="2158" spans="5:8" ht="20.100000000000001" customHeight="1">
      <c r="E2158" s="34"/>
      <c r="G2158" s="130"/>
      <c r="H2158" s="130"/>
    </row>
    <row r="2159" spans="5:8" ht="20.100000000000001" customHeight="1">
      <c r="E2159" s="34"/>
      <c r="G2159" s="130"/>
      <c r="H2159" s="130"/>
    </row>
    <row r="2160" spans="5:8" ht="20.100000000000001" customHeight="1">
      <c r="E2160" s="34"/>
      <c r="G2160" s="130"/>
      <c r="H2160" s="130"/>
    </row>
    <row r="2161" spans="5:8" ht="20.100000000000001" customHeight="1">
      <c r="E2161" s="34"/>
      <c r="G2161" s="130"/>
      <c r="H2161" s="130"/>
    </row>
    <row r="2162" spans="5:8" ht="20.100000000000001" customHeight="1">
      <c r="E2162" s="34"/>
      <c r="G2162" s="130"/>
      <c r="H2162" s="130"/>
    </row>
    <row r="2163" spans="5:8" ht="20.100000000000001" customHeight="1">
      <c r="E2163" s="34"/>
      <c r="G2163" s="130"/>
      <c r="H2163" s="130"/>
    </row>
    <row r="2164" spans="5:8" ht="20.100000000000001" customHeight="1">
      <c r="E2164" s="34"/>
      <c r="G2164" s="130"/>
      <c r="H2164" s="130"/>
    </row>
    <row r="2165" spans="5:8" ht="20.100000000000001" customHeight="1">
      <c r="E2165" s="34"/>
      <c r="G2165" s="130"/>
      <c r="H2165" s="130"/>
    </row>
    <row r="2166" spans="5:8" ht="20.100000000000001" customHeight="1">
      <c r="E2166" s="34"/>
      <c r="G2166" s="130"/>
      <c r="H2166" s="130"/>
    </row>
    <row r="2167" spans="5:8" ht="20.100000000000001" customHeight="1">
      <c r="E2167" s="34"/>
      <c r="G2167" s="130"/>
      <c r="H2167" s="130"/>
    </row>
    <row r="2168" spans="5:8" ht="20.100000000000001" customHeight="1">
      <c r="E2168" s="34"/>
      <c r="G2168" s="130"/>
      <c r="H2168" s="130"/>
    </row>
    <row r="2169" spans="5:8" ht="20.100000000000001" customHeight="1">
      <c r="E2169" s="34"/>
      <c r="G2169" s="130"/>
      <c r="H2169" s="130"/>
    </row>
    <row r="2170" spans="5:8" ht="20.100000000000001" customHeight="1">
      <c r="E2170" s="34"/>
      <c r="G2170" s="130"/>
      <c r="H2170" s="130"/>
    </row>
    <row r="2171" spans="5:8" ht="20.100000000000001" customHeight="1">
      <c r="E2171" s="34"/>
      <c r="G2171" s="130"/>
      <c r="H2171" s="130"/>
    </row>
    <row r="2172" spans="5:8" ht="20.100000000000001" customHeight="1">
      <c r="E2172" s="34"/>
      <c r="G2172" s="130"/>
      <c r="H2172" s="130"/>
    </row>
    <row r="2173" spans="5:8" ht="20.100000000000001" customHeight="1">
      <c r="E2173" s="34"/>
      <c r="G2173" s="130"/>
      <c r="H2173" s="130"/>
    </row>
    <row r="2174" spans="5:8" ht="20.100000000000001" customHeight="1">
      <c r="E2174" s="34"/>
      <c r="G2174" s="130"/>
      <c r="H2174" s="130"/>
    </row>
    <row r="2175" spans="5:8" ht="20.100000000000001" customHeight="1">
      <c r="E2175" s="34"/>
      <c r="G2175" s="130"/>
      <c r="H2175" s="130"/>
    </row>
    <row r="2176" spans="5:8" ht="20.100000000000001" customHeight="1">
      <c r="E2176" s="34"/>
      <c r="G2176" s="130"/>
      <c r="H2176" s="130"/>
    </row>
    <row r="2177" spans="5:8" ht="20.100000000000001" customHeight="1">
      <c r="E2177" s="34"/>
      <c r="G2177" s="130"/>
      <c r="H2177" s="130"/>
    </row>
    <row r="2178" spans="5:8" ht="20.100000000000001" customHeight="1">
      <c r="E2178" s="34"/>
      <c r="G2178" s="130"/>
      <c r="H2178" s="130"/>
    </row>
    <row r="2179" spans="5:8" ht="20.100000000000001" customHeight="1">
      <c r="E2179" s="34"/>
      <c r="G2179" s="130"/>
      <c r="H2179" s="130"/>
    </row>
    <row r="2180" spans="5:8" ht="20.100000000000001" customHeight="1">
      <c r="E2180" s="34"/>
      <c r="G2180" s="130"/>
      <c r="H2180" s="130"/>
    </row>
    <row r="2181" spans="5:8" ht="20.100000000000001" customHeight="1">
      <c r="E2181" s="34"/>
      <c r="G2181" s="130"/>
      <c r="H2181" s="130"/>
    </row>
    <row r="2182" spans="5:8" ht="20.100000000000001" customHeight="1">
      <c r="E2182" s="34"/>
      <c r="G2182" s="130"/>
      <c r="H2182" s="130"/>
    </row>
    <row r="2183" spans="5:8" ht="20.100000000000001" customHeight="1">
      <c r="E2183" s="34"/>
      <c r="G2183" s="130"/>
      <c r="H2183" s="130"/>
    </row>
    <row r="2184" spans="5:8" ht="20.100000000000001" customHeight="1">
      <c r="E2184" s="34"/>
      <c r="G2184" s="130"/>
      <c r="H2184" s="130"/>
    </row>
    <row r="2185" spans="5:8" ht="20.100000000000001" customHeight="1">
      <c r="E2185" s="34"/>
      <c r="G2185" s="130"/>
      <c r="H2185" s="130"/>
    </row>
    <row r="2186" spans="5:8" ht="20.100000000000001" customHeight="1">
      <c r="E2186" s="34"/>
      <c r="G2186" s="130"/>
      <c r="H2186" s="130"/>
    </row>
    <row r="2187" spans="5:8" ht="20.100000000000001" customHeight="1">
      <c r="E2187" s="34"/>
      <c r="G2187" s="130"/>
      <c r="H2187" s="130"/>
    </row>
    <row r="2188" spans="5:8" ht="20.100000000000001" customHeight="1">
      <c r="E2188" s="34"/>
      <c r="G2188" s="130"/>
      <c r="H2188" s="130"/>
    </row>
    <row r="2189" spans="5:8" ht="20.100000000000001" customHeight="1">
      <c r="E2189" s="34"/>
      <c r="G2189" s="130"/>
      <c r="H2189" s="130"/>
    </row>
    <row r="2190" spans="5:8" ht="20.100000000000001" customHeight="1">
      <c r="E2190" s="34"/>
      <c r="G2190" s="130"/>
      <c r="H2190" s="130"/>
    </row>
    <row r="2191" spans="5:8" ht="20.100000000000001" customHeight="1">
      <c r="E2191" s="34"/>
      <c r="G2191" s="130"/>
      <c r="H2191" s="130"/>
    </row>
    <row r="2192" spans="5:8" ht="20.100000000000001" customHeight="1">
      <c r="E2192" s="34"/>
      <c r="G2192" s="130"/>
      <c r="H2192" s="130"/>
    </row>
    <row r="2193" spans="5:8" ht="20.100000000000001" customHeight="1">
      <c r="E2193" s="34"/>
      <c r="G2193" s="130"/>
      <c r="H2193" s="130"/>
    </row>
    <row r="2194" spans="5:8" ht="20.100000000000001" customHeight="1">
      <c r="E2194" s="34"/>
      <c r="G2194" s="130"/>
      <c r="H2194" s="130"/>
    </row>
    <row r="2195" spans="5:8" ht="20.100000000000001" customHeight="1">
      <c r="E2195" s="34"/>
      <c r="G2195" s="130"/>
      <c r="H2195" s="130"/>
    </row>
    <row r="2196" spans="5:8" ht="20.100000000000001" customHeight="1">
      <c r="E2196" s="34"/>
      <c r="G2196" s="130"/>
      <c r="H2196" s="130"/>
    </row>
    <row r="2197" spans="5:8" ht="20.100000000000001" customHeight="1">
      <c r="E2197" s="34"/>
      <c r="G2197" s="130"/>
      <c r="H2197" s="130"/>
    </row>
    <row r="2198" spans="5:8" ht="20.100000000000001" customHeight="1">
      <c r="E2198" s="34"/>
      <c r="G2198" s="130"/>
      <c r="H2198" s="130"/>
    </row>
    <row r="2199" spans="5:8" ht="20.100000000000001" customHeight="1">
      <c r="E2199" s="34"/>
      <c r="G2199" s="130"/>
      <c r="H2199" s="130"/>
    </row>
    <row r="2200" spans="5:8" ht="20.100000000000001" customHeight="1">
      <c r="E2200" s="34"/>
      <c r="G2200" s="130"/>
      <c r="H2200" s="130"/>
    </row>
    <row r="2201" spans="5:8" ht="20.100000000000001" customHeight="1">
      <c r="E2201" s="34"/>
      <c r="G2201" s="130"/>
      <c r="H2201" s="130"/>
    </row>
    <row r="2202" spans="5:8" ht="20.100000000000001" customHeight="1">
      <c r="E2202" s="34"/>
      <c r="G2202" s="130"/>
      <c r="H2202" s="130"/>
    </row>
    <row r="2203" spans="5:8" ht="20.100000000000001" customHeight="1">
      <c r="E2203" s="34"/>
      <c r="G2203" s="130"/>
      <c r="H2203" s="130"/>
    </row>
    <row r="2204" spans="5:8" ht="20.100000000000001" customHeight="1">
      <c r="E2204" s="34"/>
      <c r="G2204" s="130"/>
      <c r="H2204" s="130"/>
    </row>
    <row r="2205" spans="5:8" ht="20.100000000000001" customHeight="1">
      <c r="E2205" s="34"/>
      <c r="G2205" s="130"/>
      <c r="H2205" s="130"/>
    </row>
    <row r="2206" spans="5:8" ht="20.100000000000001" customHeight="1">
      <c r="E2206" s="34"/>
      <c r="G2206" s="130"/>
      <c r="H2206" s="130"/>
    </row>
    <row r="2207" spans="5:8" ht="20.100000000000001" customHeight="1">
      <c r="E2207" s="34"/>
      <c r="G2207" s="130"/>
      <c r="H2207" s="130"/>
    </row>
    <row r="2208" spans="5:8" ht="20.100000000000001" customHeight="1">
      <c r="E2208" s="34"/>
      <c r="G2208" s="130"/>
      <c r="H2208" s="130"/>
    </row>
    <row r="2209" spans="5:8" ht="20.100000000000001" customHeight="1">
      <c r="E2209" s="34"/>
      <c r="G2209" s="130"/>
      <c r="H2209" s="130"/>
    </row>
    <row r="2210" spans="5:8" ht="20.100000000000001" customHeight="1">
      <c r="E2210" s="34"/>
      <c r="G2210" s="130"/>
      <c r="H2210" s="130"/>
    </row>
    <row r="2211" spans="5:8" ht="20.100000000000001" customHeight="1">
      <c r="E2211" s="34"/>
      <c r="G2211" s="130"/>
      <c r="H2211" s="130"/>
    </row>
    <row r="2212" spans="5:8" ht="20.100000000000001" customHeight="1">
      <c r="E2212" s="34"/>
      <c r="G2212" s="130"/>
      <c r="H2212" s="130"/>
    </row>
    <row r="2213" spans="5:8" ht="20.100000000000001" customHeight="1">
      <c r="E2213" s="34"/>
      <c r="G2213" s="130"/>
      <c r="H2213" s="130"/>
    </row>
    <row r="2214" spans="5:8" ht="20.100000000000001" customHeight="1">
      <c r="E2214" s="34"/>
      <c r="G2214" s="130"/>
      <c r="H2214" s="130"/>
    </row>
    <row r="2215" spans="5:8" ht="20.100000000000001" customHeight="1">
      <c r="E2215" s="34"/>
      <c r="G2215" s="130"/>
      <c r="H2215" s="130"/>
    </row>
    <row r="2216" spans="5:8" ht="20.100000000000001" customHeight="1">
      <c r="E2216" s="34"/>
      <c r="G2216" s="130"/>
      <c r="H2216" s="130"/>
    </row>
    <row r="2217" spans="5:8" ht="20.100000000000001" customHeight="1">
      <c r="E2217" s="34"/>
      <c r="G2217" s="130"/>
      <c r="H2217" s="130"/>
    </row>
    <row r="2218" spans="5:8" ht="20.100000000000001" customHeight="1">
      <c r="E2218" s="34"/>
      <c r="G2218" s="130"/>
      <c r="H2218" s="130"/>
    </row>
    <row r="2219" spans="5:8" ht="20.100000000000001" customHeight="1">
      <c r="E2219" s="34"/>
      <c r="G2219" s="130"/>
      <c r="H2219" s="130"/>
    </row>
    <row r="2220" spans="5:8" ht="20.100000000000001" customHeight="1">
      <c r="E2220" s="34"/>
      <c r="G2220" s="130"/>
      <c r="H2220" s="130"/>
    </row>
    <row r="2221" spans="5:8" ht="20.100000000000001" customHeight="1">
      <c r="E2221" s="34"/>
      <c r="G2221" s="130"/>
      <c r="H2221" s="130"/>
    </row>
    <row r="2222" spans="5:8" ht="20.100000000000001" customHeight="1">
      <c r="E2222" s="34"/>
      <c r="G2222" s="130"/>
      <c r="H2222" s="130"/>
    </row>
    <row r="2223" spans="5:8" ht="20.100000000000001" customHeight="1">
      <c r="E2223" s="34"/>
      <c r="G2223" s="130"/>
      <c r="H2223" s="130"/>
    </row>
    <row r="2224" spans="5:8" ht="20.100000000000001" customHeight="1">
      <c r="E2224" s="34"/>
      <c r="G2224" s="130"/>
      <c r="H2224" s="130"/>
    </row>
    <row r="2225" spans="5:8" ht="20.100000000000001" customHeight="1">
      <c r="E2225" s="34"/>
      <c r="G2225" s="130"/>
      <c r="H2225" s="130"/>
    </row>
    <row r="2226" spans="5:8" ht="20.100000000000001" customHeight="1">
      <c r="E2226" s="34"/>
      <c r="G2226" s="130"/>
      <c r="H2226" s="130"/>
    </row>
    <row r="2227" spans="5:8" ht="20.100000000000001" customHeight="1">
      <c r="E2227" s="34"/>
      <c r="G2227" s="130"/>
      <c r="H2227" s="130"/>
    </row>
    <row r="2228" spans="5:8" ht="20.100000000000001" customHeight="1">
      <c r="E2228" s="34"/>
      <c r="G2228" s="130"/>
      <c r="H2228" s="130"/>
    </row>
    <row r="2229" spans="5:8" ht="20.100000000000001" customHeight="1">
      <c r="E2229" s="34"/>
      <c r="G2229" s="130"/>
      <c r="H2229" s="130"/>
    </row>
    <row r="2230" spans="5:8" ht="20.100000000000001" customHeight="1">
      <c r="E2230" s="34"/>
      <c r="G2230" s="130"/>
      <c r="H2230" s="130"/>
    </row>
    <row r="2231" spans="5:8" ht="20.100000000000001" customHeight="1">
      <c r="E2231" s="34"/>
      <c r="G2231" s="130"/>
      <c r="H2231" s="130"/>
    </row>
    <row r="2232" spans="5:8" ht="20.100000000000001" customHeight="1">
      <c r="E2232" s="34"/>
      <c r="G2232" s="130"/>
      <c r="H2232" s="130"/>
    </row>
    <row r="2233" spans="5:8" ht="20.100000000000001" customHeight="1">
      <c r="E2233" s="34"/>
      <c r="G2233" s="130"/>
      <c r="H2233" s="130"/>
    </row>
    <row r="2234" spans="5:8" ht="20.100000000000001" customHeight="1">
      <c r="E2234" s="34"/>
      <c r="G2234" s="130"/>
      <c r="H2234" s="130"/>
    </row>
    <row r="2235" spans="5:8" ht="20.100000000000001" customHeight="1">
      <c r="E2235" s="34"/>
      <c r="G2235" s="130"/>
      <c r="H2235" s="130"/>
    </row>
    <row r="2236" spans="5:8" ht="20.100000000000001" customHeight="1">
      <c r="E2236" s="34"/>
      <c r="G2236" s="130"/>
      <c r="H2236" s="130"/>
    </row>
    <row r="2237" spans="5:8" ht="20.100000000000001" customHeight="1">
      <c r="E2237" s="34"/>
      <c r="G2237" s="130"/>
      <c r="H2237" s="130"/>
    </row>
    <row r="2238" spans="5:8" ht="20.100000000000001" customHeight="1">
      <c r="E2238" s="34"/>
      <c r="G2238" s="130"/>
      <c r="H2238" s="130"/>
    </row>
    <row r="2239" spans="5:8" ht="20.100000000000001" customHeight="1">
      <c r="E2239" s="34"/>
      <c r="G2239" s="130"/>
      <c r="H2239" s="130"/>
    </row>
    <row r="2240" spans="5:8" ht="20.100000000000001" customHeight="1">
      <c r="E2240" s="34"/>
      <c r="G2240" s="130"/>
      <c r="H2240" s="130"/>
    </row>
    <row r="2241" spans="5:8" ht="20.100000000000001" customHeight="1">
      <c r="E2241" s="34"/>
      <c r="G2241" s="130"/>
      <c r="H2241" s="130"/>
    </row>
    <row r="2242" spans="5:8" ht="20.100000000000001" customHeight="1">
      <c r="E2242" s="34"/>
      <c r="G2242" s="130"/>
      <c r="H2242" s="130"/>
    </row>
    <row r="2243" spans="5:8" ht="20.100000000000001" customHeight="1">
      <c r="E2243" s="34"/>
      <c r="G2243" s="130"/>
      <c r="H2243" s="130"/>
    </row>
    <row r="2244" spans="5:8" ht="20.100000000000001" customHeight="1">
      <c r="E2244" s="34"/>
      <c r="G2244" s="130"/>
      <c r="H2244" s="130"/>
    </row>
    <row r="2245" spans="5:8" ht="20.100000000000001" customHeight="1">
      <c r="E2245" s="34"/>
      <c r="G2245" s="130"/>
      <c r="H2245" s="130"/>
    </row>
    <row r="2246" spans="5:8" ht="20.100000000000001" customHeight="1">
      <c r="E2246" s="34"/>
      <c r="G2246" s="130"/>
      <c r="H2246" s="130"/>
    </row>
    <row r="2247" spans="5:8" ht="20.100000000000001" customHeight="1">
      <c r="E2247" s="34"/>
      <c r="G2247" s="130"/>
      <c r="H2247" s="130"/>
    </row>
    <row r="2248" spans="5:8" ht="20.100000000000001" customHeight="1">
      <c r="E2248" s="34"/>
      <c r="G2248" s="130"/>
      <c r="H2248" s="130"/>
    </row>
    <row r="2249" spans="5:8" ht="20.100000000000001" customHeight="1">
      <c r="E2249" s="34"/>
      <c r="G2249" s="130"/>
      <c r="H2249" s="130"/>
    </row>
    <row r="2250" spans="5:8" ht="20.100000000000001" customHeight="1">
      <c r="E2250" s="34"/>
      <c r="G2250" s="130"/>
      <c r="H2250" s="130"/>
    </row>
    <row r="2251" spans="5:8" ht="20.100000000000001" customHeight="1">
      <c r="E2251" s="34"/>
      <c r="G2251" s="130"/>
      <c r="H2251" s="130"/>
    </row>
    <row r="2252" spans="5:8" ht="20.100000000000001" customHeight="1">
      <c r="E2252" s="34"/>
      <c r="G2252" s="130"/>
      <c r="H2252" s="130"/>
    </row>
    <row r="2253" spans="5:8" ht="20.100000000000001" customHeight="1">
      <c r="E2253" s="34"/>
      <c r="G2253" s="130"/>
      <c r="H2253" s="130"/>
    </row>
    <row r="2254" spans="5:8" ht="20.100000000000001" customHeight="1">
      <c r="E2254" s="34"/>
      <c r="G2254" s="130"/>
      <c r="H2254" s="130"/>
    </row>
    <row r="2255" spans="5:8" ht="20.100000000000001" customHeight="1">
      <c r="E2255" s="34"/>
      <c r="G2255" s="130"/>
      <c r="H2255" s="130"/>
    </row>
    <row r="2256" spans="5:8" ht="20.100000000000001" customHeight="1">
      <c r="E2256" s="34"/>
      <c r="G2256" s="130"/>
      <c r="H2256" s="130"/>
    </row>
    <row r="2257" spans="5:8" ht="20.100000000000001" customHeight="1">
      <c r="E2257" s="34"/>
      <c r="G2257" s="130"/>
      <c r="H2257" s="130"/>
    </row>
    <row r="2258" spans="5:8" ht="20.100000000000001" customHeight="1">
      <c r="E2258" s="34"/>
      <c r="G2258" s="130"/>
      <c r="H2258" s="130"/>
    </row>
    <row r="2259" spans="5:8" ht="20.100000000000001" customHeight="1">
      <c r="E2259" s="34"/>
      <c r="G2259" s="130"/>
      <c r="H2259" s="130"/>
    </row>
    <row r="2260" spans="5:8" ht="20.100000000000001" customHeight="1">
      <c r="E2260" s="34"/>
      <c r="G2260" s="130"/>
      <c r="H2260" s="130"/>
    </row>
    <row r="2261" spans="5:8" ht="20.100000000000001" customHeight="1">
      <c r="E2261" s="34"/>
      <c r="G2261" s="130"/>
      <c r="H2261" s="130"/>
    </row>
    <row r="2262" spans="5:8" ht="20.100000000000001" customHeight="1">
      <c r="E2262" s="34"/>
      <c r="G2262" s="130"/>
      <c r="H2262" s="130"/>
    </row>
    <row r="2263" spans="5:8" ht="20.100000000000001" customHeight="1">
      <c r="E2263" s="34"/>
      <c r="G2263" s="130"/>
      <c r="H2263" s="130"/>
    </row>
    <row r="2264" spans="5:8" ht="20.100000000000001" customHeight="1">
      <c r="E2264" s="34"/>
      <c r="G2264" s="130"/>
      <c r="H2264" s="130"/>
    </row>
    <row r="2265" spans="5:8" ht="20.100000000000001" customHeight="1">
      <c r="E2265" s="34"/>
      <c r="G2265" s="130"/>
      <c r="H2265" s="130"/>
    </row>
    <row r="2266" spans="5:8" ht="20.100000000000001" customHeight="1">
      <c r="E2266" s="34"/>
      <c r="G2266" s="130"/>
      <c r="H2266" s="130"/>
    </row>
    <row r="2267" spans="5:8" ht="20.100000000000001" customHeight="1">
      <c r="E2267" s="34"/>
      <c r="G2267" s="130"/>
      <c r="H2267" s="130"/>
    </row>
    <row r="2268" spans="5:8" ht="20.100000000000001" customHeight="1">
      <c r="E2268" s="34"/>
      <c r="G2268" s="130"/>
      <c r="H2268" s="130"/>
    </row>
    <row r="2269" spans="5:8" ht="20.100000000000001" customHeight="1">
      <c r="E2269" s="34"/>
      <c r="G2269" s="130"/>
      <c r="H2269" s="130"/>
    </row>
    <row r="2270" spans="5:8" ht="20.100000000000001" customHeight="1">
      <c r="E2270" s="34"/>
      <c r="G2270" s="130"/>
      <c r="H2270" s="130"/>
    </row>
    <row r="2271" spans="5:8" ht="20.100000000000001" customHeight="1">
      <c r="E2271" s="34"/>
      <c r="G2271" s="130"/>
      <c r="H2271" s="130"/>
    </row>
    <row r="2272" spans="5:8" ht="20.100000000000001" customHeight="1">
      <c r="E2272" s="34"/>
      <c r="G2272" s="130"/>
      <c r="H2272" s="130"/>
    </row>
    <row r="2273" spans="5:8" ht="20.100000000000001" customHeight="1">
      <c r="E2273" s="34"/>
      <c r="G2273" s="130"/>
      <c r="H2273" s="130"/>
    </row>
    <row r="2274" spans="5:8" ht="20.100000000000001" customHeight="1">
      <c r="E2274" s="34"/>
      <c r="G2274" s="130"/>
      <c r="H2274" s="130"/>
    </row>
    <row r="2275" spans="5:8" ht="20.100000000000001" customHeight="1">
      <c r="E2275" s="34"/>
      <c r="G2275" s="130"/>
      <c r="H2275" s="130"/>
    </row>
    <row r="2276" spans="5:8" ht="20.100000000000001" customHeight="1">
      <c r="E2276" s="34"/>
      <c r="G2276" s="130"/>
      <c r="H2276" s="130"/>
    </row>
    <row r="2277" spans="5:8" ht="20.100000000000001" customHeight="1">
      <c r="E2277" s="34"/>
      <c r="G2277" s="130"/>
      <c r="H2277" s="130"/>
    </row>
    <row r="2278" spans="5:8" ht="20.100000000000001" customHeight="1">
      <c r="E2278" s="34"/>
      <c r="G2278" s="130"/>
      <c r="H2278" s="130"/>
    </row>
    <row r="2279" spans="5:8" ht="20.100000000000001" customHeight="1">
      <c r="E2279" s="34"/>
      <c r="G2279" s="130"/>
      <c r="H2279" s="130"/>
    </row>
    <row r="2280" spans="5:8" ht="20.100000000000001" customHeight="1">
      <c r="E2280" s="34"/>
      <c r="G2280" s="130"/>
      <c r="H2280" s="130"/>
    </row>
    <row r="2281" spans="5:8" ht="20.100000000000001" customHeight="1">
      <c r="E2281" s="34"/>
      <c r="G2281" s="130"/>
      <c r="H2281" s="130"/>
    </row>
    <row r="2282" spans="5:8" ht="20.100000000000001" customHeight="1">
      <c r="E2282" s="34"/>
      <c r="G2282" s="130"/>
      <c r="H2282" s="130"/>
    </row>
    <row r="2283" spans="5:8" ht="20.100000000000001" customHeight="1">
      <c r="E2283" s="34"/>
      <c r="G2283" s="130"/>
      <c r="H2283" s="130"/>
    </row>
    <row r="2284" spans="5:8" ht="20.100000000000001" customHeight="1">
      <c r="E2284" s="34"/>
      <c r="G2284" s="130"/>
      <c r="H2284" s="130"/>
    </row>
    <row r="2285" spans="5:8" ht="20.100000000000001" customHeight="1">
      <c r="E2285" s="34"/>
      <c r="G2285" s="130"/>
      <c r="H2285" s="130"/>
    </row>
    <row r="2286" spans="5:8" ht="20.100000000000001" customHeight="1">
      <c r="E2286" s="34"/>
      <c r="G2286" s="130"/>
      <c r="H2286" s="130"/>
    </row>
    <row r="2287" spans="5:8" ht="20.100000000000001" customHeight="1">
      <c r="E2287" s="34"/>
      <c r="G2287" s="130"/>
      <c r="H2287" s="130"/>
    </row>
    <row r="2288" spans="5:8" ht="20.100000000000001" customHeight="1">
      <c r="E2288" s="34"/>
      <c r="G2288" s="130"/>
      <c r="H2288" s="130"/>
    </row>
    <row r="2289" spans="5:8" ht="20.100000000000001" customHeight="1">
      <c r="E2289" s="34"/>
      <c r="G2289" s="130"/>
      <c r="H2289" s="130"/>
    </row>
    <row r="2290" spans="5:8" ht="20.100000000000001" customHeight="1">
      <c r="E2290" s="34"/>
      <c r="G2290" s="130"/>
      <c r="H2290" s="130"/>
    </row>
    <row r="2291" spans="5:8" ht="20.100000000000001" customHeight="1">
      <c r="E2291" s="34"/>
      <c r="G2291" s="130"/>
      <c r="H2291" s="130"/>
    </row>
    <row r="2292" spans="5:8" ht="20.100000000000001" customHeight="1">
      <c r="E2292" s="34"/>
      <c r="G2292" s="130"/>
      <c r="H2292" s="130"/>
    </row>
    <row r="2293" spans="5:8" ht="20.100000000000001" customHeight="1">
      <c r="E2293" s="34"/>
      <c r="G2293" s="130"/>
      <c r="H2293" s="130"/>
    </row>
    <row r="2294" spans="5:8" ht="20.100000000000001" customHeight="1">
      <c r="E2294" s="34"/>
      <c r="G2294" s="130"/>
      <c r="H2294" s="130"/>
    </row>
    <row r="2295" spans="5:8" ht="20.100000000000001" customHeight="1">
      <c r="E2295" s="34"/>
      <c r="G2295" s="130"/>
      <c r="H2295" s="130"/>
    </row>
    <row r="2296" spans="5:8" ht="20.100000000000001" customHeight="1">
      <c r="E2296" s="34"/>
      <c r="G2296" s="130"/>
      <c r="H2296" s="130"/>
    </row>
    <row r="2297" spans="5:8" ht="20.100000000000001" customHeight="1">
      <c r="E2297" s="34"/>
      <c r="G2297" s="130"/>
      <c r="H2297" s="130"/>
    </row>
    <row r="2298" spans="5:8" ht="20.100000000000001" customHeight="1">
      <c r="E2298" s="34"/>
      <c r="G2298" s="130"/>
      <c r="H2298" s="130"/>
    </row>
    <row r="2299" spans="5:8" ht="20.100000000000001" customHeight="1">
      <c r="E2299" s="34"/>
      <c r="G2299" s="130"/>
      <c r="H2299" s="130"/>
    </row>
    <row r="2300" spans="5:8" ht="20.100000000000001" customHeight="1">
      <c r="E2300" s="34"/>
      <c r="G2300" s="130"/>
      <c r="H2300" s="130"/>
    </row>
    <row r="2301" spans="5:8" ht="20.100000000000001" customHeight="1">
      <c r="E2301" s="34"/>
      <c r="G2301" s="130"/>
      <c r="H2301" s="130"/>
    </row>
    <row r="2302" spans="5:8" ht="20.100000000000001" customHeight="1">
      <c r="E2302" s="34"/>
      <c r="G2302" s="130"/>
      <c r="H2302" s="130"/>
    </row>
    <row r="2303" spans="5:8" ht="20.100000000000001" customHeight="1">
      <c r="E2303" s="34"/>
      <c r="G2303" s="130"/>
      <c r="H2303" s="130"/>
    </row>
    <row r="2304" spans="5:8" ht="20.100000000000001" customHeight="1">
      <c r="E2304" s="34"/>
      <c r="G2304" s="130"/>
      <c r="H2304" s="130"/>
    </row>
    <row r="2305" spans="5:8" ht="20.100000000000001" customHeight="1">
      <c r="E2305" s="34"/>
      <c r="G2305" s="130"/>
      <c r="H2305" s="130"/>
    </row>
    <row r="2306" spans="5:8" ht="20.100000000000001" customHeight="1">
      <c r="E2306" s="34"/>
      <c r="G2306" s="130"/>
      <c r="H2306" s="130"/>
    </row>
    <row r="2307" spans="5:8" ht="20.100000000000001" customHeight="1">
      <c r="E2307" s="34"/>
      <c r="G2307" s="130"/>
      <c r="H2307" s="130"/>
    </row>
    <row r="2308" spans="5:8" ht="20.100000000000001" customHeight="1">
      <c r="E2308" s="34"/>
      <c r="G2308" s="130"/>
      <c r="H2308" s="130"/>
    </row>
    <row r="2309" spans="5:8" ht="20.100000000000001" customHeight="1">
      <c r="E2309" s="34"/>
      <c r="G2309" s="130"/>
      <c r="H2309" s="130"/>
    </row>
    <row r="2310" spans="5:8" ht="20.100000000000001" customHeight="1">
      <c r="E2310" s="34"/>
      <c r="G2310" s="130"/>
      <c r="H2310" s="130"/>
    </row>
    <row r="2311" spans="5:8" ht="20.100000000000001" customHeight="1">
      <c r="E2311" s="34"/>
      <c r="G2311" s="130"/>
      <c r="H2311" s="130"/>
    </row>
    <row r="2312" spans="5:8" ht="20.100000000000001" customHeight="1">
      <c r="E2312" s="34"/>
      <c r="G2312" s="130"/>
      <c r="H2312" s="130"/>
    </row>
    <row r="2313" spans="5:8" ht="20.100000000000001" customHeight="1">
      <c r="E2313" s="34"/>
      <c r="G2313" s="130"/>
      <c r="H2313" s="130"/>
    </row>
    <row r="2314" spans="5:8" ht="20.100000000000001" customHeight="1">
      <c r="E2314" s="34"/>
      <c r="G2314" s="130"/>
      <c r="H2314" s="130"/>
    </row>
    <row r="2315" spans="5:8" ht="20.100000000000001" customHeight="1">
      <c r="E2315" s="34"/>
      <c r="G2315" s="130"/>
      <c r="H2315" s="130"/>
    </row>
    <row r="2316" spans="5:8" ht="20.100000000000001" customHeight="1">
      <c r="E2316" s="34"/>
      <c r="G2316" s="130"/>
      <c r="H2316" s="130"/>
    </row>
    <row r="2317" spans="5:8" ht="20.100000000000001" customHeight="1">
      <c r="E2317" s="34"/>
      <c r="G2317" s="130"/>
      <c r="H2317" s="130"/>
    </row>
    <row r="2318" spans="5:8" ht="20.100000000000001" customHeight="1">
      <c r="E2318" s="34"/>
      <c r="G2318" s="130"/>
      <c r="H2318" s="130"/>
    </row>
    <row r="2319" spans="5:8" ht="20.100000000000001" customHeight="1">
      <c r="E2319" s="34"/>
      <c r="G2319" s="130"/>
      <c r="H2319" s="130"/>
    </row>
    <row r="2320" spans="5:8" ht="20.100000000000001" customHeight="1">
      <c r="E2320" s="34"/>
      <c r="G2320" s="130"/>
      <c r="H2320" s="130"/>
    </row>
    <row r="2321" spans="5:8" ht="20.100000000000001" customHeight="1">
      <c r="E2321" s="34"/>
      <c r="G2321" s="130"/>
      <c r="H2321" s="130"/>
    </row>
    <row r="2322" spans="5:8" ht="20.100000000000001" customHeight="1">
      <c r="E2322" s="34"/>
      <c r="G2322" s="130"/>
      <c r="H2322" s="130"/>
    </row>
    <row r="2323" spans="5:8" ht="20.100000000000001" customHeight="1">
      <c r="E2323" s="34"/>
      <c r="G2323" s="130"/>
      <c r="H2323" s="130"/>
    </row>
    <row r="2324" spans="5:8" ht="20.100000000000001" customHeight="1">
      <c r="E2324" s="34"/>
      <c r="G2324" s="130"/>
      <c r="H2324" s="130"/>
    </row>
    <row r="2325" spans="5:8" ht="20.100000000000001" customHeight="1">
      <c r="E2325" s="34"/>
      <c r="G2325" s="130"/>
      <c r="H2325" s="130"/>
    </row>
    <row r="2326" spans="5:8" ht="20.100000000000001" customHeight="1">
      <c r="E2326" s="34"/>
      <c r="G2326" s="130"/>
      <c r="H2326" s="130"/>
    </row>
    <row r="2327" spans="5:8" ht="20.100000000000001" customHeight="1">
      <c r="E2327" s="34"/>
      <c r="G2327" s="130"/>
      <c r="H2327" s="130"/>
    </row>
    <row r="2328" spans="5:8" ht="20.100000000000001" customHeight="1">
      <c r="E2328" s="34"/>
      <c r="G2328" s="130"/>
      <c r="H2328" s="130"/>
    </row>
    <row r="2329" spans="5:8" ht="20.100000000000001" customHeight="1">
      <c r="E2329" s="34"/>
      <c r="G2329" s="130"/>
      <c r="H2329" s="130"/>
    </row>
    <row r="2330" spans="5:8" ht="20.100000000000001" customHeight="1">
      <c r="E2330" s="34"/>
      <c r="G2330" s="130"/>
      <c r="H2330" s="130"/>
    </row>
    <row r="2331" spans="5:8" ht="20.100000000000001" customHeight="1">
      <c r="E2331" s="34"/>
      <c r="G2331" s="130"/>
      <c r="H2331" s="130"/>
    </row>
    <row r="2332" spans="5:8" ht="20.100000000000001" customHeight="1">
      <c r="E2332" s="34"/>
      <c r="G2332" s="130"/>
      <c r="H2332" s="130"/>
    </row>
    <row r="2333" spans="5:8" ht="20.100000000000001" customHeight="1">
      <c r="E2333" s="34"/>
      <c r="G2333" s="130"/>
      <c r="H2333" s="130"/>
    </row>
    <row r="2334" spans="5:8" ht="20.100000000000001" customHeight="1">
      <c r="E2334" s="34"/>
      <c r="G2334" s="130"/>
      <c r="H2334" s="130"/>
    </row>
    <row r="2335" spans="5:8" ht="20.100000000000001" customHeight="1">
      <c r="E2335" s="34"/>
      <c r="G2335" s="130"/>
      <c r="H2335" s="130"/>
    </row>
    <row r="2336" spans="5:8" ht="20.100000000000001" customHeight="1">
      <c r="E2336" s="34"/>
      <c r="G2336" s="130"/>
      <c r="H2336" s="130"/>
    </row>
    <row r="2337" spans="5:8" ht="20.100000000000001" customHeight="1">
      <c r="E2337" s="34"/>
      <c r="G2337" s="130"/>
      <c r="H2337" s="130"/>
    </row>
    <row r="2338" spans="5:8" ht="20.100000000000001" customHeight="1">
      <c r="E2338" s="34"/>
      <c r="G2338" s="130"/>
      <c r="H2338" s="130"/>
    </row>
    <row r="2339" spans="5:8" ht="20.100000000000001" customHeight="1">
      <c r="E2339" s="34"/>
      <c r="G2339" s="130"/>
      <c r="H2339" s="130"/>
    </row>
    <row r="2340" spans="5:8" ht="20.100000000000001" customHeight="1">
      <c r="E2340" s="34"/>
      <c r="G2340" s="130"/>
      <c r="H2340" s="130"/>
    </row>
    <row r="2341" spans="5:8" ht="20.100000000000001" customHeight="1">
      <c r="E2341" s="34"/>
      <c r="G2341" s="130"/>
      <c r="H2341" s="130"/>
    </row>
    <row r="2342" spans="5:8" ht="20.100000000000001" customHeight="1">
      <c r="E2342" s="34"/>
      <c r="G2342" s="130"/>
      <c r="H2342" s="130"/>
    </row>
    <row r="2343" spans="5:8" ht="20.100000000000001" customHeight="1">
      <c r="E2343" s="34"/>
      <c r="G2343" s="130"/>
      <c r="H2343" s="130"/>
    </row>
    <row r="2344" spans="5:8" ht="20.100000000000001" customHeight="1">
      <c r="E2344" s="34"/>
      <c r="G2344" s="130"/>
      <c r="H2344" s="130"/>
    </row>
    <row r="2345" spans="5:8" ht="20.100000000000001" customHeight="1">
      <c r="E2345" s="34"/>
      <c r="G2345" s="130"/>
      <c r="H2345" s="130"/>
    </row>
    <row r="2346" spans="5:8" ht="20.100000000000001" customHeight="1">
      <c r="E2346" s="34"/>
      <c r="G2346" s="130"/>
      <c r="H2346" s="130"/>
    </row>
    <row r="2347" spans="5:8" ht="20.100000000000001" customHeight="1">
      <c r="E2347" s="34"/>
      <c r="G2347" s="130"/>
      <c r="H2347" s="130"/>
    </row>
    <row r="2348" spans="5:8" ht="20.100000000000001" customHeight="1">
      <c r="E2348" s="34"/>
      <c r="G2348" s="130"/>
      <c r="H2348" s="130"/>
    </row>
    <row r="2349" spans="5:8" ht="20.100000000000001" customHeight="1">
      <c r="E2349" s="34"/>
      <c r="G2349" s="130"/>
      <c r="H2349" s="130"/>
    </row>
    <row r="2350" spans="5:8" ht="20.100000000000001" customHeight="1">
      <c r="E2350" s="34"/>
      <c r="G2350" s="130"/>
      <c r="H2350" s="130"/>
    </row>
    <row r="2351" spans="5:8" ht="20.100000000000001" customHeight="1">
      <c r="E2351" s="34"/>
      <c r="G2351" s="130"/>
      <c r="H2351" s="130"/>
    </row>
    <row r="2352" spans="5:8" ht="20.100000000000001" customHeight="1">
      <c r="E2352" s="34"/>
      <c r="G2352" s="130"/>
      <c r="H2352" s="130"/>
    </row>
    <row r="2353" spans="5:8" ht="20.100000000000001" customHeight="1">
      <c r="E2353" s="34"/>
      <c r="G2353" s="130"/>
      <c r="H2353" s="130"/>
    </row>
    <row r="2354" spans="5:8" ht="20.100000000000001" customHeight="1">
      <c r="E2354" s="34"/>
      <c r="G2354" s="130"/>
      <c r="H2354" s="130"/>
    </row>
    <row r="2355" spans="5:8" ht="20.100000000000001" customHeight="1">
      <c r="E2355" s="34"/>
      <c r="G2355" s="130"/>
      <c r="H2355" s="130"/>
    </row>
    <row r="2356" spans="5:8" ht="20.100000000000001" customHeight="1">
      <c r="E2356" s="34"/>
      <c r="G2356" s="130"/>
      <c r="H2356" s="130"/>
    </row>
    <row r="2357" spans="5:8" ht="20.100000000000001" customHeight="1">
      <c r="E2357" s="34"/>
      <c r="G2357" s="130"/>
      <c r="H2357" s="130"/>
    </row>
    <row r="2358" spans="5:8" ht="20.100000000000001" customHeight="1">
      <c r="E2358" s="34"/>
      <c r="G2358" s="130"/>
      <c r="H2358" s="130"/>
    </row>
    <row r="2359" spans="5:8" ht="20.100000000000001" customHeight="1">
      <c r="E2359" s="34"/>
      <c r="G2359" s="130"/>
      <c r="H2359" s="130"/>
    </row>
    <row r="2360" spans="5:8" ht="20.100000000000001" customHeight="1">
      <c r="E2360" s="34"/>
      <c r="G2360" s="130"/>
      <c r="H2360" s="130"/>
    </row>
    <row r="2361" spans="5:8" ht="20.100000000000001" customHeight="1">
      <c r="E2361" s="34"/>
      <c r="G2361" s="130"/>
      <c r="H2361" s="130"/>
    </row>
    <row r="2362" spans="5:8" ht="20.100000000000001" customHeight="1">
      <c r="E2362" s="34"/>
      <c r="G2362" s="130"/>
      <c r="H2362" s="130"/>
    </row>
    <row r="2363" spans="5:8" ht="20.100000000000001" customHeight="1">
      <c r="E2363" s="34"/>
      <c r="G2363" s="130"/>
      <c r="H2363" s="130"/>
    </row>
    <row r="2364" spans="5:8" ht="20.100000000000001" customHeight="1">
      <c r="E2364" s="34"/>
      <c r="G2364" s="130"/>
      <c r="H2364" s="130"/>
    </row>
    <row r="2365" spans="5:8" ht="20.100000000000001" customHeight="1">
      <c r="E2365" s="34"/>
      <c r="G2365" s="130"/>
      <c r="H2365" s="130"/>
    </row>
    <row r="2366" spans="5:8" ht="20.100000000000001" customHeight="1">
      <c r="E2366" s="34"/>
      <c r="G2366" s="130"/>
      <c r="H2366" s="130"/>
    </row>
    <row r="2367" spans="5:8" ht="20.100000000000001" customHeight="1">
      <c r="E2367" s="34"/>
      <c r="G2367" s="130"/>
      <c r="H2367" s="130"/>
    </row>
    <row r="2368" spans="5:8" ht="20.100000000000001" customHeight="1">
      <c r="E2368" s="34"/>
      <c r="G2368" s="130"/>
      <c r="H2368" s="130"/>
    </row>
    <row r="2369" spans="5:8" ht="20.100000000000001" customHeight="1">
      <c r="E2369" s="34"/>
      <c r="G2369" s="130"/>
      <c r="H2369" s="130"/>
    </row>
    <row r="2370" spans="5:8" ht="20.100000000000001" customHeight="1">
      <c r="E2370" s="34"/>
      <c r="G2370" s="130"/>
      <c r="H2370" s="130"/>
    </row>
    <row r="2371" spans="5:8" ht="20.100000000000001" customHeight="1">
      <c r="E2371" s="34"/>
      <c r="G2371" s="130"/>
      <c r="H2371" s="130"/>
    </row>
    <row r="2372" spans="5:8" ht="20.100000000000001" customHeight="1">
      <c r="E2372" s="34"/>
      <c r="G2372" s="130"/>
      <c r="H2372" s="130"/>
    </row>
    <row r="2373" spans="5:8" ht="20.100000000000001" customHeight="1">
      <c r="E2373" s="34"/>
      <c r="G2373" s="130"/>
      <c r="H2373" s="130"/>
    </row>
    <row r="2374" spans="5:8" ht="20.100000000000001" customHeight="1">
      <c r="E2374" s="34"/>
      <c r="G2374" s="130"/>
      <c r="H2374" s="130"/>
    </row>
    <row r="2375" spans="5:8" ht="20.100000000000001" customHeight="1">
      <c r="E2375" s="34"/>
      <c r="G2375" s="130"/>
      <c r="H2375" s="130"/>
    </row>
    <row r="2376" spans="5:8" ht="20.100000000000001" customHeight="1">
      <c r="E2376" s="34"/>
      <c r="G2376" s="130"/>
      <c r="H2376" s="130"/>
    </row>
    <row r="2377" spans="5:8" ht="20.100000000000001" customHeight="1">
      <c r="E2377" s="34"/>
      <c r="G2377" s="130"/>
      <c r="H2377" s="130"/>
    </row>
    <row r="2378" spans="5:8" ht="20.100000000000001" customHeight="1">
      <c r="E2378" s="34"/>
      <c r="G2378" s="130"/>
      <c r="H2378" s="130"/>
    </row>
    <row r="2379" spans="5:8" ht="20.100000000000001" customHeight="1">
      <c r="E2379" s="34"/>
      <c r="G2379" s="130"/>
      <c r="H2379" s="130"/>
    </row>
    <row r="2380" spans="5:8" ht="20.100000000000001" customHeight="1">
      <c r="E2380" s="34"/>
      <c r="G2380" s="130"/>
      <c r="H2380" s="130"/>
    </row>
    <row r="2381" spans="5:8" ht="20.100000000000001" customHeight="1">
      <c r="E2381" s="34"/>
      <c r="G2381" s="130"/>
      <c r="H2381" s="130"/>
    </row>
    <row r="2382" spans="5:8" ht="20.100000000000001" customHeight="1">
      <c r="E2382" s="34"/>
      <c r="G2382" s="130"/>
      <c r="H2382" s="130"/>
    </row>
    <row r="2383" spans="5:8" ht="20.100000000000001" customHeight="1">
      <c r="E2383" s="34"/>
      <c r="G2383" s="130"/>
      <c r="H2383" s="130"/>
    </row>
    <row r="2384" spans="5:8" ht="20.100000000000001" customHeight="1">
      <c r="E2384" s="34"/>
      <c r="G2384" s="130"/>
      <c r="H2384" s="130"/>
    </row>
    <row r="2385" spans="5:8" ht="20.100000000000001" customHeight="1">
      <c r="E2385" s="34"/>
      <c r="G2385" s="130"/>
      <c r="H2385" s="130"/>
    </row>
    <row r="2386" spans="5:8" ht="20.100000000000001" customHeight="1">
      <c r="E2386" s="34"/>
      <c r="G2386" s="130"/>
      <c r="H2386" s="130"/>
    </row>
    <row r="2387" spans="5:8" ht="20.100000000000001" customHeight="1">
      <c r="E2387" s="34"/>
      <c r="G2387" s="130"/>
      <c r="H2387" s="130"/>
    </row>
    <row r="2388" spans="5:8" ht="20.100000000000001" customHeight="1">
      <c r="E2388" s="34"/>
      <c r="G2388" s="130"/>
      <c r="H2388" s="130"/>
    </row>
    <row r="2389" spans="5:8" ht="20.100000000000001" customHeight="1">
      <c r="E2389" s="34"/>
      <c r="G2389" s="130"/>
      <c r="H2389" s="130"/>
    </row>
    <row r="2390" spans="5:8" ht="20.100000000000001" customHeight="1">
      <c r="E2390" s="34"/>
      <c r="G2390" s="130"/>
      <c r="H2390" s="130"/>
    </row>
    <row r="2391" spans="5:8" ht="20.100000000000001" customHeight="1">
      <c r="E2391" s="34"/>
      <c r="G2391" s="130"/>
      <c r="H2391" s="130"/>
    </row>
    <row r="2392" spans="5:8" ht="20.100000000000001" customHeight="1">
      <c r="E2392" s="34"/>
      <c r="G2392" s="130"/>
      <c r="H2392" s="130"/>
    </row>
    <row r="2393" spans="5:8" ht="20.100000000000001" customHeight="1">
      <c r="E2393" s="34"/>
      <c r="G2393" s="130"/>
      <c r="H2393" s="130"/>
    </row>
    <row r="2394" spans="5:8" ht="20.100000000000001" customHeight="1">
      <c r="E2394" s="34"/>
      <c r="G2394" s="130"/>
      <c r="H2394" s="130"/>
    </row>
    <row r="2395" spans="5:8" ht="20.100000000000001" customHeight="1">
      <c r="E2395" s="34"/>
      <c r="G2395" s="130"/>
      <c r="H2395" s="130"/>
    </row>
    <row r="2396" spans="5:8" ht="20.100000000000001" customHeight="1">
      <c r="E2396" s="34"/>
      <c r="G2396" s="130"/>
      <c r="H2396" s="130"/>
    </row>
    <row r="2397" spans="5:8" ht="20.100000000000001" customHeight="1">
      <c r="E2397" s="34"/>
      <c r="G2397" s="130"/>
      <c r="H2397" s="130"/>
    </row>
    <row r="2398" spans="5:8" ht="20.100000000000001" customHeight="1">
      <c r="E2398" s="34"/>
      <c r="G2398" s="130"/>
      <c r="H2398" s="130"/>
    </row>
    <row r="2399" spans="5:8" ht="20.100000000000001" customHeight="1">
      <c r="E2399" s="34"/>
      <c r="G2399" s="130"/>
      <c r="H2399" s="130"/>
    </row>
    <row r="2400" spans="5:8" ht="20.100000000000001" customHeight="1">
      <c r="E2400" s="34"/>
      <c r="G2400" s="130"/>
      <c r="H2400" s="130"/>
    </row>
    <row r="2401" spans="5:8" ht="20.100000000000001" customHeight="1">
      <c r="E2401" s="34"/>
      <c r="G2401" s="130"/>
      <c r="H2401" s="130"/>
    </row>
    <row r="2402" spans="5:8" ht="20.100000000000001" customHeight="1">
      <c r="E2402" s="34"/>
      <c r="G2402" s="130"/>
      <c r="H2402" s="130"/>
    </row>
    <row r="2403" spans="5:8" ht="20.100000000000001" customHeight="1">
      <c r="E2403" s="34"/>
      <c r="G2403" s="130"/>
      <c r="H2403" s="130"/>
    </row>
    <row r="2404" spans="5:8" ht="20.100000000000001" customHeight="1">
      <c r="E2404" s="34"/>
      <c r="G2404" s="130"/>
      <c r="H2404" s="130"/>
    </row>
    <row r="2405" spans="5:8" ht="20.100000000000001" customHeight="1">
      <c r="E2405" s="34"/>
      <c r="G2405" s="130"/>
      <c r="H2405" s="130"/>
    </row>
    <row r="2406" spans="5:8" ht="20.100000000000001" customHeight="1">
      <c r="E2406" s="34"/>
      <c r="G2406" s="130"/>
      <c r="H2406" s="130"/>
    </row>
    <row r="2407" spans="5:8" ht="20.100000000000001" customHeight="1">
      <c r="E2407" s="34"/>
      <c r="G2407" s="130"/>
      <c r="H2407" s="130"/>
    </row>
    <row r="2408" spans="5:8" ht="20.100000000000001" customHeight="1">
      <c r="E2408" s="34"/>
      <c r="G2408" s="130"/>
      <c r="H2408" s="130"/>
    </row>
    <row r="2409" spans="5:8" ht="20.100000000000001" customHeight="1">
      <c r="E2409" s="34"/>
      <c r="G2409" s="130"/>
      <c r="H2409" s="130"/>
    </row>
    <row r="2410" spans="5:8" ht="20.100000000000001" customHeight="1">
      <c r="E2410" s="34"/>
      <c r="G2410" s="130"/>
      <c r="H2410" s="130"/>
    </row>
    <row r="2411" spans="5:8" ht="20.100000000000001" customHeight="1">
      <c r="E2411" s="34"/>
      <c r="G2411" s="130"/>
      <c r="H2411" s="130"/>
    </row>
    <row r="2412" spans="5:8" ht="20.100000000000001" customHeight="1">
      <c r="E2412" s="34"/>
      <c r="G2412" s="130"/>
      <c r="H2412" s="130"/>
    </row>
    <row r="2413" spans="5:8" ht="20.100000000000001" customHeight="1">
      <c r="E2413" s="34"/>
      <c r="G2413" s="130"/>
      <c r="H2413" s="130"/>
    </row>
    <row r="2414" spans="5:8" ht="20.100000000000001" customHeight="1">
      <c r="E2414" s="34"/>
      <c r="G2414" s="130"/>
      <c r="H2414" s="130"/>
    </row>
    <row r="2415" spans="5:8" ht="20.100000000000001" customHeight="1">
      <c r="E2415" s="34"/>
      <c r="G2415" s="130"/>
      <c r="H2415" s="130"/>
    </row>
    <row r="2416" spans="5:8" ht="20.100000000000001" customHeight="1">
      <c r="E2416" s="34"/>
      <c r="G2416" s="130"/>
      <c r="H2416" s="130"/>
    </row>
    <row r="2417" spans="5:8" ht="20.100000000000001" customHeight="1">
      <c r="E2417" s="34"/>
      <c r="G2417" s="130"/>
      <c r="H2417" s="130"/>
    </row>
    <row r="2418" spans="5:8" ht="20.100000000000001" customHeight="1">
      <c r="E2418" s="34"/>
      <c r="G2418" s="130"/>
      <c r="H2418" s="130"/>
    </row>
    <row r="2419" spans="5:8" ht="20.100000000000001" customHeight="1">
      <c r="E2419" s="34"/>
      <c r="G2419" s="130"/>
      <c r="H2419" s="130"/>
    </row>
    <row r="2420" spans="5:8" ht="20.100000000000001" customHeight="1">
      <c r="E2420" s="34"/>
      <c r="G2420" s="130"/>
      <c r="H2420" s="130"/>
    </row>
    <row r="2421" spans="5:8" ht="20.100000000000001" customHeight="1">
      <c r="E2421" s="34"/>
      <c r="G2421" s="130"/>
      <c r="H2421" s="130"/>
    </row>
    <row r="2422" spans="5:8" ht="20.100000000000001" customHeight="1">
      <c r="E2422" s="34"/>
      <c r="G2422" s="130"/>
      <c r="H2422" s="130"/>
    </row>
    <row r="2423" spans="5:8" ht="20.100000000000001" customHeight="1">
      <c r="E2423" s="34"/>
      <c r="G2423" s="130"/>
      <c r="H2423" s="130"/>
    </row>
    <row r="2424" spans="5:8" ht="20.100000000000001" customHeight="1">
      <c r="E2424" s="34"/>
      <c r="G2424" s="130"/>
      <c r="H2424" s="130"/>
    </row>
    <row r="2425" spans="5:8" ht="20.100000000000001" customHeight="1">
      <c r="E2425" s="34"/>
      <c r="G2425" s="130"/>
      <c r="H2425" s="130"/>
    </row>
    <row r="2426" spans="5:8" ht="20.100000000000001" customHeight="1">
      <c r="E2426" s="34"/>
      <c r="G2426" s="130"/>
      <c r="H2426" s="130"/>
    </row>
    <row r="2427" spans="5:8" ht="20.100000000000001" customHeight="1">
      <c r="E2427" s="34"/>
      <c r="G2427" s="130"/>
      <c r="H2427" s="130"/>
    </row>
    <row r="2428" spans="5:8" ht="20.100000000000001" customHeight="1">
      <c r="E2428" s="34"/>
      <c r="G2428" s="130"/>
      <c r="H2428" s="130"/>
    </row>
    <row r="2429" spans="5:8" ht="20.100000000000001" customHeight="1">
      <c r="E2429" s="34"/>
      <c r="G2429" s="130"/>
      <c r="H2429" s="130"/>
    </row>
    <row r="2430" spans="5:8" ht="20.100000000000001" customHeight="1">
      <c r="E2430" s="34"/>
      <c r="G2430" s="130"/>
      <c r="H2430" s="130"/>
    </row>
    <row r="2431" spans="5:8" ht="20.100000000000001" customHeight="1">
      <c r="E2431" s="34"/>
      <c r="G2431" s="130"/>
      <c r="H2431" s="130"/>
    </row>
    <row r="2432" spans="5:8" ht="20.100000000000001" customHeight="1">
      <c r="E2432" s="34"/>
      <c r="G2432" s="130"/>
      <c r="H2432" s="130"/>
    </row>
    <row r="2433" spans="5:8" ht="20.100000000000001" customHeight="1">
      <c r="E2433" s="34"/>
      <c r="G2433" s="130"/>
      <c r="H2433" s="130"/>
    </row>
    <row r="2434" spans="5:8" ht="20.100000000000001" customHeight="1">
      <c r="E2434" s="34"/>
      <c r="G2434" s="130"/>
      <c r="H2434" s="130"/>
    </row>
    <row r="2435" spans="5:8" ht="20.100000000000001" customHeight="1">
      <c r="E2435" s="34"/>
      <c r="G2435" s="130"/>
      <c r="H2435" s="130"/>
    </row>
    <row r="2436" spans="5:8" ht="20.100000000000001" customHeight="1">
      <c r="E2436" s="34"/>
      <c r="G2436" s="130"/>
      <c r="H2436" s="130"/>
    </row>
    <row r="2437" spans="5:8" ht="20.100000000000001" customHeight="1">
      <c r="E2437" s="34"/>
      <c r="G2437" s="130"/>
      <c r="H2437" s="130"/>
    </row>
    <row r="2438" spans="5:8" ht="20.100000000000001" customHeight="1">
      <c r="E2438" s="34"/>
      <c r="G2438" s="130"/>
      <c r="H2438" s="130"/>
    </row>
    <row r="2439" spans="5:8" ht="20.100000000000001" customHeight="1">
      <c r="E2439" s="34"/>
      <c r="G2439" s="130"/>
      <c r="H2439" s="130"/>
    </row>
    <row r="2440" spans="5:8" ht="20.100000000000001" customHeight="1">
      <c r="E2440" s="34"/>
      <c r="G2440" s="130"/>
      <c r="H2440" s="130"/>
    </row>
    <row r="2441" spans="5:8" ht="20.100000000000001" customHeight="1">
      <c r="E2441" s="34"/>
      <c r="G2441" s="130"/>
      <c r="H2441" s="130"/>
    </row>
    <row r="2442" spans="5:8" ht="20.100000000000001" customHeight="1">
      <c r="E2442" s="34"/>
      <c r="G2442" s="130"/>
      <c r="H2442" s="130"/>
    </row>
    <row r="2443" spans="5:8" ht="20.100000000000001" customHeight="1">
      <c r="E2443" s="34"/>
      <c r="G2443" s="130"/>
      <c r="H2443" s="130"/>
    </row>
    <row r="2444" spans="5:8" ht="20.100000000000001" customHeight="1">
      <c r="E2444" s="34"/>
      <c r="G2444" s="130"/>
      <c r="H2444" s="130"/>
    </row>
    <row r="2445" spans="5:8" ht="20.100000000000001" customHeight="1">
      <c r="E2445" s="34"/>
      <c r="G2445" s="130"/>
      <c r="H2445" s="130"/>
    </row>
    <row r="2446" spans="5:8" ht="20.100000000000001" customHeight="1">
      <c r="E2446" s="34"/>
      <c r="G2446" s="130"/>
      <c r="H2446" s="130"/>
    </row>
    <row r="2447" spans="5:8" ht="20.100000000000001" customHeight="1">
      <c r="E2447" s="34"/>
      <c r="G2447" s="130"/>
      <c r="H2447" s="130"/>
    </row>
    <row r="2448" spans="5:8" ht="20.100000000000001" customHeight="1">
      <c r="E2448" s="34"/>
      <c r="G2448" s="130"/>
      <c r="H2448" s="130"/>
    </row>
    <row r="2449" spans="5:8" ht="20.100000000000001" customHeight="1">
      <c r="E2449" s="34"/>
      <c r="G2449" s="130"/>
      <c r="H2449" s="130"/>
    </row>
    <row r="2450" spans="5:8" ht="20.100000000000001" customHeight="1">
      <c r="E2450" s="34"/>
      <c r="G2450" s="130"/>
      <c r="H2450" s="130"/>
    </row>
    <row r="2451" spans="5:8" ht="20.100000000000001" customHeight="1">
      <c r="E2451" s="34"/>
      <c r="G2451" s="130"/>
      <c r="H2451" s="130"/>
    </row>
    <row r="2452" spans="5:8" ht="20.100000000000001" customHeight="1">
      <c r="E2452" s="34"/>
      <c r="G2452" s="130"/>
      <c r="H2452" s="130"/>
    </row>
    <row r="2453" spans="5:8" ht="20.100000000000001" customHeight="1">
      <c r="E2453" s="34"/>
      <c r="G2453" s="130"/>
      <c r="H2453" s="130"/>
    </row>
    <row r="2454" spans="5:8" ht="20.100000000000001" customHeight="1">
      <c r="E2454" s="34"/>
      <c r="G2454" s="130"/>
      <c r="H2454" s="130"/>
    </row>
    <row r="2455" spans="5:8" ht="20.100000000000001" customHeight="1">
      <c r="E2455" s="34"/>
      <c r="G2455" s="130"/>
      <c r="H2455" s="130"/>
    </row>
    <row r="2456" spans="5:8" ht="20.100000000000001" customHeight="1">
      <c r="E2456" s="34"/>
      <c r="G2456" s="130"/>
      <c r="H2456" s="130"/>
    </row>
    <row r="2457" spans="5:8" ht="20.100000000000001" customHeight="1">
      <c r="E2457" s="34"/>
      <c r="G2457" s="130"/>
      <c r="H2457" s="130"/>
    </row>
    <row r="2458" spans="5:8" ht="20.100000000000001" customHeight="1">
      <c r="E2458" s="34"/>
      <c r="G2458" s="130"/>
      <c r="H2458" s="130"/>
    </row>
    <row r="2459" spans="5:8" ht="20.100000000000001" customHeight="1">
      <c r="E2459" s="34"/>
      <c r="G2459" s="130"/>
      <c r="H2459" s="130"/>
    </row>
    <row r="2460" spans="5:8" ht="20.100000000000001" customHeight="1">
      <c r="E2460" s="34"/>
      <c r="G2460" s="130"/>
      <c r="H2460" s="130"/>
    </row>
    <row r="2461" spans="5:8" ht="20.100000000000001" customHeight="1">
      <c r="E2461" s="34"/>
      <c r="G2461" s="130"/>
      <c r="H2461" s="130"/>
    </row>
    <row r="2462" spans="5:8" ht="20.100000000000001" customHeight="1">
      <c r="E2462" s="34"/>
      <c r="G2462" s="130"/>
      <c r="H2462" s="130"/>
    </row>
    <row r="2463" spans="5:8" ht="20.100000000000001" customHeight="1">
      <c r="E2463" s="34"/>
      <c r="G2463" s="130"/>
      <c r="H2463" s="130"/>
    </row>
    <row r="2464" spans="5:8" ht="20.100000000000001" customHeight="1">
      <c r="E2464" s="34"/>
      <c r="G2464" s="130"/>
      <c r="H2464" s="130"/>
    </row>
    <row r="2465" spans="5:8" ht="20.100000000000001" customHeight="1">
      <c r="E2465" s="34"/>
      <c r="G2465" s="130"/>
      <c r="H2465" s="130"/>
    </row>
    <row r="2466" spans="5:8" ht="20.100000000000001" customHeight="1">
      <c r="E2466" s="34"/>
      <c r="G2466" s="130"/>
      <c r="H2466" s="130"/>
    </row>
    <row r="2467" spans="5:8" ht="20.100000000000001" customHeight="1">
      <c r="E2467" s="34"/>
      <c r="G2467" s="130"/>
      <c r="H2467" s="130"/>
    </row>
    <row r="2468" spans="5:8" ht="20.100000000000001" customHeight="1">
      <c r="E2468" s="34"/>
      <c r="G2468" s="130"/>
      <c r="H2468" s="130"/>
    </row>
    <row r="2469" spans="5:8" ht="20.100000000000001" customHeight="1">
      <c r="E2469" s="34"/>
      <c r="G2469" s="130"/>
      <c r="H2469" s="130"/>
    </row>
    <row r="2470" spans="5:8" ht="20.100000000000001" customHeight="1">
      <c r="E2470" s="34"/>
      <c r="G2470" s="130"/>
      <c r="H2470" s="130"/>
    </row>
    <row r="2471" spans="5:8" ht="20.100000000000001" customHeight="1">
      <c r="E2471" s="34"/>
      <c r="G2471" s="130"/>
      <c r="H2471" s="130"/>
    </row>
    <row r="2472" spans="5:8" ht="20.100000000000001" customHeight="1">
      <c r="E2472" s="34"/>
      <c r="G2472" s="130"/>
      <c r="H2472" s="130"/>
    </row>
    <row r="2473" spans="5:8" ht="20.100000000000001" customHeight="1">
      <c r="E2473" s="34"/>
      <c r="G2473" s="130"/>
      <c r="H2473" s="130"/>
    </row>
    <row r="2474" spans="5:8" ht="20.100000000000001" customHeight="1">
      <c r="E2474" s="34"/>
      <c r="G2474" s="130"/>
      <c r="H2474" s="130"/>
    </row>
    <row r="2475" spans="5:8" ht="20.100000000000001" customHeight="1">
      <c r="E2475" s="34"/>
      <c r="G2475" s="130"/>
      <c r="H2475" s="130"/>
    </row>
    <row r="2476" spans="5:8" ht="20.100000000000001" customHeight="1">
      <c r="E2476" s="34"/>
      <c r="G2476" s="130"/>
      <c r="H2476" s="130"/>
    </row>
    <row r="2477" spans="5:8" ht="20.100000000000001" customHeight="1">
      <c r="E2477" s="34"/>
      <c r="G2477" s="130"/>
      <c r="H2477" s="130"/>
    </row>
    <row r="2478" spans="5:8" ht="20.100000000000001" customHeight="1">
      <c r="E2478" s="34"/>
      <c r="G2478" s="130"/>
      <c r="H2478" s="130"/>
    </row>
    <row r="2479" spans="5:8" ht="20.100000000000001" customHeight="1">
      <c r="E2479" s="34"/>
      <c r="G2479" s="130"/>
      <c r="H2479" s="130"/>
    </row>
    <row r="2480" spans="5:8" ht="20.100000000000001" customHeight="1">
      <c r="E2480" s="34"/>
      <c r="G2480" s="130"/>
      <c r="H2480" s="130"/>
    </row>
    <row r="2481" spans="5:8" ht="20.100000000000001" customHeight="1">
      <c r="E2481" s="34"/>
      <c r="G2481" s="130"/>
      <c r="H2481" s="130"/>
    </row>
    <row r="2482" spans="5:8" ht="20.100000000000001" customHeight="1">
      <c r="E2482" s="34"/>
      <c r="G2482" s="130"/>
      <c r="H2482" s="130"/>
    </row>
    <row r="2483" spans="5:8" ht="20.100000000000001" customHeight="1">
      <c r="E2483" s="34"/>
      <c r="G2483" s="130"/>
      <c r="H2483" s="130"/>
    </row>
    <row r="2484" spans="5:8" ht="20.100000000000001" customHeight="1">
      <c r="E2484" s="34"/>
      <c r="G2484" s="130"/>
      <c r="H2484" s="130"/>
    </row>
    <row r="2485" spans="5:8" ht="20.100000000000001" customHeight="1">
      <c r="E2485" s="34"/>
      <c r="G2485" s="130"/>
      <c r="H2485" s="130"/>
    </row>
    <row r="2486" spans="5:8" ht="20.100000000000001" customHeight="1">
      <c r="E2486" s="34"/>
      <c r="G2486" s="130"/>
      <c r="H2486" s="130"/>
    </row>
    <row r="2487" spans="5:8" ht="20.100000000000001" customHeight="1">
      <c r="E2487" s="34"/>
      <c r="G2487" s="130"/>
      <c r="H2487" s="130"/>
    </row>
    <row r="2488" spans="5:8" ht="20.100000000000001" customHeight="1">
      <c r="E2488" s="34"/>
      <c r="G2488" s="130"/>
      <c r="H2488" s="130"/>
    </row>
    <row r="2489" spans="5:8" ht="20.100000000000001" customHeight="1">
      <c r="E2489" s="34"/>
      <c r="G2489" s="130"/>
      <c r="H2489" s="130"/>
    </row>
    <row r="2490" spans="5:8" ht="20.100000000000001" customHeight="1">
      <c r="E2490" s="34"/>
      <c r="G2490" s="130"/>
      <c r="H2490" s="130"/>
    </row>
    <row r="2491" spans="5:8" ht="20.100000000000001" customHeight="1">
      <c r="E2491" s="34"/>
      <c r="G2491" s="130"/>
      <c r="H2491" s="130"/>
    </row>
    <row r="2492" spans="5:8" ht="20.100000000000001" customHeight="1">
      <c r="E2492" s="34"/>
      <c r="G2492" s="130"/>
      <c r="H2492" s="130"/>
    </row>
    <row r="2493" spans="5:8" ht="20.100000000000001" customHeight="1">
      <c r="E2493" s="34"/>
      <c r="G2493" s="130"/>
      <c r="H2493" s="130"/>
    </row>
    <row r="2494" spans="5:8" ht="20.100000000000001" customHeight="1">
      <c r="E2494" s="34"/>
      <c r="G2494" s="130"/>
      <c r="H2494" s="130"/>
    </row>
    <row r="2495" spans="5:8" ht="20.100000000000001" customHeight="1">
      <c r="E2495" s="34"/>
      <c r="G2495" s="130"/>
      <c r="H2495" s="130"/>
    </row>
    <row r="2496" spans="5:8" ht="20.100000000000001" customHeight="1">
      <c r="E2496" s="34"/>
      <c r="G2496" s="130"/>
      <c r="H2496" s="130"/>
    </row>
    <row r="2497" spans="5:8" ht="20.100000000000001" customHeight="1">
      <c r="E2497" s="34"/>
      <c r="G2497" s="130"/>
      <c r="H2497" s="130"/>
    </row>
    <row r="2498" spans="5:8" ht="20.100000000000001" customHeight="1">
      <c r="E2498" s="34"/>
      <c r="G2498" s="130"/>
      <c r="H2498" s="130"/>
    </row>
    <row r="2499" spans="5:8" ht="20.100000000000001" customHeight="1">
      <c r="E2499" s="34"/>
      <c r="G2499" s="130"/>
      <c r="H2499" s="130"/>
    </row>
    <row r="2500" spans="5:8" ht="20.100000000000001" customHeight="1">
      <c r="E2500" s="34"/>
      <c r="G2500" s="130"/>
      <c r="H2500" s="130"/>
    </row>
    <row r="2501" spans="5:8" ht="20.100000000000001" customHeight="1">
      <c r="E2501" s="34"/>
      <c r="G2501" s="130"/>
      <c r="H2501" s="130"/>
    </row>
    <row r="2502" spans="5:8" ht="20.100000000000001" customHeight="1">
      <c r="E2502" s="34"/>
      <c r="G2502" s="130"/>
      <c r="H2502" s="130"/>
    </row>
    <row r="2503" spans="5:8" ht="20.100000000000001" customHeight="1">
      <c r="E2503" s="34"/>
      <c r="G2503" s="130"/>
      <c r="H2503" s="130"/>
    </row>
    <row r="2504" spans="5:8" ht="20.100000000000001" customHeight="1">
      <c r="E2504" s="34"/>
      <c r="G2504" s="130"/>
      <c r="H2504" s="130"/>
    </row>
    <row r="2505" spans="5:8" ht="20.100000000000001" customHeight="1">
      <c r="E2505" s="34"/>
      <c r="G2505" s="130"/>
      <c r="H2505" s="130"/>
    </row>
    <row r="2506" spans="5:8" ht="20.100000000000001" customHeight="1">
      <c r="E2506" s="34"/>
      <c r="G2506" s="130"/>
      <c r="H2506" s="130"/>
    </row>
    <row r="2507" spans="5:8" ht="20.100000000000001" customHeight="1">
      <c r="E2507" s="34"/>
      <c r="G2507" s="130"/>
      <c r="H2507" s="130"/>
    </row>
    <row r="2508" spans="5:8" ht="20.100000000000001" customHeight="1">
      <c r="E2508" s="34"/>
      <c r="G2508" s="130"/>
      <c r="H2508" s="130"/>
    </row>
    <row r="2509" spans="5:8" ht="20.100000000000001" customHeight="1">
      <c r="E2509" s="34"/>
      <c r="G2509" s="130"/>
      <c r="H2509" s="130"/>
    </row>
    <row r="2510" spans="5:8" ht="20.100000000000001" customHeight="1">
      <c r="E2510" s="34"/>
      <c r="G2510" s="130"/>
      <c r="H2510" s="130"/>
    </row>
    <row r="2511" spans="5:8" ht="20.100000000000001" customHeight="1">
      <c r="E2511" s="34"/>
      <c r="G2511" s="130"/>
      <c r="H2511" s="130"/>
    </row>
    <row r="2512" spans="5:8" ht="20.100000000000001" customHeight="1">
      <c r="E2512" s="34"/>
      <c r="G2512" s="130"/>
      <c r="H2512" s="130"/>
    </row>
    <row r="2513" spans="5:8" ht="20.100000000000001" customHeight="1">
      <c r="E2513" s="34"/>
      <c r="G2513" s="130"/>
      <c r="H2513" s="130"/>
    </row>
    <row r="2514" spans="5:8" ht="20.100000000000001" customHeight="1">
      <c r="E2514" s="34"/>
      <c r="G2514" s="130"/>
      <c r="H2514" s="130"/>
    </row>
    <row r="2515" spans="5:8" ht="20.100000000000001" customHeight="1">
      <c r="E2515" s="34"/>
      <c r="G2515" s="130"/>
      <c r="H2515" s="130"/>
    </row>
    <row r="2516" spans="5:8" ht="20.100000000000001" customHeight="1">
      <c r="E2516" s="34"/>
      <c r="G2516" s="130"/>
      <c r="H2516" s="130"/>
    </row>
    <row r="2517" spans="5:8" ht="20.100000000000001" customHeight="1">
      <c r="E2517" s="34"/>
      <c r="G2517" s="130"/>
      <c r="H2517" s="130"/>
    </row>
    <row r="2518" spans="5:8" ht="20.100000000000001" customHeight="1">
      <c r="E2518" s="34"/>
      <c r="G2518" s="130"/>
      <c r="H2518" s="130"/>
    </row>
    <row r="2519" spans="5:8" ht="20.100000000000001" customHeight="1">
      <c r="E2519" s="34"/>
      <c r="G2519" s="130"/>
      <c r="H2519" s="130"/>
    </row>
    <row r="2520" spans="5:8" ht="20.100000000000001" customHeight="1">
      <c r="E2520" s="34"/>
      <c r="G2520" s="130"/>
      <c r="H2520" s="130"/>
    </row>
    <row r="2521" spans="5:8" ht="20.100000000000001" customHeight="1">
      <c r="E2521" s="34"/>
      <c r="G2521" s="130"/>
      <c r="H2521" s="130"/>
    </row>
    <row r="2522" spans="5:8" ht="20.100000000000001" customHeight="1">
      <c r="E2522" s="34"/>
      <c r="G2522" s="130"/>
      <c r="H2522" s="130"/>
    </row>
    <row r="2523" spans="5:8" ht="20.100000000000001" customHeight="1">
      <c r="E2523" s="34"/>
      <c r="G2523" s="130"/>
      <c r="H2523" s="130"/>
    </row>
    <row r="2524" spans="5:8" ht="20.100000000000001" customHeight="1">
      <c r="E2524" s="34"/>
      <c r="G2524" s="130"/>
      <c r="H2524" s="130"/>
    </row>
    <row r="2525" spans="5:8" ht="20.100000000000001" customHeight="1">
      <c r="E2525" s="34"/>
      <c r="G2525" s="130"/>
      <c r="H2525" s="130"/>
    </row>
    <row r="2526" spans="5:8" ht="20.100000000000001" customHeight="1">
      <c r="E2526" s="34"/>
      <c r="G2526" s="130"/>
      <c r="H2526" s="130"/>
    </row>
    <row r="2527" spans="5:8" ht="20.100000000000001" customHeight="1">
      <c r="E2527" s="34"/>
      <c r="G2527" s="130"/>
      <c r="H2527" s="130"/>
    </row>
    <row r="2528" spans="5:8" ht="20.100000000000001" customHeight="1">
      <c r="E2528" s="34"/>
      <c r="G2528" s="130"/>
      <c r="H2528" s="130"/>
    </row>
    <row r="2529" spans="5:8" ht="20.100000000000001" customHeight="1">
      <c r="E2529" s="34"/>
      <c r="G2529" s="130"/>
      <c r="H2529" s="130"/>
    </row>
    <row r="2530" spans="5:8" ht="20.100000000000001" customHeight="1">
      <c r="E2530" s="34"/>
      <c r="G2530" s="130"/>
      <c r="H2530" s="130"/>
    </row>
    <row r="2531" spans="5:8" ht="20.100000000000001" customHeight="1">
      <c r="E2531" s="34"/>
      <c r="G2531" s="130"/>
      <c r="H2531" s="130"/>
    </row>
    <row r="2532" spans="5:8" ht="20.100000000000001" customHeight="1">
      <c r="E2532" s="34"/>
      <c r="G2532" s="130"/>
      <c r="H2532" s="130"/>
    </row>
    <row r="2533" spans="5:8" ht="20.100000000000001" customHeight="1">
      <c r="E2533" s="34"/>
      <c r="G2533" s="130"/>
      <c r="H2533" s="130"/>
    </row>
    <row r="2534" spans="5:8" ht="20.100000000000001" customHeight="1">
      <c r="E2534" s="34"/>
      <c r="G2534" s="130"/>
      <c r="H2534" s="130"/>
    </row>
    <row r="2535" spans="5:8" ht="20.100000000000001" customHeight="1">
      <c r="E2535" s="34"/>
      <c r="G2535" s="130"/>
      <c r="H2535" s="130"/>
    </row>
    <row r="2536" spans="5:8" ht="20.100000000000001" customHeight="1">
      <c r="E2536" s="34"/>
      <c r="G2536" s="130"/>
      <c r="H2536" s="130"/>
    </row>
    <row r="2537" spans="5:8" ht="20.100000000000001" customHeight="1">
      <c r="E2537" s="34"/>
      <c r="G2537" s="130"/>
      <c r="H2537" s="130"/>
    </row>
    <row r="2538" spans="5:8" ht="20.100000000000001" customHeight="1">
      <c r="E2538" s="34"/>
      <c r="G2538" s="130"/>
      <c r="H2538" s="130"/>
    </row>
    <row r="2539" spans="5:8" ht="20.100000000000001" customHeight="1">
      <c r="E2539" s="34"/>
      <c r="G2539" s="130"/>
      <c r="H2539" s="130"/>
    </row>
    <row r="2540" spans="5:8" ht="20.100000000000001" customHeight="1">
      <c r="E2540" s="34"/>
      <c r="G2540" s="130"/>
      <c r="H2540" s="130"/>
    </row>
    <row r="2541" spans="5:8" ht="20.100000000000001" customHeight="1">
      <c r="E2541" s="34"/>
      <c r="G2541" s="130"/>
      <c r="H2541" s="130"/>
    </row>
    <row r="2542" spans="5:8" ht="20.100000000000001" customHeight="1">
      <c r="E2542" s="34"/>
      <c r="G2542" s="130"/>
      <c r="H2542" s="130"/>
    </row>
    <row r="2543" spans="5:8" ht="20.100000000000001" customHeight="1">
      <c r="E2543" s="34"/>
      <c r="G2543" s="130"/>
      <c r="H2543" s="130"/>
    </row>
    <row r="2544" spans="5:8" ht="20.100000000000001" customHeight="1">
      <c r="E2544" s="34"/>
      <c r="G2544" s="130"/>
      <c r="H2544" s="130"/>
    </row>
    <row r="2545" spans="5:8" ht="20.100000000000001" customHeight="1">
      <c r="E2545" s="34"/>
      <c r="G2545" s="130"/>
      <c r="H2545" s="130"/>
    </row>
    <row r="2546" spans="5:8" ht="20.100000000000001" customHeight="1">
      <c r="E2546" s="34"/>
      <c r="G2546" s="130"/>
      <c r="H2546" s="130"/>
    </row>
    <row r="2547" spans="5:8" ht="20.100000000000001" customHeight="1">
      <c r="E2547" s="34"/>
      <c r="G2547" s="130"/>
      <c r="H2547" s="130"/>
    </row>
    <row r="2548" spans="5:8" ht="20.100000000000001" customHeight="1">
      <c r="E2548" s="34"/>
      <c r="G2548" s="130"/>
      <c r="H2548" s="130"/>
    </row>
    <row r="2549" spans="5:8" ht="20.100000000000001" customHeight="1">
      <c r="E2549" s="34"/>
      <c r="G2549" s="130"/>
      <c r="H2549" s="130"/>
    </row>
    <row r="2550" spans="5:8" ht="20.100000000000001" customHeight="1">
      <c r="E2550" s="34"/>
      <c r="G2550" s="130"/>
      <c r="H2550" s="130"/>
    </row>
    <row r="2551" spans="5:8" ht="20.100000000000001" customHeight="1">
      <c r="E2551" s="34"/>
      <c r="G2551" s="130"/>
      <c r="H2551" s="130"/>
    </row>
    <row r="2552" spans="5:8" ht="20.100000000000001" customHeight="1">
      <c r="E2552" s="34"/>
      <c r="G2552" s="130"/>
      <c r="H2552" s="130"/>
    </row>
    <row r="2553" spans="5:8" ht="20.100000000000001" customHeight="1">
      <c r="E2553" s="34"/>
      <c r="G2553" s="130"/>
      <c r="H2553" s="130"/>
    </row>
    <row r="2554" spans="5:8" ht="20.100000000000001" customHeight="1">
      <c r="E2554" s="34"/>
      <c r="G2554" s="130"/>
      <c r="H2554" s="130"/>
    </row>
    <row r="2555" spans="5:8" ht="20.100000000000001" customHeight="1">
      <c r="E2555" s="34"/>
      <c r="G2555" s="130"/>
      <c r="H2555" s="130"/>
    </row>
    <row r="2556" spans="5:8" ht="20.100000000000001" customHeight="1">
      <c r="E2556" s="34"/>
      <c r="G2556" s="130"/>
      <c r="H2556" s="130"/>
    </row>
    <row r="2557" spans="5:8" ht="20.100000000000001" customHeight="1">
      <c r="E2557" s="34"/>
      <c r="G2557" s="130"/>
      <c r="H2557" s="130"/>
    </row>
    <row r="2558" spans="5:8" ht="20.100000000000001" customHeight="1">
      <c r="E2558" s="34"/>
      <c r="G2558" s="130"/>
      <c r="H2558" s="130"/>
    </row>
    <row r="2559" spans="5:8" ht="20.100000000000001" customHeight="1">
      <c r="E2559" s="34"/>
      <c r="G2559" s="130"/>
      <c r="H2559" s="130"/>
    </row>
    <row r="2560" spans="5:8" ht="20.100000000000001" customHeight="1">
      <c r="E2560" s="34"/>
      <c r="G2560" s="130"/>
      <c r="H2560" s="130"/>
    </row>
    <row r="2561" spans="5:8" ht="20.100000000000001" customHeight="1">
      <c r="E2561" s="34"/>
      <c r="G2561" s="130"/>
      <c r="H2561" s="130"/>
    </row>
    <row r="2562" spans="5:8" ht="20.100000000000001" customHeight="1">
      <c r="E2562" s="34"/>
      <c r="G2562" s="130"/>
      <c r="H2562" s="130"/>
    </row>
    <row r="2563" spans="5:8" ht="20.100000000000001" customHeight="1">
      <c r="E2563" s="34"/>
      <c r="G2563" s="130"/>
      <c r="H2563" s="130"/>
    </row>
    <row r="2564" spans="5:8" ht="20.100000000000001" customHeight="1">
      <c r="E2564" s="34"/>
      <c r="G2564" s="130"/>
      <c r="H2564" s="130"/>
    </row>
    <row r="2565" spans="5:8" ht="20.100000000000001" customHeight="1">
      <c r="E2565" s="34"/>
      <c r="G2565" s="130"/>
      <c r="H2565" s="130"/>
    </row>
    <row r="2566" spans="5:8" ht="20.100000000000001" customHeight="1">
      <c r="E2566" s="34"/>
      <c r="G2566" s="130"/>
      <c r="H2566" s="130"/>
    </row>
    <row r="2567" spans="5:8" ht="20.100000000000001" customHeight="1">
      <c r="E2567" s="34"/>
      <c r="G2567" s="130"/>
      <c r="H2567" s="130"/>
    </row>
    <row r="2568" spans="5:8" ht="20.100000000000001" customHeight="1">
      <c r="E2568" s="34"/>
      <c r="G2568" s="130"/>
      <c r="H2568" s="130"/>
    </row>
    <row r="2569" spans="5:8" ht="20.100000000000001" customHeight="1">
      <c r="E2569" s="34"/>
      <c r="G2569" s="130"/>
      <c r="H2569" s="130"/>
    </row>
    <row r="2570" spans="5:8" ht="20.100000000000001" customHeight="1">
      <c r="E2570" s="34"/>
      <c r="G2570" s="130"/>
      <c r="H2570" s="130"/>
    </row>
    <row r="2571" spans="5:8" ht="20.100000000000001" customHeight="1">
      <c r="E2571" s="34"/>
      <c r="G2571" s="130"/>
      <c r="H2571" s="130"/>
    </row>
    <row r="2572" spans="5:8" ht="20.100000000000001" customHeight="1">
      <c r="E2572" s="34"/>
      <c r="G2572" s="130"/>
      <c r="H2572" s="130"/>
    </row>
    <row r="2573" spans="5:8" ht="20.100000000000001" customHeight="1">
      <c r="E2573" s="34"/>
      <c r="G2573" s="130"/>
      <c r="H2573" s="130"/>
    </row>
    <row r="2574" spans="5:8" ht="20.100000000000001" customHeight="1">
      <c r="E2574" s="34"/>
      <c r="G2574" s="130"/>
      <c r="H2574" s="130"/>
    </row>
    <row r="2575" spans="5:8" ht="20.100000000000001" customHeight="1">
      <c r="E2575" s="34"/>
      <c r="G2575" s="130"/>
      <c r="H2575" s="130"/>
    </row>
    <row r="2576" spans="5:8" ht="20.100000000000001" customHeight="1">
      <c r="E2576" s="34"/>
      <c r="G2576" s="130"/>
      <c r="H2576" s="130"/>
    </row>
    <row r="2577" spans="5:8" ht="20.100000000000001" customHeight="1">
      <c r="E2577" s="34"/>
      <c r="G2577" s="130"/>
      <c r="H2577" s="130"/>
    </row>
    <row r="2578" spans="5:8" ht="20.100000000000001" customHeight="1">
      <c r="E2578" s="34"/>
      <c r="G2578" s="130"/>
      <c r="H2578" s="130"/>
    </row>
    <row r="2579" spans="5:8" ht="20.100000000000001" customHeight="1">
      <c r="E2579" s="34"/>
      <c r="G2579" s="130"/>
      <c r="H2579" s="130"/>
    </row>
    <row r="2580" spans="5:8" ht="20.100000000000001" customHeight="1">
      <c r="E2580" s="34"/>
      <c r="G2580" s="130"/>
      <c r="H2580" s="130"/>
    </row>
    <row r="2581" spans="5:8" ht="20.100000000000001" customHeight="1">
      <c r="E2581" s="34"/>
      <c r="G2581" s="130"/>
      <c r="H2581" s="130"/>
    </row>
    <row r="2582" spans="5:8" ht="20.100000000000001" customHeight="1">
      <c r="E2582" s="34"/>
      <c r="G2582" s="130"/>
      <c r="H2582" s="130"/>
    </row>
    <row r="2583" spans="5:8" ht="20.100000000000001" customHeight="1">
      <c r="E2583" s="34"/>
      <c r="G2583" s="130"/>
      <c r="H2583" s="130"/>
    </row>
    <row r="2584" spans="5:8" ht="20.100000000000001" customHeight="1">
      <c r="E2584" s="34"/>
      <c r="G2584" s="130"/>
      <c r="H2584" s="130"/>
    </row>
    <row r="2585" spans="5:8" ht="20.100000000000001" customHeight="1">
      <c r="E2585" s="34"/>
      <c r="G2585" s="130"/>
      <c r="H2585" s="130"/>
    </row>
    <row r="2586" spans="5:8" ht="20.100000000000001" customHeight="1">
      <c r="E2586" s="34"/>
      <c r="G2586" s="130"/>
      <c r="H2586" s="130"/>
    </row>
    <row r="2587" spans="5:8" ht="20.100000000000001" customHeight="1">
      <c r="E2587" s="34"/>
      <c r="G2587" s="130"/>
      <c r="H2587" s="130"/>
    </row>
    <row r="2588" spans="5:8" ht="20.100000000000001" customHeight="1">
      <c r="E2588" s="34"/>
      <c r="G2588" s="130"/>
      <c r="H2588" s="130"/>
    </row>
    <row r="2589" spans="5:8" ht="20.100000000000001" customHeight="1">
      <c r="E2589" s="34"/>
      <c r="G2589" s="130"/>
      <c r="H2589" s="130"/>
    </row>
    <row r="2590" spans="5:8" ht="20.100000000000001" customHeight="1">
      <c r="E2590" s="34"/>
      <c r="G2590" s="130"/>
      <c r="H2590" s="130"/>
    </row>
    <row r="2591" spans="5:8" ht="20.100000000000001" customHeight="1">
      <c r="E2591" s="34"/>
      <c r="G2591" s="130"/>
      <c r="H2591" s="130"/>
    </row>
    <row r="2592" spans="5:8" ht="20.100000000000001" customHeight="1">
      <c r="E2592" s="34"/>
      <c r="G2592" s="130"/>
      <c r="H2592" s="130"/>
    </row>
    <row r="2593" spans="5:8" ht="20.100000000000001" customHeight="1">
      <c r="E2593" s="34"/>
      <c r="G2593" s="130"/>
      <c r="H2593" s="130"/>
    </row>
    <row r="2594" spans="5:8" ht="20.100000000000001" customHeight="1">
      <c r="E2594" s="34"/>
      <c r="G2594" s="130"/>
      <c r="H2594" s="130"/>
    </row>
    <row r="2595" spans="5:8" ht="20.100000000000001" customHeight="1">
      <c r="E2595" s="34"/>
      <c r="G2595" s="130"/>
      <c r="H2595" s="130"/>
    </row>
    <row r="2596" spans="5:8" ht="20.100000000000001" customHeight="1">
      <c r="E2596" s="34"/>
      <c r="G2596" s="130"/>
      <c r="H2596" s="130"/>
    </row>
    <row r="2597" spans="5:8" ht="20.100000000000001" customHeight="1">
      <c r="E2597" s="34"/>
      <c r="G2597" s="130"/>
      <c r="H2597" s="130"/>
    </row>
    <row r="2598" spans="5:8" ht="20.100000000000001" customHeight="1">
      <c r="E2598" s="34"/>
      <c r="G2598" s="130"/>
      <c r="H2598" s="130"/>
    </row>
    <row r="2599" spans="5:8" ht="20.100000000000001" customHeight="1">
      <c r="E2599" s="34"/>
      <c r="G2599" s="130"/>
      <c r="H2599" s="130"/>
    </row>
    <row r="2600" spans="5:8" ht="20.100000000000001" customHeight="1">
      <c r="E2600" s="34"/>
      <c r="G2600" s="130"/>
      <c r="H2600" s="130"/>
    </row>
    <row r="2601" spans="5:8" ht="20.100000000000001" customHeight="1">
      <c r="E2601" s="34"/>
      <c r="G2601" s="130"/>
      <c r="H2601" s="130"/>
    </row>
    <row r="2602" spans="5:8" ht="20.100000000000001" customHeight="1">
      <c r="E2602" s="34"/>
      <c r="G2602" s="130"/>
      <c r="H2602" s="130"/>
    </row>
    <row r="2603" spans="5:8" ht="20.100000000000001" customHeight="1">
      <c r="E2603" s="34"/>
      <c r="G2603" s="130"/>
      <c r="H2603" s="130"/>
    </row>
    <row r="2604" spans="5:8" ht="20.100000000000001" customHeight="1">
      <c r="E2604" s="34"/>
      <c r="G2604" s="130"/>
      <c r="H2604" s="130"/>
    </row>
    <row r="2605" spans="5:8" ht="20.100000000000001" customHeight="1">
      <c r="E2605" s="34"/>
      <c r="G2605" s="130"/>
      <c r="H2605" s="130"/>
    </row>
    <row r="2606" spans="5:8" ht="20.100000000000001" customHeight="1">
      <c r="E2606" s="34"/>
      <c r="G2606" s="130"/>
      <c r="H2606" s="130"/>
    </row>
    <row r="2607" spans="5:8" ht="20.100000000000001" customHeight="1">
      <c r="E2607" s="34"/>
      <c r="G2607" s="130"/>
      <c r="H2607" s="130"/>
    </row>
    <row r="2608" spans="5:8" ht="20.100000000000001" customHeight="1">
      <c r="E2608" s="34"/>
      <c r="G2608" s="130"/>
      <c r="H2608" s="130"/>
    </row>
    <row r="2609" spans="5:8" ht="20.100000000000001" customHeight="1">
      <c r="E2609" s="34"/>
      <c r="G2609" s="130"/>
      <c r="H2609" s="130"/>
    </row>
    <row r="2610" spans="5:8" ht="20.100000000000001" customHeight="1">
      <c r="E2610" s="34"/>
      <c r="G2610" s="130"/>
      <c r="H2610" s="130"/>
    </row>
    <row r="2611" spans="5:8" ht="20.100000000000001" customHeight="1">
      <c r="E2611" s="34"/>
      <c r="G2611" s="130"/>
      <c r="H2611" s="130"/>
    </row>
    <row r="2612" spans="5:8" ht="20.100000000000001" customHeight="1">
      <c r="E2612" s="34"/>
      <c r="G2612" s="130"/>
      <c r="H2612" s="130"/>
    </row>
    <row r="2613" spans="5:8" ht="20.100000000000001" customHeight="1">
      <c r="E2613" s="34"/>
      <c r="G2613" s="130"/>
      <c r="H2613" s="130"/>
    </row>
    <row r="2614" spans="5:8" ht="20.100000000000001" customHeight="1">
      <c r="E2614" s="34"/>
      <c r="G2614" s="130"/>
      <c r="H2614" s="130"/>
    </row>
    <row r="2615" spans="5:8" ht="20.100000000000001" customHeight="1">
      <c r="E2615" s="34"/>
      <c r="G2615" s="130"/>
      <c r="H2615" s="130"/>
    </row>
    <row r="2616" spans="5:8" ht="20.100000000000001" customHeight="1">
      <c r="E2616" s="34"/>
      <c r="G2616" s="130"/>
      <c r="H2616" s="130"/>
    </row>
    <row r="2617" spans="5:8" ht="20.100000000000001" customHeight="1">
      <c r="E2617" s="34"/>
      <c r="G2617" s="130"/>
      <c r="H2617" s="130"/>
    </row>
    <row r="2618" spans="5:8" ht="20.100000000000001" customHeight="1">
      <c r="E2618" s="34"/>
      <c r="G2618" s="130"/>
      <c r="H2618" s="130"/>
    </row>
    <row r="2619" spans="5:8" ht="20.100000000000001" customHeight="1">
      <c r="E2619" s="34"/>
      <c r="G2619" s="130"/>
      <c r="H2619" s="130"/>
    </row>
    <row r="2620" spans="5:8" ht="20.100000000000001" customHeight="1">
      <c r="E2620" s="34"/>
      <c r="G2620" s="130"/>
      <c r="H2620" s="130"/>
    </row>
    <row r="2621" spans="5:8" ht="20.100000000000001" customHeight="1">
      <c r="E2621" s="34"/>
      <c r="G2621" s="130"/>
      <c r="H2621" s="130"/>
    </row>
    <row r="2622" spans="5:8" ht="20.100000000000001" customHeight="1">
      <c r="E2622" s="34"/>
      <c r="G2622" s="130"/>
      <c r="H2622" s="130"/>
    </row>
    <row r="2623" spans="5:8" ht="20.100000000000001" customHeight="1">
      <c r="E2623" s="34"/>
      <c r="G2623" s="130"/>
      <c r="H2623" s="130"/>
    </row>
    <row r="2624" spans="5:8" ht="20.100000000000001" customHeight="1">
      <c r="E2624" s="34"/>
      <c r="G2624" s="130"/>
      <c r="H2624" s="130"/>
    </row>
    <row r="2625" spans="5:8" ht="20.100000000000001" customHeight="1">
      <c r="E2625" s="34"/>
      <c r="G2625" s="130"/>
      <c r="H2625" s="130"/>
    </row>
    <row r="2626" spans="5:8" ht="20.100000000000001" customHeight="1">
      <c r="E2626" s="34"/>
      <c r="G2626" s="130"/>
      <c r="H2626" s="130"/>
    </row>
    <row r="2627" spans="5:8" ht="20.100000000000001" customHeight="1">
      <c r="E2627" s="34"/>
      <c r="G2627" s="130"/>
      <c r="H2627" s="130"/>
    </row>
    <row r="2628" spans="5:8" ht="20.100000000000001" customHeight="1">
      <c r="E2628" s="34"/>
      <c r="G2628" s="130"/>
      <c r="H2628" s="130"/>
    </row>
    <row r="2629" spans="5:8" ht="20.100000000000001" customHeight="1">
      <c r="E2629" s="34"/>
      <c r="G2629" s="130"/>
      <c r="H2629" s="130"/>
    </row>
    <row r="2630" spans="5:8" ht="20.100000000000001" customHeight="1">
      <c r="E2630" s="34"/>
      <c r="G2630" s="130"/>
      <c r="H2630" s="130"/>
    </row>
    <row r="2631" spans="5:8" ht="20.100000000000001" customHeight="1">
      <c r="E2631" s="34"/>
      <c r="G2631" s="130"/>
      <c r="H2631" s="130"/>
    </row>
    <row r="2632" spans="5:8" ht="20.100000000000001" customHeight="1">
      <c r="E2632" s="34"/>
      <c r="G2632" s="130"/>
      <c r="H2632" s="130"/>
    </row>
    <row r="2633" spans="5:8" ht="20.100000000000001" customHeight="1">
      <c r="E2633" s="34"/>
      <c r="G2633" s="130"/>
      <c r="H2633" s="130"/>
    </row>
    <row r="2634" spans="5:8" ht="20.100000000000001" customHeight="1">
      <c r="E2634" s="34"/>
      <c r="G2634" s="130"/>
      <c r="H2634" s="130"/>
    </row>
    <row r="2635" spans="5:8" ht="20.100000000000001" customHeight="1">
      <c r="E2635" s="34"/>
      <c r="G2635" s="130"/>
      <c r="H2635" s="130"/>
    </row>
    <row r="2636" spans="5:8" ht="20.100000000000001" customHeight="1">
      <c r="E2636" s="34"/>
      <c r="G2636" s="130"/>
      <c r="H2636" s="130"/>
    </row>
    <row r="2637" spans="5:8" ht="20.100000000000001" customHeight="1">
      <c r="E2637" s="34"/>
      <c r="G2637" s="130"/>
      <c r="H2637" s="130"/>
    </row>
    <row r="2638" spans="5:8" ht="20.100000000000001" customHeight="1">
      <c r="E2638" s="34"/>
      <c r="G2638" s="130"/>
      <c r="H2638" s="130"/>
    </row>
    <row r="2639" spans="5:8" ht="20.100000000000001" customHeight="1">
      <c r="E2639" s="34"/>
      <c r="G2639" s="130"/>
      <c r="H2639" s="130"/>
    </row>
    <row r="2640" spans="5:8" ht="20.100000000000001" customHeight="1">
      <c r="E2640" s="34"/>
      <c r="G2640" s="130"/>
      <c r="H2640" s="130"/>
    </row>
    <row r="2641" spans="5:8" ht="20.100000000000001" customHeight="1">
      <c r="E2641" s="34"/>
      <c r="G2641" s="130"/>
      <c r="H2641" s="130"/>
    </row>
    <row r="2642" spans="5:8" ht="20.100000000000001" customHeight="1">
      <c r="E2642" s="34"/>
      <c r="G2642" s="130"/>
      <c r="H2642" s="130"/>
    </row>
    <row r="2643" spans="5:8" ht="20.100000000000001" customHeight="1">
      <c r="E2643" s="34"/>
      <c r="G2643" s="130"/>
      <c r="H2643" s="130"/>
    </row>
    <row r="2644" spans="5:8" ht="20.100000000000001" customHeight="1">
      <c r="E2644" s="34"/>
      <c r="G2644" s="130"/>
      <c r="H2644" s="130"/>
    </row>
    <row r="2645" spans="5:8" ht="20.100000000000001" customHeight="1">
      <c r="E2645" s="34"/>
      <c r="G2645" s="130"/>
      <c r="H2645" s="130"/>
    </row>
    <row r="2646" spans="5:8" ht="20.100000000000001" customHeight="1">
      <c r="E2646" s="34"/>
      <c r="G2646" s="130"/>
      <c r="H2646" s="130"/>
    </row>
    <row r="2647" spans="5:8" ht="20.100000000000001" customHeight="1">
      <c r="E2647" s="34"/>
      <c r="G2647" s="130"/>
      <c r="H2647" s="130"/>
    </row>
    <row r="2648" spans="5:8" ht="20.100000000000001" customHeight="1">
      <c r="E2648" s="34"/>
      <c r="G2648" s="130"/>
      <c r="H2648" s="130"/>
    </row>
    <row r="2649" spans="5:8" ht="20.100000000000001" customHeight="1">
      <c r="E2649" s="34"/>
      <c r="G2649" s="130"/>
      <c r="H2649" s="130"/>
    </row>
    <row r="2650" spans="5:8" ht="20.100000000000001" customHeight="1">
      <c r="E2650" s="34"/>
      <c r="G2650" s="130"/>
      <c r="H2650" s="130"/>
    </row>
    <row r="2651" spans="5:8" ht="20.100000000000001" customHeight="1">
      <c r="E2651" s="34"/>
      <c r="G2651" s="130"/>
      <c r="H2651" s="130"/>
    </row>
    <row r="2652" spans="5:8" ht="20.100000000000001" customHeight="1">
      <c r="E2652" s="34"/>
      <c r="G2652" s="130"/>
      <c r="H2652" s="130"/>
    </row>
    <row r="2653" spans="5:8" ht="20.100000000000001" customHeight="1">
      <c r="E2653" s="34"/>
      <c r="G2653" s="130"/>
      <c r="H2653" s="130"/>
    </row>
    <row r="2654" spans="5:8" ht="20.100000000000001" customHeight="1">
      <c r="E2654" s="34"/>
      <c r="G2654" s="130"/>
      <c r="H2654" s="130"/>
    </row>
    <row r="2655" spans="5:8" ht="20.100000000000001" customHeight="1">
      <c r="E2655" s="34"/>
      <c r="G2655" s="130"/>
      <c r="H2655" s="130"/>
    </row>
    <row r="2656" spans="5:8" ht="20.100000000000001" customHeight="1">
      <c r="E2656" s="34"/>
      <c r="G2656" s="130"/>
      <c r="H2656" s="130"/>
    </row>
    <row r="2657" spans="5:8" ht="20.100000000000001" customHeight="1">
      <c r="E2657" s="34"/>
      <c r="G2657" s="130"/>
      <c r="H2657" s="130"/>
    </row>
    <row r="2658" spans="5:8" ht="20.100000000000001" customHeight="1">
      <c r="E2658" s="34"/>
      <c r="G2658" s="130"/>
      <c r="H2658" s="130"/>
    </row>
    <row r="2659" spans="5:8" ht="20.100000000000001" customHeight="1">
      <c r="E2659" s="34"/>
      <c r="G2659" s="130"/>
      <c r="H2659" s="130"/>
    </row>
    <row r="2660" spans="5:8" ht="20.100000000000001" customHeight="1">
      <c r="E2660" s="34"/>
      <c r="G2660" s="130"/>
      <c r="H2660" s="130"/>
    </row>
    <row r="2661" spans="5:8" ht="20.100000000000001" customHeight="1">
      <c r="E2661" s="34"/>
      <c r="G2661" s="130"/>
      <c r="H2661" s="130"/>
    </row>
    <row r="2662" spans="5:8" ht="20.100000000000001" customHeight="1">
      <c r="E2662" s="34"/>
      <c r="G2662" s="130"/>
      <c r="H2662" s="130"/>
    </row>
    <row r="2663" spans="5:8" ht="20.100000000000001" customHeight="1">
      <c r="E2663" s="34"/>
      <c r="G2663" s="130"/>
      <c r="H2663" s="130"/>
    </row>
    <row r="2664" spans="5:8" ht="20.100000000000001" customHeight="1">
      <c r="E2664" s="34"/>
      <c r="G2664" s="130"/>
      <c r="H2664" s="130"/>
    </row>
    <row r="2665" spans="5:8" ht="20.100000000000001" customHeight="1">
      <c r="E2665" s="34"/>
      <c r="G2665" s="130"/>
      <c r="H2665" s="130"/>
    </row>
    <row r="2666" spans="5:8" ht="20.100000000000001" customHeight="1">
      <c r="E2666" s="34"/>
      <c r="G2666" s="130"/>
      <c r="H2666" s="130"/>
    </row>
    <row r="2667" spans="5:8" ht="20.100000000000001" customHeight="1">
      <c r="E2667" s="34"/>
      <c r="G2667" s="130"/>
      <c r="H2667" s="130"/>
    </row>
    <row r="2668" spans="5:8" ht="20.100000000000001" customHeight="1">
      <c r="E2668" s="34"/>
      <c r="G2668" s="130"/>
      <c r="H2668" s="130"/>
    </row>
    <row r="2669" spans="5:8" ht="20.100000000000001" customHeight="1">
      <c r="E2669" s="34"/>
      <c r="G2669" s="130"/>
      <c r="H2669" s="130"/>
    </row>
    <row r="2670" spans="5:8" ht="20.100000000000001" customHeight="1">
      <c r="E2670" s="34"/>
      <c r="G2670" s="130"/>
      <c r="H2670" s="130"/>
    </row>
    <row r="2671" spans="5:8" ht="20.100000000000001" customHeight="1">
      <c r="E2671" s="34"/>
      <c r="G2671" s="130"/>
      <c r="H2671" s="130"/>
    </row>
    <row r="2672" spans="5:8" ht="20.100000000000001" customHeight="1">
      <c r="E2672" s="34"/>
      <c r="G2672" s="130"/>
      <c r="H2672" s="130"/>
    </row>
    <row r="2673" spans="5:8" ht="20.100000000000001" customHeight="1">
      <c r="E2673" s="34"/>
      <c r="G2673" s="130"/>
      <c r="H2673" s="130"/>
    </row>
    <row r="2674" spans="5:8" ht="20.100000000000001" customHeight="1">
      <c r="E2674" s="34"/>
      <c r="G2674" s="130"/>
      <c r="H2674" s="130"/>
    </row>
    <row r="2675" spans="5:8" ht="20.100000000000001" customHeight="1">
      <c r="E2675" s="34"/>
      <c r="G2675" s="130"/>
      <c r="H2675" s="130"/>
    </row>
    <row r="2676" spans="5:8" ht="20.100000000000001" customHeight="1">
      <c r="E2676" s="34"/>
      <c r="G2676" s="130"/>
      <c r="H2676" s="130"/>
    </row>
    <row r="2677" spans="5:8" ht="20.100000000000001" customHeight="1">
      <c r="E2677" s="34"/>
      <c r="G2677" s="130"/>
      <c r="H2677" s="130"/>
    </row>
    <row r="2678" spans="5:8" ht="20.100000000000001" customHeight="1">
      <c r="E2678" s="34"/>
      <c r="G2678" s="130"/>
      <c r="H2678" s="130"/>
    </row>
    <row r="2679" spans="5:8" ht="20.100000000000001" customHeight="1">
      <c r="E2679" s="34"/>
      <c r="G2679" s="130"/>
      <c r="H2679" s="130"/>
    </row>
    <row r="2680" spans="5:8" ht="20.100000000000001" customHeight="1">
      <c r="E2680" s="34"/>
      <c r="G2680" s="130"/>
      <c r="H2680" s="130"/>
    </row>
    <row r="2681" spans="5:8" ht="20.100000000000001" customHeight="1">
      <c r="E2681" s="34"/>
      <c r="G2681" s="130"/>
      <c r="H2681" s="130"/>
    </row>
    <row r="2682" spans="5:8" ht="20.100000000000001" customHeight="1">
      <c r="E2682" s="34"/>
      <c r="G2682" s="130"/>
      <c r="H2682" s="130"/>
    </row>
    <row r="2683" spans="5:8" ht="20.100000000000001" customHeight="1">
      <c r="E2683" s="34"/>
      <c r="G2683" s="130"/>
      <c r="H2683" s="130"/>
    </row>
    <row r="2684" spans="5:8" ht="20.100000000000001" customHeight="1">
      <c r="E2684" s="34"/>
      <c r="G2684" s="130"/>
      <c r="H2684" s="130"/>
    </row>
    <row r="2685" spans="5:8" ht="20.100000000000001" customHeight="1">
      <c r="E2685" s="34"/>
      <c r="G2685" s="130"/>
      <c r="H2685" s="130"/>
    </row>
    <row r="2686" spans="5:8" ht="20.100000000000001" customHeight="1">
      <c r="E2686" s="34"/>
      <c r="G2686" s="130"/>
      <c r="H2686" s="130"/>
    </row>
    <row r="2687" spans="5:8" ht="20.100000000000001" customHeight="1">
      <c r="E2687" s="34"/>
      <c r="G2687" s="130"/>
      <c r="H2687" s="130"/>
    </row>
    <row r="2688" spans="5:8" ht="20.100000000000001" customHeight="1">
      <c r="E2688" s="34"/>
      <c r="G2688" s="130"/>
      <c r="H2688" s="130"/>
    </row>
    <row r="2689" spans="5:8" ht="20.100000000000001" customHeight="1">
      <c r="E2689" s="34"/>
      <c r="G2689" s="130"/>
      <c r="H2689" s="130"/>
    </row>
    <row r="2690" spans="5:8" ht="20.100000000000001" customHeight="1">
      <c r="E2690" s="34"/>
      <c r="G2690" s="130"/>
      <c r="H2690" s="130"/>
    </row>
    <row r="2691" spans="5:8" ht="20.100000000000001" customHeight="1">
      <c r="E2691" s="34"/>
      <c r="G2691" s="130"/>
      <c r="H2691" s="130"/>
    </row>
    <row r="2692" spans="5:8" ht="20.100000000000001" customHeight="1">
      <c r="E2692" s="34"/>
      <c r="G2692" s="130"/>
      <c r="H2692" s="130"/>
    </row>
    <row r="2693" spans="5:8" ht="20.100000000000001" customHeight="1">
      <c r="E2693" s="34"/>
      <c r="G2693" s="130"/>
      <c r="H2693" s="130"/>
    </row>
    <row r="2694" spans="5:8" ht="20.100000000000001" customHeight="1">
      <c r="E2694" s="34"/>
      <c r="G2694" s="130"/>
      <c r="H2694" s="130"/>
    </row>
    <row r="2695" spans="5:8" ht="20.100000000000001" customHeight="1">
      <c r="E2695" s="34"/>
      <c r="G2695" s="130"/>
      <c r="H2695" s="130"/>
    </row>
    <row r="2696" spans="5:8" ht="20.100000000000001" customHeight="1">
      <c r="E2696" s="34"/>
      <c r="G2696" s="130"/>
      <c r="H2696" s="130"/>
    </row>
    <row r="2697" spans="5:8" ht="20.100000000000001" customHeight="1">
      <c r="E2697" s="34"/>
      <c r="G2697" s="130"/>
      <c r="H2697" s="130"/>
    </row>
    <row r="2698" spans="5:8" ht="20.100000000000001" customHeight="1">
      <c r="E2698" s="34"/>
      <c r="G2698" s="130"/>
      <c r="H2698" s="130"/>
    </row>
    <row r="2699" spans="5:8" ht="20.100000000000001" customHeight="1">
      <c r="E2699" s="34"/>
      <c r="G2699" s="130"/>
      <c r="H2699" s="130"/>
    </row>
    <row r="2700" spans="5:8" ht="20.100000000000001" customHeight="1">
      <c r="E2700" s="34"/>
      <c r="G2700" s="130"/>
      <c r="H2700" s="130"/>
    </row>
    <row r="2701" spans="5:8" ht="20.100000000000001" customHeight="1">
      <c r="E2701" s="34"/>
      <c r="G2701" s="130"/>
      <c r="H2701" s="130"/>
    </row>
    <row r="2702" spans="5:8" ht="20.100000000000001" customHeight="1">
      <c r="E2702" s="34"/>
      <c r="G2702" s="130"/>
      <c r="H2702" s="130"/>
    </row>
    <row r="2703" spans="5:8" ht="20.100000000000001" customHeight="1">
      <c r="E2703" s="34"/>
      <c r="G2703" s="130"/>
      <c r="H2703" s="130"/>
    </row>
    <row r="2704" spans="5:8" ht="20.100000000000001" customHeight="1">
      <c r="E2704" s="34"/>
      <c r="G2704" s="130"/>
      <c r="H2704" s="130"/>
    </row>
    <row r="2705" spans="5:8" ht="20.100000000000001" customHeight="1">
      <c r="E2705" s="34"/>
      <c r="G2705" s="130"/>
      <c r="H2705" s="130"/>
    </row>
    <row r="2706" spans="5:8" ht="20.100000000000001" customHeight="1">
      <c r="E2706" s="34"/>
      <c r="G2706" s="130"/>
      <c r="H2706" s="130"/>
    </row>
    <row r="2707" spans="5:8" ht="20.100000000000001" customHeight="1">
      <c r="E2707" s="34"/>
      <c r="G2707" s="130"/>
      <c r="H2707" s="130"/>
    </row>
    <row r="2708" spans="5:8" ht="20.100000000000001" customHeight="1">
      <c r="E2708" s="34"/>
      <c r="G2708" s="130"/>
      <c r="H2708" s="130"/>
    </row>
    <row r="2709" spans="5:8" ht="20.100000000000001" customHeight="1">
      <c r="E2709" s="34"/>
      <c r="G2709" s="130"/>
      <c r="H2709" s="130"/>
    </row>
    <row r="2710" spans="5:8" ht="20.100000000000001" customHeight="1">
      <c r="E2710" s="34"/>
      <c r="G2710" s="130"/>
      <c r="H2710" s="130"/>
    </row>
    <row r="2711" spans="5:8" ht="20.100000000000001" customHeight="1">
      <c r="E2711" s="34"/>
      <c r="G2711" s="130"/>
      <c r="H2711" s="130"/>
    </row>
    <row r="2712" spans="5:8" ht="20.100000000000001" customHeight="1">
      <c r="E2712" s="34"/>
      <c r="G2712" s="130"/>
      <c r="H2712" s="130"/>
    </row>
    <row r="2713" spans="5:8" ht="20.100000000000001" customHeight="1">
      <c r="E2713" s="34"/>
      <c r="G2713" s="130"/>
      <c r="H2713" s="130"/>
    </row>
    <row r="2714" spans="5:8" ht="20.100000000000001" customHeight="1">
      <c r="E2714" s="34"/>
      <c r="G2714" s="130"/>
      <c r="H2714" s="130"/>
    </row>
    <row r="2715" spans="5:8" ht="20.100000000000001" customHeight="1">
      <c r="E2715" s="34"/>
      <c r="G2715" s="130"/>
      <c r="H2715" s="130"/>
    </row>
    <row r="2716" spans="5:8" ht="20.100000000000001" customHeight="1">
      <c r="E2716" s="34"/>
      <c r="G2716" s="130"/>
      <c r="H2716" s="130"/>
    </row>
    <row r="2717" spans="5:8" ht="20.100000000000001" customHeight="1">
      <c r="E2717" s="34"/>
      <c r="G2717" s="130"/>
      <c r="H2717" s="130"/>
    </row>
    <row r="2718" spans="5:8" ht="20.100000000000001" customHeight="1">
      <c r="E2718" s="34"/>
      <c r="G2718" s="130"/>
      <c r="H2718" s="130"/>
    </row>
    <row r="2719" spans="5:8" ht="20.100000000000001" customHeight="1">
      <c r="E2719" s="34"/>
      <c r="G2719" s="130"/>
      <c r="H2719" s="130"/>
    </row>
    <row r="2720" spans="5:8" ht="20.100000000000001" customHeight="1">
      <c r="E2720" s="34"/>
      <c r="G2720" s="130"/>
      <c r="H2720" s="130"/>
    </row>
    <row r="2721" spans="5:8" ht="20.100000000000001" customHeight="1">
      <c r="E2721" s="34"/>
      <c r="G2721" s="130"/>
      <c r="H2721" s="130"/>
    </row>
    <row r="2722" spans="5:8" ht="20.100000000000001" customHeight="1">
      <c r="E2722" s="34"/>
      <c r="G2722" s="130"/>
      <c r="H2722" s="130"/>
    </row>
    <row r="2723" spans="5:8" ht="20.100000000000001" customHeight="1">
      <c r="E2723" s="34"/>
      <c r="G2723" s="130"/>
      <c r="H2723" s="130"/>
    </row>
    <row r="2724" spans="5:8" ht="20.100000000000001" customHeight="1">
      <c r="E2724" s="34"/>
      <c r="G2724" s="130"/>
      <c r="H2724" s="130"/>
    </row>
    <row r="2725" spans="5:8" ht="20.100000000000001" customHeight="1">
      <c r="E2725" s="34"/>
      <c r="G2725" s="130"/>
      <c r="H2725" s="130"/>
    </row>
    <row r="2726" spans="5:8" ht="20.100000000000001" customHeight="1">
      <c r="E2726" s="34"/>
      <c r="G2726" s="130"/>
      <c r="H2726" s="130"/>
    </row>
    <row r="2727" spans="5:8" ht="20.100000000000001" customHeight="1">
      <c r="E2727" s="34"/>
      <c r="G2727" s="130"/>
      <c r="H2727" s="130"/>
    </row>
    <row r="2728" spans="5:8" ht="20.100000000000001" customHeight="1">
      <c r="E2728" s="34"/>
      <c r="G2728" s="130"/>
      <c r="H2728" s="130"/>
    </row>
    <row r="2729" spans="5:8" ht="20.100000000000001" customHeight="1">
      <c r="E2729" s="34"/>
      <c r="G2729" s="130"/>
      <c r="H2729" s="130"/>
    </row>
    <row r="2730" spans="5:8" ht="20.100000000000001" customHeight="1">
      <c r="E2730" s="34"/>
      <c r="G2730" s="130"/>
      <c r="H2730" s="130"/>
    </row>
    <row r="2731" spans="5:8" ht="20.100000000000001" customHeight="1">
      <c r="E2731" s="34"/>
      <c r="G2731" s="130"/>
      <c r="H2731" s="130"/>
    </row>
    <row r="2732" spans="5:8" ht="20.100000000000001" customHeight="1">
      <c r="E2732" s="34"/>
      <c r="G2732" s="130"/>
      <c r="H2732" s="130"/>
    </row>
    <row r="2733" spans="5:8" ht="20.100000000000001" customHeight="1">
      <c r="E2733" s="34"/>
      <c r="G2733" s="130"/>
      <c r="H2733" s="130"/>
    </row>
    <row r="2734" spans="5:8" ht="20.100000000000001" customHeight="1">
      <c r="E2734" s="34"/>
      <c r="G2734" s="130"/>
      <c r="H2734" s="130"/>
    </row>
    <row r="2735" spans="5:8" ht="20.100000000000001" customHeight="1">
      <c r="E2735" s="34"/>
      <c r="G2735" s="130"/>
      <c r="H2735" s="130"/>
    </row>
    <row r="2736" spans="5:8" ht="20.100000000000001" customHeight="1">
      <c r="E2736" s="34"/>
      <c r="G2736" s="130"/>
      <c r="H2736" s="130"/>
    </row>
    <row r="2737" spans="5:8" ht="20.100000000000001" customHeight="1">
      <c r="E2737" s="34"/>
      <c r="G2737" s="130"/>
      <c r="H2737" s="130"/>
    </row>
    <row r="2738" spans="5:8" ht="20.100000000000001" customHeight="1">
      <c r="E2738" s="34"/>
      <c r="G2738" s="130"/>
      <c r="H2738" s="130"/>
    </row>
    <row r="2739" spans="5:8" ht="20.100000000000001" customHeight="1">
      <c r="E2739" s="34"/>
      <c r="G2739" s="130"/>
      <c r="H2739" s="130"/>
    </row>
    <row r="2740" spans="5:8" ht="20.100000000000001" customHeight="1">
      <c r="E2740" s="34"/>
      <c r="G2740" s="130"/>
      <c r="H2740" s="130"/>
    </row>
    <row r="2741" spans="5:8" ht="20.100000000000001" customHeight="1">
      <c r="E2741" s="34"/>
      <c r="G2741" s="130"/>
      <c r="H2741" s="130"/>
    </row>
    <row r="2742" spans="5:8" ht="20.100000000000001" customHeight="1">
      <c r="E2742" s="34"/>
      <c r="G2742" s="130"/>
      <c r="H2742" s="130"/>
    </row>
    <row r="2743" spans="5:8" ht="20.100000000000001" customHeight="1">
      <c r="E2743" s="34"/>
      <c r="G2743" s="130"/>
      <c r="H2743" s="130"/>
    </row>
    <row r="2744" spans="5:8" ht="20.100000000000001" customHeight="1">
      <c r="E2744" s="34"/>
      <c r="G2744" s="130"/>
      <c r="H2744" s="130"/>
    </row>
    <row r="2745" spans="5:8" ht="20.100000000000001" customHeight="1">
      <c r="E2745" s="34"/>
      <c r="G2745" s="130"/>
      <c r="H2745" s="130"/>
    </row>
    <row r="2746" spans="5:8" ht="20.100000000000001" customHeight="1">
      <c r="E2746" s="34"/>
      <c r="G2746" s="130"/>
      <c r="H2746" s="130"/>
    </row>
    <row r="2747" spans="5:8" ht="20.100000000000001" customHeight="1">
      <c r="E2747" s="34"/>
      <c r="G2747" s="130"/>
      <c r="H2747" s="130"/>
    </row>
    <row r="2748" spans="5:8" ht="20.100000000000001" customHeight="1">
      <c r="E2748" s="34"/>
      <c r="G2748" s="130"/>
      <c r="H2748" s="130"/>
    </row>
    <row r="2749" spans="5:8" ht="20.100000000000001" customHeight="1">
      <c r="E2749" s="34"/>
      <c r="G2749" s="130"/>
      <c r="H2749" s="130"/>
    </row>
    <row r="2750" spans="5:8" ht="20.100000000000001" customHeight="1">
      <c r="E2750" s="34"/>
      <c r="G2750" s="130"/>
      <c r="H2750" s="130"/>
    </row>
    <row r="2751" spans="5:8" ht="20.100000000000001" customHeight="1">
      <c r="E2751" s="34"/>
      <c r="G2751" s="130"/>
      <c r="H2751" s="130"/>
    </row>
    <row r="2752" spans="5:8" ht="20.100000000000001" customHeight="1">
      <c r="E2752" s="34"/>
      <c r="G2752" s="130"/>
      <c r="H2752" s="130"/>
    </row>
    <row r="2753" spans="5:8" ht="20.100000000000001" customHeight="1">
      <c r="E2753" s="34"/>
      <c r="G2753" s="130"/>
      <c r="H2753" s="130"/>
    </row>
    <row r="2754" spans="5:8" ht="20.100000000000001" customHeight="1">
      <c r="E2754" s="34"/>
      <c r="G2754" s="130"/>
      <c r="H2754" s="130"/>
    </row>
    <row r="2755" spans="5:8" ht="20.100000000000001" customHeight="1">
      <c r="E2755" s="34"/>
      <c r="G2755" s="130"/>
      <c r="H2755" s="130"/>
    </row>
    <row r="2756" spans="5:8" ht="20.100000000000001" customHeight="1">
      <c r="E2756" s="34"/>
      <c r="G2756" s="130"/>
      <c r="H2756" s="130"/>
    </row>
    <row r="2757" spans="5:8" ht="20.100000000000001" customHeight="1">
      <c r="E2757" s="34"/>
      <c r="G2757" s="130"/>
      <c r="H2757" s="130"/>
    </row>
    <row r="2758" spans="5:8" ht="20.100000000000001" customHeight="1">
      <c r="E2758" s="34"/>
      <c r="G2758" s="130"/>
      <c r="H2758" s="130"/>
    </row>
    <row r="2759" spans="5:8" ht="20.100000000000001" customHeight="1">
      <c r="E2759" s="34"/>
      <c r="G2759" s="130"/>
      <c r="H2759" s="130"/>
    </row>
    <row r="2760" spans="5:8" ht="20.100000000000001" customHeight="1">
      <c r="E2760" s="34"/>
      <c r="G2760" s="130"/>
      <c r="H2760" s="130"/>
    </row>
    <row r="2761" spans="5:8" ht="20.100000000000001" customHeight="1">
      <c r="E2761" s="34"/>
      <c r="G2761" s="130"/>
      <c r="H2761" s="130"/>
    </row>
    <row r="2762" spans="5:8" ht="20.100000000000001" customHeight="1">
      <c r="E2762" s="34"/>
      <c r="G2762" s="130"/>
      <c r="H2762" s="130"/>
    </row>
    <row r="2763" spans="5:8" ht="20.100000000000001" customHeight="1">
      <c r="E2763" s="34"/>
      <c r="G2763" s="130"/>
      <c r="H2763" s="130"/>
    </row>
    <row r="2764" spans="5:8" ht="20.100000000000001" customHeight="1">
      <c r="E2764" s="34"/>
      <c r="G2764" s="130"/>
      <c r="H2764" s="130"/>
    </row>
    <row r="2765" spans="5:8" ht="20.100000000000001" customHeight="1">
      <c r="E2765" s="34"/>
      <c r="G2765" s="130"/>
      <c r="H2765" s="130"/>
    </row>
    <row r="2766" spans="5:8" ht="20.100000000000001" customHeight="1">
      <c r="E2766" s="34"/>
      <c r="G2766" s="130"/>
      <c r="H2766" s="130"/>
    </row>
    <row r="2767" spans="5:8" ht="20.100000000000001" customHeight="1">
      <c r="E2767" s="34"/>
      <c r="G2767" s="130"/>
      <c r="H2767" s="130"/>
    </row>
    <row r="2768" spans="5:8" ht="20.100000000000001" customHeight="1">
      <c r="E2768" s="34"/>
      <c r="G2768" s="130"/>
      <c r="H2768" s="130"/>
    </row>
    <row r="2769" spans="5:8" ht="20.100000000000001" customHeight="1">
      <c r="E2769" s="34"/>
      <c r="G2769" s="130"/>
      <c r="H2769" s="130"/>
    </row>
    <row r="2770" spans="5:8" ht="20.100000000000001" customHeight="1">
      <c r="E2770" s="34"/>
      <c r="G2770" s="130"/>
      <c r="H2770" s="130"/>
    </row>
    <row r="2771" spans="5:8" ht="20.100000000000001" customHeight="1">
      <c r="E2771" s="34"/>
      <c r="G2771" s="130"/>
      <c r="H2771" s="130"/>
    </row>
    <row r="2772" spans="5:8" ht="20.100000000000001" customHeight="1">
      <c r="E2772" s="34"/>
      <c r="G2772" s="130"/>
      <c r="H2772" s="130"/>
    </row>
    <row r="2773" spans="5:8" ht="20.100000000000001" customHeight="1">
      <c r="E2773" s="34"/>
      <c r="G2773" s="130"/>
      <c r="H2773" s="130"/>
    </row>
    <row r="2774" spans="5:8" ht="20.100000000000001" customHeight="1">
      <c r="E2774" s="34"/>
      <c r="G2774" s="130"/>
      <c r="H2774" s="130"/>
    </row>
    <row r="2775" spans="5:8" ht="20.100000000000001" customHeight="1">
      <c r="E2775" s="34"/>
      <c r="G2775" s="130"/>
      <c r="H2775" s="130"/>
    </row>
    <row r="2776" spans="5:8" ht="20.100000000000001" customHeight="1">
      <c r="E2776" s="34"/>
      <c r="G2776" s="130"/>
      <c r="H2776" s="130"/>
    </row>
    <row r="2777" spans="5:8" ht="20.100000000000001" customHeight="1">
      <c r="E2777" s="34"/>
      <c r="G2777" s="130"/>
      <c r="H2777" s="130"/>
    </row>
    <row r="2778" spans="5:8" ht="20.100000000000001" customHeight="1">
      <c r="E2778" s="34"/>
      <c r="G2778" s="130"/>
      <c r="H2778" s="130"/>
    </row>
    <row r="2779" spans="5:8" ht="20.100000000000001" customHeight="1">
      <c r="E2779" s="34"/>
      <c r="G2779" s="130"/>
      <c r="H2779" s="130"/>
    </row>
    <row r="2780" spans="5:8" ht="20.100000000000001" customHeight="1">
      <c r="E2780" s="34"/>
      <c r="G2780" s="130"/>
      <c r="H2780" s="130"/>
    </row>
    <row r="2781" spans="5:8" ht="20.100000000000001" customHeight="1">
      <c r="E2781" s="34"/>
      <c r="G2781" s="130"/>
      <c r="H2781" s="130"/>
    </row>
    <row r="2782" spans="5:8" ht="20.100000000000001" customHeight="1">
      <c r="E2782" s="34"/>
      <c r="G2782" s="130"/>
      <c r="H2782" s="130"/>
    </row>
    <row r="2783" spans="5:8" ht="20.100000000000001" customHeight="1">
      <c r="E2783" s="34"/>
      <c r="G2783" s="130"/>
      <c r="H2783" s="130"/>
    </row>
    <row r="2784" spans="5:8" ht="20.100000000000001" customHeight="1">
      <c r="E2784" s="34"/>
      <c r="G2784" s="130"/>
      <c r="H2784" s="130"/>
    </row>
    <row r="2785" spans="5:8" ht="20.100000000000001" customHeight="1">
      <c r="E2785" s="34"/>
      <c r="G2785" s="130"/>
      <c r="H2785" s="130"/>
    </row>
    <row r="2786" spans="5:8" ht="20.100000000000001" customHeight="1">
      <c r="E2786" s="34"/>
      <c r="G2786" s="130"/>
      <c r="H2786" s="130"/>
    </row>
    <row r="2787" spans="5:8" ht="20.100000000000001" customHeight="1">
      <c r="E2787" s="34"/>
      <c r="G2787" s="130"/>
      <c r="H2787" s="130"/>
    </row>
    <row r="2788" spans="5:8" ht="20.100000000000001" customHeight="1">
      <c r="E2788" s="34"/>
      <c r="G2788" s="130"/>
      <c r="H2788" s="130"/>
    </row>
    <row r="2789" spans="5:8" ht="20.100000000000001" customHeight="1">
      <c r="E2789" s="34"/>
      <c r="G2789" s="130"/>
      <c r="H2789" s="130"/>
    </row>
    <row r="2790" spans="5:8" ht="20.100000000000001" customHeight="1">
      <c r="E2790" s="34"/>
      <c r="G2790" s="130"/>
      <c r="H2790" s="130"/>
    </row>
    <row r="2791" spans="5:8" ht="20.100000000000001" customHeight="1">
      <c r="E2791" s="34"/>
      <c r="G2791" s="130"/>
      <c r="H2791" s="130"/>
    </row>
    <row r="2792" spans="5:8" ht="20.100000000000001" customHeight="1">
      <c r="E2792" s="34"/>
      <c r="G2792" s="130"/>
      <c r="H2792" s="130"/>
    </row>
    <row r="2793" spans="5:8" ht="20.100000000000001" customHeight="1">
      <c r="E2793" s="34"/>
      <c r="G2793" s="130"/>
      <c r="H2793" s="130"/>
    </row>
    <row r="2794" spans="5:8" ht="20.100000000000001" customHeight="1">
      <c r="E2794" s="34"/>
      <c r="G2794" s="130"/>
      <c r="H2794" s="130"/>
    </row>
    <row r="2795" spans="5:8" ht="20.100000000000001" customHeight="1">
      <c r="E2795" s="34"/>
      <c r="G2795" s="130"/>
      <c r="H2795" s="130"/>
    </row>
    <row r="2796" spans="5:8" ht="20.100000000000001" customHeight="1">
      <c r="E2796" s="34"/>
      <c r="G2796" s="130"/>
      <c r="H2796" s="130"/>
    </row>
    <row r="2797" spans="5:8" ht="20.100000000000001" customHeight="1">
      <c r="E2797" s="34"/>
      <c r="G2797" s="130"/>
      <c r="H2797" s="130"/>
    </row>
    <row r="2798" spans="5:8" ht="20.100000000000001" customHeight="1">
      <c r="E2798" s="34"/>
      <c r="G2798" s="130"/>
      <c r="H2798" s="130"/>
    </row>
    <row r="2799" spans="5:8" ht="20.100000000000001" customHeight="1">
      <c r="E2799" s="34"/>
      <c r="G2799" s="130"/>
      <c r="H2799" s="130"/>
    </row>
    <row r="2800" spans="5:8" ht="20.100000000000001" customHeight="1">
      <c r="E2800" s="34"/>
      <c r="G2800" s="130"/>
      <c r="H2800" s="130"/>
    </row>
    <row r="2801" spans="5:8" ht="20.100000000000001" customHeight="1">
      <c r="E2801" s="34"/>
      <c r="G2801" s="130"/>
      <c r="H2801" s="130"/>
    </row>
    <row r="2802" spans="5:8" ht="20.100000000000001" customHeight="1">
      <c r="E2802" s="34"/>
      <c r="G2802" s="130"/>
      <c r="H2802" s="130"/>
    </row>
    <row r="2803" spans="5:8" ht="20.100000000000001" customHeight="1">
      <c r="E2803" s="34"/>
      <c r="G2803" s="130"/>
      <c r="H2803" s="130"/>
    </row>
    <row r="2804" spans="5:8" ht="20.100000000000001" customHeight="1">
      <c r="E2804" s="34"/>
      <c r="G2804" s="130"/>
      <c r="H2804" s="130"/>
    </row>
    <row r="2805" spans="5:8" ht="20.100000000000001" customHeight="1">
      <c r="E2805" s="34"/>
      <c r="G2805" s="130"/>
      <c r="H2805" s="130"/>
    </row>
    <row r="2806" spans="5:8" ht="20.100000000000001" customHeight="1">
      <c r="E2806" s="34"/>
      <c r="G2806" s="130"/>
      <c r="H2806" s="130"/>
    </row>
    <row r="2807" spans="5:8" ht="20.100000000000001" customHeight="1">
      <c r="E2807" s="34"/>
      <c r="G2807" s="130"/>
      <c r="H2807" s="130"/>
    </row>
    <row r="2808" spans="5:8" ht="20.100000000000001" customHeight="1">
      <c r="E2808" s="34"/>
      <c r="G2808" s="130"/>
      <c r="H2808" s="130"/>
    </row>
    <row r="2809" spans="5:8" ht="20.100000000000001" customHeight="1">
      <c r="E2809" s="34"/>
      <c r="G2809" s="130"/>
      <c r="H2809" s="130"/>
    </row>
    <row r="2810" spans="5:8" ht="20.100000000000001" customHeight="1">
      <c r="E2810" s="34"/>
      <c r="G2810" s="130"/>
      <c r="H2810" s="130"/>
    </row>
    <row r="2811" spans="5:8" ht="20.100000000000001" customHeight="1">
      <c r="E2811" s="34"/>
      <c r="G2811" s="130"/>
      <c r="H2811" s="130"/>
    </row>
    <row r="2812" spans="5:8" ht="20.100000000000001" customHeight="1">
      <c r="E2812" s="34"/>
      <c r="G2812" s="130"/>
      <c r="H2812" s="130"/>
    </row>
    <row r="2813" spans="5:8" ht="20.100000000000001" customHeight="1">
      <c r="E2813" s="34"/>
      <c r="G2813" s="130"/>
      <c r="H2813" s="130"/>
    </row>
    <row r="2814" spans="5:8" ht="20.100000000000001" customHeight="1">
      <c r="E2814" s="34"/>
      <c r="G2814" s="130"/>
      <c r="H2814" s="130"/>
    </row>
    <row r="2815" spans="5:8" ht="20.100000000000001" customHeight="1">
      <c r="E2815" s="34"/>
      <c r="G2815" s="130"/>
      <c r="H2815" s="130"/>
    </row>
    <row r="2816" spans="5:8" ht="20.100000000000001" customHeight="1">
      <c r="E2816" s="34"/>
      <c r="G2816" s="130"/>
      <c r="H2816" s="130"/>
    </row>
    <row r="2817" spans="5:8" ht="20.100000000000001" customHeight="1">
      <c r="E2817" s="34"/>
      <c r="G2817" s="130"/>
      <c r="H2817" s="130"/>
    </row>
    <row r="2818" spans="5:8" ht="20.100000000000001" customHeight="1">
      <c r="E2818" s="34"/>
      <c r="G2818" s="130"/>
      <c r="H2818" s="130"/>
    </row>
    <row r="2819" spans="5:8" ht="20.100000000000001" customHeight="1">
      <c r="E2819" s="34"/>
      <c r="G2819" s="130"/>
      <c r="H2819" s="130"/>
    </row>
    <row r="2820" spans="5:8" ht="20.100000000000001" customHeight="1">
      <c r="E2820" s="34"/>
      <c r="G2820" s="130"/>
      <c r="H2820" s="130"/>
    </row>
    <row r="2821" spans="5:8" ht="20.100000000000001" customHeight="1">
      <c r="E2821" s="34"/>
      <c r="G2821" s="130"/>
      <c r="H2821" s="130"/>
    </row>
    <row r="2822" spans="5:8" ht="20.100000000000001" customHeight="1">
      <c r="E2822" s="34"/>
      <c r="G2822" s="130"/>
      <c r="H2822" s="130"/>
    </row>
    <row r="2823" spans="5:8" ht="20.100000000000001" customHeight="1">
      <c r="E2823" s="34"/>
      <c r="G2823" s="130"/>
      <c r="H2823" s="130"/>
    </row>
    <row r="2824" spans="5:8" ht="20.100000000000001" customHeight="1">
      <c r="E2824" s="34"/>
      <c r="G2824" s="130"/>
      <c r="H2824" s="130"/>
    </row>
    <row r="2825" spans="5:8" ht="20.100000000000001" customHeight="1">
      <c r="E2825" s="34"/>
      <c r="G2825" s="130"/>
      <c r="H2825" s="130"/>
    </row>
    <row r="2826" spans="5:8" ht="20.100000000000001" customHeight="1">
      <c r="E2826" s="34"/>
      <c r="G2826" s="130"/>
      <c r="H2826" s="130"/>
    </row>
    <row r="2827" spans="5:8" ht="20.100000000000001" customHeight="1">
      <c r="E2827" s="34"/>
      <c r="G2827" s="130"/>
      <c r="H2827" s="130"/>
    </row>
    <row r="2828" spans="5:8" ht="20.100000000000001" customHeight="1">
      <c r="E2828" s="34"/>
      <c r="G2828" s="130"/>
      <c r="H2828" s="130"/>
    </row>
    <row r="2829" spans="5:8" ht="20.100000000000001" customHeight="1">
      <c r="E2829" s="34"/>
      <c r="G2829" s="130"/>
      <c r="H2829" s="130"/>
    </row>
    <row r="2830" spans="5:8" ht="20.100000000000001" customHeight="1">
      <c r="E2830" s="34"/>
      <c r="G2830" s="130"/>
      <c r="H2830" s="130"/>
    </row>
    <row r="2831" spans="5:8" ht="20.100000000000001" customHeight="1">
      <c r="E2831" s="34"/>
      <c r="G2831" s="130"/>
      <c r="H2831" s="130"/>
    </row>
    <row r="2832" spans="5:8" ht="20.100000000000001" customHeight="1">
      <c r="E2832" s="34"/>
      <c r="G2832" s="130"/>
      <c r="H2832" s="130"/>
    </row>
    <row r="2833" spans="5:8" ht="20.100000000000001" customHeight="1">
      <c r="E2833" s="34"/>
      <c r="G2833" s="130"/>
      <c r="H2833" s="130"/>
    </row>
    <row r="2834" spans="5:8" ht="20.100000000000001" customHeight="1">
      <c r="E2834" s="34"/>
      <c r="G2834" s="130"/>
      <c r="H2834" s="130"/>
    </row>
    <row r="2835" spans="5:8" ht="20.100000000000001" customHeight="1">
      <c r="E2835" s="34"/>
      <c r="G2835" s="130"/>
      <c r="H2835" s="130"/>
    </row>
    <row r="2836" spans="5:8" ht="20.100000000000001" customHeight="1">
      <c r="E2836" s="34"/>
      <c r="G2836" s="130"/>
      <c r="H2836" s="130"/>
    </row>
    <row r="2837" spans="5:8" ht="20.100000000000001" customHeight="1">
      <c r="E2837" s="34"/>
      <c r="G2837" s="130"/>
      <c r="H2837" s="130"/>
    </row>
    <row r="2838" spans="5:8" ht="20.100000000000001" customHeight="1">
      <c r="E2838" s="34"/>
      <c r="G2838" s="130"/>
      <c r="H2838" s="130"/>
    </row>
    <row r="2839" spans="5:8" ht="20.100000000000001" customHeight="1">
      <c r="E2839" s="34"/>
      <c r="G2839" s="130"/>
      <c r="H2839" s="130"/>
    </row>
    <row r="2840" spans="5:8" ht="20.100000000000001" customHeight="1">
      <c r="E2840" s="34"/>
      <c r="G2840" s="130"/>
      <c r="H2840" s="130"/>
    </row>
    <row r="2841" spans="5:8" ht="20.100000000000001" customHeight="1">
      <c r="E2841" s="34"/>
      <c r="G2841" s="130"/>
      <c r="H2841" s="130"/>
    </row>
    <row r="2842" spans="5:8" ht="20.100000000000001" customHeight="1">
      <c r="E2842" s="34"/>
      <c r="G2842" s="130"/>
      <c r="H2842" s="130"/>
    </row>
    <row r="2843" spans="5:8" ht="20.100000000000001" customHeight="1">
      <c r="E2843" s="34"/>
      <c r="G2843" s="130"/>
      <c r="H2843" s="130"/>
    </row>
    <row r="2844" spans="5:8" ht="20.100000000000001" customHeight="1">
      <c r="E2844" s="34"/>
      <c r="G2844" s="130"/>
      <c r="H2844" s="130"/>
    </row>
    <row r="2845" spans="5:8" ht="20.100000000000001" customHeight="1">
      <c r="E2845" s="34"/>
      <c r="G2845" s="130"/>
      <c r="H2845" s="130"/>
    </row>
    <row r="2846" spans="5:8" ht="20.100000000000001" customHeight="1">
      <c r="E2846" s="34"/>
      <c r="G2846" s="130"/>
      <c r="H2846" s="130"/>
    </row>
    <row r="2847" spans="5:8" ht="20.100000000000001" customHeight="1">
      <c r="E2847" s="34"/>
      <c r="G2847" s="130"/>
      <c r="H2847" s="130"/>
    </row>
    <row r="2848" spans="5:8" ht="20.100000000000001" customHeight="1">
      <c r="E2848" s="34"/>
      <c r="G2848" s="130"/>
      <c r="H2848" s="130"/>
    </row>
    <row r="2849" spans="5:8" ht="20.100000000000001" customHeight="1">
      <c r="E2849" s="34"/>
      <c r="G2849" s="130"/>
      <c r="H2849" s="130"/>
    </row>
    <row r="2850" spans="5:8" ht="20.100000000000001" customHeight="1">
      <c r="E2850" s="34"/>
      <c r="G2850" s="130"/>
      <c r="H2850" s="130"/>
    </row>
    <row r="2851" spans="5:8" ht="20.100000000000001" customHeight="1">
      <c r="E2851" s="34"/>
      <c r="G2851" s="130"/>
      <c r="H2851" s="130"/>
    </row>
    <row r="2852" spans="5:8" ht="20.100000000000001" customHeight="1">
      <c r="E2852" s="34"/>
      <c r="G2852" s="130"/>
      <c r="H2852" s="130"/>
    </row>
    <row r="2853" spans="5:8" ht="20.100000000000001" customHeight="1">
      <c r="E2853" s="34"/>
      <c r="G2853" s="130"/>
      <c r="H2853" s="130"/>
    </row>
    <row r="2854" spans="5:8" ht="20.100000000000001" customHeight="1">
      <c r="E2854" s="34"/>
      <c r="G2854" s="130"/>
      <c r="H2854" s="130"/>
    </row>
    <row r="2855" spans="5:8" ht="20.100000000000001" customHeight="1">
      <c r="E2855" s="34"/>
      <c r="G2855" s="130"/>
      <c r="H2855" s="130"/>
    </row>
    <row r="2856" spans="5:8" ht="20.100000000000001" customHeight="1">
      <c r="E2856" s="34"/>
      <c r="G2856" s="130"/>
      <c r="H2856" s="130"/>
    </row>
    <row r="2857" spans="5:8" ht="20.100000000000001" customHeight="1">
      <c r="E2857" s="34"/>
      <c r="G2857" s="130"/>
      <c r="H2857" s="130"/>
    </row>
    <row r="2858" spans="5:8" ht="20.100000000000001" customHeight="1">
      <c r="E2858" s="34"/>
      <c r="G2858" s="130"/>
      <c r="H2858" s="130"/>
    </row>
    <row r="2859" spans="5:8" ht="20.100000000000001" customHeight="1">
      <c r="E2859" s="34"/>
      <c r="G2859" s="130"/>
      <c r="H2859" s="130"/>
    </row>
    <row r="2860" spans="5:8" ht="20.100000000000001" customHeight="1">
      <c r="E2860" s="34"/>
      <c r="G2860" s="130"/>
      <c r="H2860" s="130"/>
    </row>
    <row r="2861" spans="5:8" ht="20.100000000000001" customHeight="1">
      <c r="E2861" s="34"/>
      <c r="G2861" s="130"/>
      <c r="H2861" s="130"/>
    </row>
    <row r="2862" spans="5:8" ht="20.100000000000001" customHeight="1">
      <c r="E2862" s="34"/>
      <c r="G2862" s="130"/>
      <c r="H2862" s="130"/>
    </row>
    <row r="2863" spans="5:8" ht="20.100000000000001" customHeight="1">
      <c r="E2863" s="34"/>
      <c r="G2863" s="130"/>
      <c r="H2863" s="130"/>
    </row>
    <row r="2864" spans="5:8" ht="20.100000000000001" customHeight="1">
      <c r="E2864" s="34"/>
      <c r="G2864" s="130"/>
      <c r="H2864" s="130"/>
    </row>
    <row r="2865" spans="5:8" ht="20.100000000000001" customHeight="1">
      <c r="E2865" s="34"/>
      <c r="G2865" s="130"/>
      <c r="H2865" s="130"/>
    </row>
    <row r="2866" spans="5:8" ht="20.100000000000001" customHeight="1">
      <c r="E2866" s="34"/>
      <c r="G2866" s="130"/>
      <c r="H2866" s="130"/>
    </row>
    <row r="2867" spans="5:8" ht="20.100000000000001" customHeight="1">
      <c r="E2867" s="34"/>
      <c r="G2867" s="130"/>
      <c r="H2867" s="130"/>
    </row>
    <row r="2868" spans="5:8" ht="20.100000000000001" customHeight="1">
      <c r="E2868" s="34"/>
      <c r="G2868" s="130"/>
      <c r="H2868" s="130"/>
    </row>
    <row r="2869" spans="5:8" ht="20.100000000000001" customHeight="1">
      <c r="E2869" s="34"/>
      <c r="G2869" s="130"/>
      <c r="H2869" s="130"/>
    </row>
    <row r="2870" spans="5:8" ht="20.100000000000001" customHeight="1">
      <c r="E2870" s="34"/>
      <c r="G2870" s="130"/>
      <c r="H2870" s="130"/>
    </row>
    <row r="2871" spans="5:8" ht="20.100000000000001" customHeight="1">
      <c r="E2871" s="34"/>
      <c r="G2871" s="130"/>
      <c r="H2871" s="130"/>
    </row>
    <row r="2872" spans="5:8" ht="20.100000000000001" customHeight="1">
      <c r="E2872" s="34"/>
      <c r="G2872" s="130"/>
      <c r="H2872" s="130"/>
    </row>
    <row r="2873" spans="5:8" ht="20.100000000000001" customHeight="1">
      <c r="E2873" s="34"/>
      <c r="G2873" s="130"/>
      <c r="H2873" s="130"/>
    </row>
    <row r="2874" spans="5:8" ht="20.100000000000001" customHeight="1">
      <c r="E2874" s="34"/>
      <c r="G2874" s="130"/>
      <c r="H2874" s="130"/>
    </row>
    <row r="2875" spans="5:8" ht="20.100000000000001" customHeight="1">
      <c r="E2875" s="34"/>
      <c r="G2875" s="130"/>
      <c r="H2875" s="130"/>
    </row>
    <row r="2876" spans="5:8" ht="20.100000000000001" customHeight="1">
      <c r="E2876" s="34"/>
      <c r="G2876" s="130"/>
      <c r="H2876" s="130"/>
    </row>
    <row r="2877" spans="5:8" ht="20.100000000000001" customHeight="1">
      <c r="E2877" s="34"/>
      <c r="G2877" s="130"/>
      <c r="H2877" s="130"/>
    </row>
    <row r="2878" spans="5:8" ht="20.100000000000001" customHeight="1">
      <c r="E2878" s="34"/>
      <c r="G2878" s="130"/>
      <c r="H2878" s="130"/>
    </row>
    <row r="2879" spans="5:8" ht="20.100000000000001" customHeight="1">
      <c r="E2879" s="34"/>
      <c r="G2879" s="130"/>
      <c r="H2879" s="130"/>
    </row>
    <row r="2880" spans="5:8" ht="20.100000000000001" customHeight="1">
      <c r="E2880" s="34"/>
      <c r="G2880" s="130"/>
      <c r="H2880" s="130"/>
    </row>
    <row r="2881" spans="5:8" ht="20.100000000000001" customHeight="1">
      <c r="E2881" s="34"/>
      <c r="G2881" s="130"/>
      <c r="H2881" s="130"/>
    </row>
    <row r="2882" spans="5:8" ht="20.100000000000001" customHeight="1">
      <c r="E2882" s="34"/>
      <c r="G2882" s="130"/>
      <c r="H2882" s="130"/>
    </row>
    <row r="2883" spans="5:8" ht="20.100000000000001" customHeight="1">
      <c r="E2883" s="34"/>
      <c r="G2883" s="130"/>
      <c r="H2883" s="130"/>
    </row>
    <row r="2884" spans="5:8" ht="20.100000000000001" customHeight="1">
      <c r="E2884" s="34"/>
      <c r="G2884" s="130"/>
      <c r="H2884" s="130"/>
    </row>
    <row r="2885" spans="5:8" ht="20.100000000000001" customHeight="1">
      <c r="E2885" s="34"/>
      <c r="G2885" s="130"/>
      <c r="H2885" s="130"/>
    </row>
    <row r="2886" spans="5:8" ht="20.100000000000001" customHeight="1">
      <c r="E2886" s="34"/>
      <c r="G2886" s="130"/>
      <c r="H2886" s="130"/>
    </row>
    <row r="2887" spans="5:8" ht="20.100000000000001" customHeight="1">
      <c r="E2887" s="34"/>
      <c r="G2887" s="130"/>
      <c r="H2887" s="130"/>
    </row>
    <row r="2888" spans="5:8" ht="20.100000000000001" customHeight="1">
      <c r="E2888" s="34"/>
      <c r="G2888" s="130"/>
      <c r="H2888" s="130"/>
    </row>
    <row r="2889" spans="5:8" ht="20.100000000000001" customHeight="1">
      <c r="E2889" s="34"/>
      <c r="G2889" s="130"/>
      <c r="H2889" s="130"/>
    </row>
    <row r="2890" spans="5:8" ht="20.100000000000001" customHeight="1">
      <c r="E2890" s="34"/>
      <c r="G2890" s="130"/>
      <c r="H2890" s="130"/>
    </row>
    <row r="2891" spans="5:8" ht="20.100000000000001" customHeight="1">
      <c r="E2891" s="34"/>
      <c r="G2891" s="130"/>
      <c r="H2891" s="130"/>
    </row>
    <row r="2892" spans="5:8" ht="20.100000000000001" customHeight="1">
      <c r="E2892" s="34"/>
      <c r="G2892" s="130"/>
      <c r="H2892" s="130"/>
    </row>
    <row r="2893" spans="5:8" ht="20.100000000000001" customHeight="1">
      <c r="E2893" s="34"/>
      <c r="G2893" s="130"/>
      <c r="H2893" s="130"/>
    </row>
    <row r="2894" spans="5:8" ht="20.100000000000001" customHeight="1">
      <c r="E2894" s="34"/>
      <c r="G2894" s="130"/>
      <c r="H2894" s="130"/>
    </row>
    <row r="2895" spans="5:8" ht="20.100000000000001" customHeight="1">
      <c r="E2895" s="34"/>
      <c r="G2895" s="130"/>
      <c r="H2895" s="130"/>
    </row>
    <row r="2896" spans="5:8" ht="20.100000000000001" customHeight="1">
      <c r="E2896" s="34"/>
      <c r="G2896" s="130"/>
      <c r="H2896" s="130"/>
    </row>
    <row r="2897" spans="5:8" ht="20.100000000000001" customHeight="1">
      <c r="E2897" s="34"/>
      <c r="G2897" s="130"/>
      <c r="H2897" s="130"/>
    </row>
    <row r="2898" spans="5:8" ht="20.100000000000001" customHeight="1">
      <c r="E2898" s="34"/>
      <c r="G2898" s="130"/>
      <c r="H2898" s="130"/>
    </row>
    <row r="2899" spans="5:8" ht="20.100000000000001" customHeight="1">
      <c r="E2899" s="34"/>
      <c r="G2899" s="130"/>
      <c r="H2899" s="130"/>
    </row>
    <row r="2900" spans="5:8" ht="20.100000000000001" customHeight="1">
      <c r="E2900" s="34"/>
      <c r="G2900" s="130"/>
      <c r="H2900" s="130"/>
    </row>
    <row r="2901" spans="5:8" ht="20.100000000000001" customHeight="1">
      <c r="E2901" s="34"/>
      <c r="G2901" s="130"/>
      <c r="H2901" s="130"/>
    </row>
    <row r="2902" spans="5:8" ht="20.100000000000001" customHeight="1">
      <c r="E2902" s="34"/>
      <c r="G2902" s="130"/>
      <c r="H2902" s="130"/>
    </row>
    <row r="2903" spans="5:8" ht="20.100000000000001" customHeight="1">
      <c r="E2903" s="34"/>
      <c r="G2903" s="130"/>
      <c r="H2903" s="130"/>
    </row>
    <row r="2904" spans="5:8" ht="20.100000000000001" customHeight="1">
      <c r="E2904" s="34"/>
      <c r="G2904" s="130"/>
      <c r="H2904" s="130"/>
    </row>
    <row r="2905" spans="5:8" ht="20.100000000000001" customHeight="1">
      <c r="E2905" s="34"/>
      <c r="G2905" s="130"/>
      <c r="H2905" s="130"/>
    </row>
    <row r="2906" spans="5:8" ht="20.100000000000001" customHeight="1">
      <c r="E2906" s="34"/>
      <c r="G2906" s="130"/>
      <c r="H2906" s="130"/>
    </row>
    <row r="2907" spans="5:8" ht="20.100000000000001" customHeight="1">
      <c r="E2907" s="34"/>
      <c r="G2907" s="130"/>
      <c r="H2907" s="130"/>
    </row>
    <row r="2908" spans="5:8" ht="20.100000000000001" customHeight="1">
      <c r="E2908" s="34"/>
      <c r="G2908" s="130"/>
      <c r="H2908" s="130"/>
    </row>
    <row r="2909" spans="5:8" ht="20.100000000000001" customHeight="1">
      <c r="E2909" s="34"/>
      <c r="G2909" s="130"/>
      <c r="H2909" s="130"/>
    </row>
    <row r="2910" spans="5:8" ht="20.100000000000001" customHeight="1">
      <c r="E2910" s="34"/>
      <c r="G2910" s="130"/>
      <c r="H2910" s="130"/>
    </row>
    <row r="2911" spans="5:8" ht="20.100000000000001" customHeight="1">
      <c r="E2911" s="34"/>
      <c r="G2911" s="130"/>
      <c r="H2911" s="130"/>
    </row>
    <row r="2912" spans="5:8" ht="20.100000000000001" customHeight="1">
      <c r="E2912" s="34"/>
      <c r="G2912" s="130"/>
      <c r="H2912" s="130"/>
    </row>
    <row r="2913" spans="5:8" ht="20.100000000000001" customHeight="1">
      <c r="E2913" s="34"/>
      <c r="G2913" s="130"/>
      <c r="H2913" s="130"/>
    </row>
    <row r="2914" spans="5:8" ht="20.100000000000001" customHeight="1">
      <c r="E2914" s="34"/>
      <c r="G2914" s="130"/>
      <c r="H2914" s="130"/>
    </row>
    <row r="2915" spans="5:8" ht="20.100000000000001" customHeight="1">
      <c r="E2915" s="34"/>
      <c r="G2915" s="130"/>
      <c r="H2915" s="130"/>
    </row>
    <row r="2916" spans="5:8" ht="20.100000000000001" customHeight="1">
      <c r="E2916" s="34"/>
      <c r="G2916" s="130"/>
      <c r="H2916" s="130"/>
    </row>
    <row r="2917" spans="5:8" ht="20.100000000000001" customHeight="1">
      <c r="E2917" s="34"/>
      <c r="G2917" s="130"/>
      <c r="H2917" s="130"/>
    </row>
    <row r="2918" spans="5:8" ht="20.100000000000001" customHeight="1">
      <c r="E2918" s="34"/>
      <c r="G2918" s="130"/>
      <c r="H2918" s="130"/>
    </row>
    <row r="2919" spans="5:8" ht="20.100000000000001" customHeight="1">
      <c r="E2919" s="34"/>
      <c r="G2919" s="130"/>
      <c r="H2919" s="130"/>
    </row>
    <row r="2920" spans="5:8" ht="20.100000000000001" customHeight="1">
      <c r="E2920" s="34"/>
      <c r="G2920" s="130"/>
      <c r="H2920" s="130"/>
    </row>
    <row r="2921" spans="5:8" ht="20.100000000000001" customHeight="1">
      <c r="E2921" s="34"/>
      <c r="G2921" s="130"/>
      <c r="H2921" s="130"/>
    </row>
    <row r="2922" spans="5:8" ht="20.100000000000001" customHeight="1">
      <c r="E2922" s="34"/>
      <c r="G2922" s="130"/>
      <c r="H2922" s="130"/>
    </row>
    <row r="2923" spans="5:8" ht="20.100000000000001" customHeight="1">
      <c r="E2923" s="34"/>
      <c r="G2923" s="130"/>
      <c r="H2923" s="130"/>
    </row>
    <row r="2924" spans="5:8" ht="20.100000000000001" customHeight="1">
      <c r="E2924" s="34"/>
      <c r="G2924" s="130"/>
      <c r="H2924" s="130"/>
    </row>
    <row r="2925" spans="5:8" ht="20.100000000000001" customHeight="1">
      <c r="E2925" s="34"/>
      <c r="G2925" s="130"/>
      <c r="H2925" s="130"/>
    </row>
    <row r="2926" spans="5:8" ht="20.100000000000001" customHeight="1">
      <c r="E2926" s="34"/>
      <c r="G2926" s="130"/>
      <c r="H2926" s="130"/>
    </row>
    <row r="2927" spans="5:8" ht="20.100000000000001" customHeight="1">
      <c r="E2927" s="34"/>
      <c r="G2927" s="130"/>
      <c r="H2927" s="130"/>
    </row>
    <row r="2928" spans="5:8" ht="20.100000000000001" customHeight="1">
      <c r="E2928" s="34"/>
      <c r="G2928" s="130"/>
      <c r="H2928" s="130"/>
    </row>
    <row r="2929" spans="5:8" ht="20.100000000000001" customHeight="1">
      <c r="E2929" s="34"/>
      <c r="G2929" s="130"/>
      <c r="H2929" s="130"/>
    </row>
    <row r="2930" spans="5:8" ht="20.100000000000001" customHeight="1">
      <c r="E2930" s="34"/>
      <c r="G2930" s="130"/>
      <c r="H2930" s="130"/>
    </row>
    <row r="2931" spans="5:8" ht="20.100000000000001" customHeight="1">
      <c r="E2931" s="34"/>
      <c r="G2931" s="130"/>
      <c r="H2931" s="130"/>
    </row>
    <row r="2932" spans="5:8" ht="20.100000000000001" customHeight="1">
      <c r="E2932" s="34"/>
      <c r="G2932" s="130"/>
      <c r="H2932" s="130"/>
    </row>
    <row r="2933" spans="5:8" ht="20.100000000000001" customHeight="1">
      <c r="E2933" s="34"/>
      <c r="G2933" s="130"/>
      <c r="H2933" s="130"/>
    </row>
    <row r="2934" spans="5:8" ht="20.100000000000001" customHeight="1">
      <c r="E2934" s="34"/>
      <c r="G2934" s="130"/>
      <c r="H2934" s="130"/>
    </row>
    <row r="2935" spans="5:8" ht="20.100000000000001" customHeight="1">
      <c r="E2935" s="34"/>
      <c r="G2935" s="130"/>
      <c r="H2935" s="130"/>
    </row>
    <row r="2936" spans="5:8" ht="20.100000000000001" customHeight="1">
      <c r="E2936" s="34"/>
      <c r="G2936" s="130"/>
      <c r="H2936" s="130"/>
    </row>
    <row r="2937" spans="5:8" ht="20.100000000000001" customHeight="1">
      <c r="E2937" s="34"/>
      <c r="G2937" s="130"/>
      <c r="H2937" s="130"/>
    </row>
    <row r="2938" spans="5:8" ht="20.100000000000001" customHeight="1">
      <c r="E2938" s="34"/>
      <c r="G2938" s="130"/>
      <c r="H2938" s="130"/>
    </row>
    <row r="2939" spans="5:8" ht="20.100000000000001" customHeight="1">
      <c r="E2939" s="34"/>
      <c r="G2939" s="130"/>
      <c r="H2939" s="130"/>
    </row>
    <row r="2940" spans="5:8" ht="20.100000000000001" customHeight="1">
      <c r="E2940" s="34"/>
      <c r="G2940" s="130"/>
      <c r="H2940" s="130"/>
    </row>
    <row r="2941" spans="5:8" ht="20.100000000000001" customHeight="1">
      <c r="E2941" s="34"/>
      <c r="G2941" s="130"/>
      <c r="H2941" s="130"/>
    </row>
    <row r="2942" spans="5:8" ht="20.100000000000001" customHeight="1">
      <c r="E2942" s="34"/>
      <c r="G2942" s="130"/>
      <c r="H2942" s="130"/>
    </row>
    <row r="2943" spans="5:8" ht="20.100000000000001" customHeight="1">
      <c r="E2943" s="34"/>
      <c r="G2943" s="130"/>
      <c r="H2943" s="130"/>
    </row>
    <row r="2944" spans="5:8" ht="20.100000000000001" customHeight="1">
      <c r="E2944" s="34"/>
      <c r="G2944" s="130"/>
      <c r="H2944" s="130"/>
    </row>
    <row r="2945" spans="5:8" ht="20.100000000000001" customHeight="1">
      <c r="E2945" s="34"/>
      <c r="G2945" s="130"/>
      <c r="H2945" s="130"/>
    </row>
    <row r="2946" spans="5:8" ht="20.100000000000001" customHeight="1">
      <c r="E2946" s="34"/>
      <c r="G2946" s="130"/>
      <c r="H2946" s="130"/>
    </row>
    <row r="2947" spans="5:8" ht="20.100000000000001" customHeight="1">
      <c r="E2947" s="34"/>
      <c r="G2947" s="130"/>
      <c r="H2947" s="130"/>
    </row>
    <row r="2948" spans="5:8" ht="20.100000000000001" customHeight="1">
      <c r="E2948" s="34"/>
      <c r="G2948" s="130"/>
      <c r="H2948" s="130"/>
    </row>
    <row r="2949" spans="5:8" ht="20.100000000000001" customHeight="1">
      <c r="E2949" s="34"/>
      <c r="G2949" s="130"/>
      <c r="H2949" s="130"/>
    </row>
    <row r="2950" spans="5:8" ht="20.100000000000001" customHeight="1">
      <c r="E2950" s="34"/>
      <c r="G2950" s="130"/>
      <c r="H2950" s="130"/>
    </row>
    <row r="2951" spans="5:8" ht="20.100000000000001" customHeight="1">
      <c r="E2951" s="34"/>
      <c r="G2951" s="130"/>
      <c r="H2951" s="130"/>
    </row>
    <row r="2952" spans="5:8" ht="20.100000000000001" customHeight="1">
      <c r="E2952" s="34"/>
      <c r="G2952" s="130"/>
      <c r="H2952" s="130"/>
    </row>
    <row r="2953" spans="5:8" ht="20.100000000000001" customHeight="1">
      <c r="E2953" s="34"/>
      <c r="G2953" s="130"/>
      <c r="H2953" s="130"/>
    </row>
    <row r="2954" spans="5:8" ht="20.100000000000001" customHeight="1">
      <c r="E2954" s="34"/>
      <c r="G2954" s="130"/>
      <c r="H2954" s="130"/>
    </row>
    <row r="2955" spans="5:8" ht="20.100000000000001" customHeight="1">
      <c r="E2955" s="34"/>
      <c r="G2955" s="130"/>
      <c r="H2955" s="130"/>
    </row>
    <row r="2956" spans="5:8" ht="20.100000000000001" customHeight="1">
      <c r="E2956" s="34"/>
      <c r="G2956" s="130"/>
      <c r="H2956" s="130"/>
    </row>
    <row r="2957" spans="5:8" ht="20.100000000000001" customHeight="1">
      <c r="E2957" s="34"/>
      <c r="G2957" s="130"/>
      <c r="H2957" s="130"/>
    </row>
    <row r="2958" spans="5:8" ht="20.100000000000001" customHeight="1">
      <c r="E2958" s="34"/>
      <c r="G2958" s="130"/>
      <c r="H2958" s="130"/>
    </row>
    <row r="2959" spans="5:8" ht="20.100000000000001" customHeight="1">
      <c r="E2959" s="34"/>
      <c r="G2959" s="130"/>
      <c r="H2959" s="130"/>
    </row>
    <row r="2960" spans="5:8" ht="20.100000000000001" customHeight="1">
      <c r="E2960" s="34"/>
      <c r="G2960" s="130"/>
      <c r="H2960" s="130"/>
    </row>
    <row r="2961" spans="5:8" ht="20.100000000000001" customHeight="1">
      <c r="E2961" s="34"/>
      <c r="G2961" s="130"/>
      <c r="H2961" s="130"/>
    </row>
    <row r="2962" spans="5:8" ht="20.100000000000001" customHeight="1">
      <c r="E2962" s="34"/>
      <c r="G2962" s="130"/>
      <c r="H2962" s="130"/>
    </row>
    <row r="2963" spans="5:8" ht="20.100000000000001" customHeight="1">
      <c r="E2963" s="34"/>
      <c r="G2963" s="130"/>
      <c r="H2963" s="130"/>
    </row>
    <row r="2964" spans="5:8" ht="20.100000000000001" customHeight="1">
      <c r="E2964" s="34"/>
      <c r="G2964" s="130"/>
      <c r="H2964" s="130"/>
    </row>
    <row r="2965" spans="5:8" ht="20.100000000000001" customHeight="1">
      <c r="E2965" s="34"/>
      <c r="G2965" s="130"/>
      <c r="H2965" s="130"/>
    </row>
    <row r="2966" spans="5:8" ht="20.100000000000001" customHeight="1">
      <c r="E2966" s="34"/>
      <c r="G2966" s="130"/>
      <c r="H2966" s="130"/>
    </row>
    <row r="2967" spans="5:8" ht="20.100000000000001" customHeight="1">
      <c r="E2967" s="34"/>
      <c r="G2967" s="130"/>
      <c r="H2967" s="130"/>
    </row>
    <row r="2968" spans="5:8" ht="20.100000000000001" customHeight="1">
      <c r="E2968" s="34"/>
      <c r="G2968" s="130"/>
      <c r="H2968" s="130"/>
    </row>
    <row r="2969" spans="5:8" ht="20.100000000000001" customHeight="1">
      <c r="E2969" s="34"/>
      <c r="G2969" s="130"/>
      <c r="H2969" s="130"/>
    </row>
    <row r="2970" spans="5:8" ht="20.100000000000001" customHeight="1">
      <c r="E2970" s="34"/>
      <c r="G2970" s="130"/>
      <c r="H2970" s="130"/>
    </row>
    <row r="2971" spans="5:8" ht="20.100000000000001" customHeight="1">
      <c r="E2971" s="34"/>
      <c r="G2971" s="130"/>
      <c r="H2971" s="130"/>
    </row>
    <row r="2972" spans="5:8" ht="20.100000000000001" customHeight="1">
      <c r="E2972" s="34"/>
      <c r="G2972" s="130"/>
      <c r="H2972" s="130"/>
    </row>
    <row r="2973" spans="5:8" ht="20.100000000000001" customHeight="1">
      <c r="E2973" s="34"/>
      <c r="G2973" s="130"/>
      <c r="H2973" s="130"/>
    </row>
    <row r="2974" spans="5:8" ht="20.100000000000001" customHeight="1">
      <c r="E2974" s="34"/>
      <c r="G2974" s="130"/>
      <c r="H2974" s="130"/>
    </row>
    <row r="2975" spans="5:8" ht="20.100000000000001" customHeight="1">
      <c r="E2975" s="34"/>
      <c r="G2975" s="130"/>
      <c r="H2975" s="130"/>
    </row>
    <row r="2976" spans="5:8" ht="20.100000000000001" customHeight="1">
      <c r="E2976" s="34"/>
      <c r="G2976" s="130"/>
      <c r="H2976" s="130"/>
    </row>
    <row r="2977" spans="5:8" ht="20.100000000000001" customHeight="1">
      <c r="E2977" s="34"/>
      <c r="G2977" s="130"/>
      <c r="H2977" s="130"/>
    </row>
    <row r="2978" spans="5:8" ht="20.100000000000001" customHeight="1">
      <c r="E2978" s="34"/>
      <c r="G2978" s="130"/>
      <c r="H2978" s="130"/>
    </row>
    <row r="2979" spans="5:8" ht="20.100000000000001" customHeight="1">
      <c r="E2979" s="34"/>
      <c r="G2979" s="130"/>
      <c r="H2979" s="130"/>
    </row>
    <row r="2980" spans="5:8" ht="20.100000000000001" customHeight="1">
      <c r="E2980" s="34"/>
      <c r="G2980" s="130"/>
      <c r="H2980" s="130"/>
    </row>
    <row r="2981" spans="5:8" ht="20.100000000000001" customHeight="1">
      <c r="E2981" s="34"/>
      <c r="G2981" s="130"/>
      <c r="H2981" s="130"/>
    </row>
    <row r="2982" spans="5:8" ht="20.100000000000001" customHeight="1">
      <c r="E2982" s="34"/>
      <c r="G2982" s="130"/>
      <c r="H2982" s="130"/>
    </row>
    <row r="2983" spans="5:8" ht="20.100000000000001" customHeight="1">
      <c r="E2983" s="34"/>
      <c r="G2983" s="130"/>
      <c r="H2983" s="130"/>
    </row>
    <row r="2984" spans="5:8" ht="20.100000000000001" customHeight="1">
      <c r="E2984" s="34"/>
      <c r="G2984" s="130"/>
      <c r="H2984" s="130"/>
    </row>
    <row r="2985" spans="5:8" ht="20.100000000000001" customHeight="1">
      <c r="E2985" s="34"/>
      <c r="G2985" s="130"/>
      <c r="H2985" s="130"/>
    </row>
    <row r="2986" spans="5:8" ht="20.100000000000001" customHeight="1">
      <c r="E2986" s="34"/>
      <c r="G2986" s="130"/>
      <c r="H2986" s="130"/>
    </row>
    <row r="2987" spans="5:8" ht="20.100000000000001" customHeight="1">
      <c r="E2987" s="34"/>
      <c r="G2987" s="130"/>
      <c r="H2987" s="130"/>
    </row>
    <row r="2988" spans="5:8" ht="20.100000000000001" customHeight="1">
      <c r="E2988" s="34"/>
      <c r="G2988" s="130"/>
      <c r="H2988" s="130"/>
    </row>
    <row r="2989" spans="5:8" ht="20.100000000000001" customHeight="1">
      <c r="E2989" s="34"/>
      <c r="G2989" s="130"/>
      <c r="H2989" s="130"/>
    </row>
    <row r="2990" spans="5:8" ht="20.100000000000001" customHeight="1">
      <c r="E2990" s="34"/>
      <c r="G2990" s="130"/>
      <c r="H2990" s="130"/>
    </row>
    <row r="2991" spans="5:8" ht="20.100000000000001" customHeight="1">
      <c r="E2991" s="34"/>
      <c r="G2991" s="130"/>
      <c r="H2991" s="130"/>
    </row>
    <row r="2992" spans="5:8" ht="20.100000000000001" customHeight="1">
      <c r="E2992" s="34"/>
      <c r="G2992" s="130"/>
      <c r="H2992" s="130"/>
    </row>
    <row r="2993" spans="5:8" ht="20.100000000000001" customHeight="1">
      <c r="E2993" s="34"/>
      <c r="G2993" s="130"/>
      <c r="H2993" s="130"/>
    </row>
    <row r="2994" spans="5:8" ht="20.100000000000001" customHeight="1">
      <c r="E2994" s="34"/>
      <c r="G2994" s="130"/>
      <c r="H2994" s="130"/>
    </row>
    <row r="2995" spans="5:8" ht="20.100000000000001" customHeight="1">
      <c r="E2995" s="34"/>
      <c r="G2995" s="130"/>
      <c r="H2995" s="130"/>
    </row>
    <row r="2996" spans="5:8" ht="20.100000000000001" customHeight="1">
      <c r="E2996" s="34"/>
      <c r="G2996" s="130"/>
      <c r="H2996" s="130"/>
    </row>
    <row r="2997" spans="5:8" ht="20.100000000000001" customHeight="1">
      <c r="E2997" s="34"/>
      <c r="G2997" s="130"/>
      <c r="H2997" s="130"/>
    </row>
    <row r="2998" spans="5:8" ht="20.100000000000001" customHeight="1">
      <c r="E2998" s="34"/>
      <c r="G2998" s="130"/>
      <c r="H2998" s="130"/>
    </row>
    <row r="2999" spans="5:8" ht="20.100000000000001" customHeight="1">
      <c r="E2999" s="34"/>
      <c r="G2999" s="130"/>
      <c r="H2999" s="130"/>
    </row>
    <row r="3000" spans="5:8" ht="20.100000000000001" customHeight="1">
      <c r="E3000" s="34"/>
      <c r="G3000" s="130"/>
      <c r="H3000" s="130"/>
    </row>
    <row r="3001" spans="5:8" ht="20.100000000000001" customHeight="1">
      <c r="E3001" s="34"/>
      <c r="G3001" s="130"/>
      <c r="H3001" s="130"/>
    </row>
    <row r="3002" spans="5:8" ht="20.100000000000001" customHeight="1">
      <c r="E3002" s="34"/>
      <c r="G3002" s="130"/>
      <c r="H3002" s="130"/>
    </row>
    <row r="3003" spans="5:8" ht="20.100000000000001" customHeight="1">
      <c r="E3003" s="34"/>
      <c r="G3003" s="130"/>
      <c r="H3003" s="130"/>
    </row>
    <row r="3004" spans="5:8" ht="20.100000000000001" customHeight="1">
      <c r="E3004" s="34"/>
      <c r="G3004" s="130"/>
      <c r="H3004" s="130"/>
    </row>
    <row r="3005" spans="5:8" ht="20.100000000000001" customHeight="1">
      <c r="E3005" s="34"/>
      <c r="G3005" s="130"/>
      <c r="H3005" s="130"/>
    </row>
    <row r="3006" spans="5:8" ht="20.100000000000001" customHeight="1">
      <c r="E3006" s="34"/>
      <c r="G3006" s="130"/>
      <c r="H3006" s="130"/>
    </row>
    <row r="3007" spans="5:8" ht="20.100000000000001" customHeight="1">
      <c r="E3007" s="34"/>
      <c r="G3007" s="130"/>
      <c r="H3007" s="130"/>
    </row>
    <row r="3008" spans="5:8" ht="20.100000000000001" customHeight="1">
      <c r="E3008" s="34"/>
      <c r="G3008" s="130"/>
      <c r="H3008" s="130"/>
    </row>
    <row r="3009" spans="5:8" ht="20.100000000000001" customHeight="1">
      <c r="E3009" s="34"/>
      <c r="G3009" s="130"/>
      <c r="H3009" s="130"/>
    </row>
    <row r="3010" spans="5:8" ht="20.100000000000001" customHeight="1">
      <c r="E3010" s="34"/>
      <c r="G3010" s="130"/>
      <c r="H3010" s="130"/>
    </row>
    <row r="3011" spans="5:8" ht="20.100000000000001" customHeight="1">
      <c r="E3011" s="34"/>
      <c r="G3011" s="130"/>
      <c r="H3011" s="130"/>
    </row>
    <row r="3012" spans="5:8" ht="20.100000000000001" customHeight="1">
      <c r="E3012" s="34"/>
      <c r="G3012" s="130"/>
      <c r="H3012" s="130"/>
    </row>
    <row r="3013" spans="5:8" ht="20.100000000000001" customHeight="1">
      <c r="E3013" s="34"/>
      <c r="G3013" s="130"/>
      <c r="H3013" s="130"/>
    </row>
    <row r="3014" spans="5:8" ht="20.100000000000001" customHeight="1">
      <c r="E3014" s="34"/>
      <c r="G3014" s="130"/>
      <c r="H3014" s="130"/>
    </row>
    <row r="3015" spans="5:8" ht="20.100000000000001" customHeight="1">
      <c r="E3015" s="34"/>
      <c r="G3015" s="130"/>
      <c r="H3015" s="130"/>
    </row>
    <row r="3016" spans="5:8" ht="20.100000000000001" customHeight="1">
      <c r="E3016" s="34"/>
      <c r="G3016" s="130"/>
      <c r="H3016" s="130"/>
    </row>
    <row r="3017" spans="5:8" ht="20.100000000000001" customHeight="1">
      <c r="E3017" s="34"/>
      <c r="G3017" s="130"/>
      <c r="H3017" s="130"/>
    </row>
    <row r="3018" spans="5:8" ht="20.100000000000001" customHeight="1">
      <c r="E3018" s="34"/>
      <c r="G3018" s="130"/>
      <c r="H3018" s="130"/>
    </row>
    <row r="3019" spans="5:8" ht="20.100000000000001" customHeight="1">
      <c r="E3019" s="34"/>
      <c r="G3019" s="130"/>
      <c r="H3019" s="130"/>
    </row>
    <row r="3020" spans="5:8" ht="20.100000000000001" customHeight="1">
      <c r="E3020" s="34"/>
      <c r="G3020" s="130"/>
      <c r="H3020" s="130"/>
    </row>
    <row r="3021" spans="5:8" ht="20.100000000000001" customHeight="1">
      <c r="E3021" s="34"/>
      <c r="G3021" s="130"/>
      <c r="H3021" s="130"/>
    </row>
  </sheetData>
  <sheetProtection selectLockedCells="1"/>
  <sortState ref="B8:H15">
    <sortCondition ref="B7"/>
  </sortState>
  <mergeCells count="1">
    <mergeCell ref="B4:C4"/>
  </mergeCells>
  <phoneticPr fontId="2" type="noConversion"/>
  <dataValidations count="2">
    <dataValidation type="list" allowBlank="1" showInputMessage="1" showErrorMessage="1" sqref="D8:D1048576">
      <formula1>제품코드</formula1>
    </dataValidation>
    <dataValidation type="list" allowBlank="1" showInputMessage="1" showErrorMessage="1" sqref="D5 C8:C1048576">
      <formula1>벤더</formula1>
    </dataValidation>
  </dataValidations>
  <pageMargins left="0.75" right="0.75" top="1" bottom="1" header="0.5" footer="0.5"/>
  <pageSetup paperSize="9"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3"/>
    <pageSetUpPr autoPageBreaks="0"/>
  </sheetPr>
  <dimension ref="B1:O3022"/>
  <sheetViews>
    <sheetView showGridLines="0" workbookViewId="0">
      <pane ySplit="7" topLeftCell="A8" activePane="bottomLeft" state="frozen"/>
      <selection activeCell="A8" sqref="A8"/>
      <selection pane="bottomLeft"/>
    </sheetView>
  </sheetViews>
  <sheetFormatPr defaultColWidth="8.88671875" defaultRowHeight="20.100000000000001" customHeight="1"/>
  <cols>
    <col min="1" max="1" width="0.88671875" style="4" customWidth="1"/>
    <col min="2" max="2" width="10.77734375" style="32" customWidth="1"/>
    <col min="3" max="3" width="10.77734375" style="31" customWidth="1"/>
    <col min="4" max="4" width="10.77734375" style="33" customWidth="1"/>
    <col min="5" max="5" width="19.77734375" style="31" customWidth="1"/>
    <col min="6" max="6" width="8.77734375" style="142" customWidth="1"/>
    <col min="7" max="7" width="8.77734375" style="141" customWidth="1"/>
    <col min="8" max="8" width="11.77734375" style="141" customWidth="1"/>
    <col min="9" max="12" width="8.88671875" style="4"/>
    <col min="13" max="14" width="0" style="4" hidden="1" customWidth="1"/>
    <col min="15" max="15" width="8.88671875" style="4" hidden="1" customWidth="1"/>
    <col min="16" max="17" width="8.88671875" style="4" customWidth="1"/>
    <col min="18" max="16384" width="8.88671875" style="4"/>
  </cols>
  <sheetData>
    <row r="1" spans="2:15" s="10" customFormat="1" ht="38.1" customHeight="1">
      <c r="E1" s="1"/>
      <c r="F1" s="3"/>
      <c r="I1" s="30"/>
      <c r="J1" s="30"/>
    </row>
    <row r="2" spans="2:15" s="10" customFormat="1" ht="38.1" customHeight="1">
      <c r="E2" s="1"/>
      <c r="F2" s="3"/>
      <c r="I2" s="30"/>
      <c r="J2" s="30"/>
    </row>
    <row r="3" spans="2:15" s="10" customFormat="1" ht="6.95" customHeight="1">
      <c r="E3" s="1"/>
      <c r="F3" s="3"/>
      <c r="I3" s="30"/>
      <c r="J3" s="30"/>
    </row>
    <row r="4" spans="2:15" s="10" customFormat="1" ht="20.100000000000001" customHeight="1">
      <c r="B4" s="188" t="s">
        <v>46</v>
      </c>
      <c r="C4" s="188"/>
      <c r="D4" s="174" t="str">
        <f>C7</f>
        <v>생산처</v>
      </c>
      <c r="F4" s="3"/>
      <c r="I4" s="30"/>
      <c r="J4" s="137"/>
      <c r="K4" s="138"/>
      <c r="M4" s="51" t="str">
        <f>C7</f>
        <v>생산처</v>
      </c>
      <c r="N4" s="51" t="str">
        <f>B7</f>
        <v>생산날짜</v>
      </c>
      <c r="O4" s="51" t="str">
        <f>B7</f>
        <v>생산날짜</v>
      </c>
    </row>
    <row r="5" spans="2:15" s="10" customFormat="1" ht="20.100000000000001" customHeight="1" thickBot="1">
      <c r="B5" s="50">
        <v>42461</v>
      </c>
      <c r="C5" s="50">
        <v>42465</v>
      </c>
      <c r="D5" s="49"/>
      <c r="F5" s="3"/>
      <c r="I5" s="30"/>
      <c r="J5" s="135"/>
      <c r="K5" s="136"/>
      <c r="M5" s="52" t="str">
        <f>IF(D5="","&lt;&gt;0","*" &amp; D5 &amp; "*")</f>
        <v>&lt;&gt;0</v>
      </c>
      <c r="N5" s="52" t="str">
        <f>IF(B5="","&lt;&gt;0","&gt;=" &amp; B5)</f>
        <v>&gt;=42461</v>
      </c>
      <c r="O5" s="52" t="str">
        <f>IF(C5="","&lt;&gt;0","&lt;=" &amp; C5)</f>
        <v>&lt;=42465</v>
      </c>
    </row>
    <row r="6" spans="2:15" ht="6.95" customHeight="1">
      <c r="B6" s="1"/>
      <c r="C6" s="10"/>
      <c r="D6" s="3"/>
      <c r="E6" s="10"/>
      <c r="F6" s="2"/>
      <c r="G6" s="29"/>
      <c r="H6" s="29"/>
    </row>
    <row r="7" spans="2:15" ht="20.100000000000001" customHeight="1">
      <c r="B7" s="44" t="s">
        <v>17</v>
      </c>
      <c r="C7" s="44" t="s">
        <v>15</v>
      </c>
      <c r="D7" s="45" t="s">
        <v>0</v>
      </c>
      <c r="E7" s="46" t="s">
        <v>5</v>
      </c>
      <c r="F7" s="47" t="s">
        <v>16</v>
      </c>
      <c r="G7" s="48" t="s">
        <v>6</v>
      </c>
      <c r="H7" s="48" t="s">
        <v>18</v>
      </c>
    </row>
    <row r="8" spans="2:15" ht="20.100000000000001" customHeight="1">
      <c r="B8" s="32">
        <v>42465</v>
      </c>
      <c r="D8" s="20" t="s">
        <v>95</v>
      </c>
      <c r="E8" s="34" t="s">
        <v>126</v>
      </c>
      <c r="F8" s="142">
        <v>10</v>
      </c>
      <c r="G8" s="130">
        <v>59000</v>
      </c>
      <c r="H8" s="130">
        <v>590000</v>
      </c>
    </row>
    <row r="9" spans="2:15" ht="20.100000000000001" customHeight="1">
      <c r="B9" s="32">
        <v>42466</v>
      </c>
      <c r="D9" s="20" t="s">
        <v>97</v>
      </c>
      <c r="E9" s="34" t="s">
        <v>112</v>
      </c>
      <c r="F9" s="142">
        <v>13</v>
      </c>
      <c r="G9" s="130">
        <v>66000</v>
      </c>
      <c r="H9" s="130">
        <v>792000</v>
      </c>
    </row>
    <row r="10" spans="2:15" ht="20.100000000000001" customHeight="1">
      <c r="B10" s="32">
        <v>42467</v>
      </c>
      <c r="C10" s="36"/>
      <c r="D10" s="39" t="s">
        <v>99</v>
      </c>
      <c r="E10" s="34" t="s">
        <v>113</v>
      </c>
      <c r="F10" s="143">
        <v>13</v>
      </c>
      <c r="G10" s="130">
        <v>77000</v>
      </c>
      <c r="H10" s="130">
        <v>924000</v>
      </c>
    </row>
    <row r="11" spans="2:15" ht="20.100000000000001" customHeight="1">
      <c r="B11" s="32">
        <v>42468</v>
      </c>
      <c r="D11" s="20" t="s">
        <v>101</v>
      </c>
      <c r="E11" s="34" t="s">
        <v>114</v>
      </c>
      <c r="F11" s="142">
        <v>13</v>
      </c>
      <c r="G11" s="130">
        <v>22000</v>
      </c>
      <c r="H11" s="130">
        <v>264000</v>
      </c>
    </row>
    <row r="12" spans="2:15" ht="20.100000000000001" customHeight="1">
      <c r="B12" s="32">
        <v>42469</v>
      </c>
      <c r="D12" s="20" t="s">
        <v>95</v>
      </c>
      <c r="E12" s="34" t="s">
        <v>117</v>
      </c>
      <c r="F12" s="142">
        <v>13</v>
      </c>
      <c r="G12" s="130">
        <v>59000</v>
      </c>
      <c r="H12" s="130">
        <v>708000</v>
      </c>
    </row>
    <row r="13" spans="2:15" ht="20.100000000000001" customHeight="1">
      <c r="B13" s="32">
        <v>42459</v>
      </c>
      <c r="D13" s="20" t="s">
        <v>95</v>
      </c>
      <c r="E13" s="34" t="s">
        <v>104</v>
      </c>
      <c r="F13" s="142">
        <v>20</v>
      </c>
      <c r="G13" s="130">
        <v>59000</v>
      </c>
      <c r="H13" s="130">
        <v>1180000</v>
      </c>
    </row>
    <row r="14" spans="2:15" ht="20.100000000000001" customHeight="1">
      <c r="B14" s="32">
        <v>42460</v>
      </c>
      <c r="D14" s="20" t="s">
        <v>97</v>
      </c>
      <c r="E14" s="34" t="s">
        <v>103</v>
      </c>
      <c r="F14" s="142">
        <v>20</v>
      </c>
      <c r="G14" s="130">
        <v>66000</v>
      </c>
      <c r="H14" s="130">
        <v>1320000</v>
      </c>
    </row>
    <row r="15" spans="2:15" ht="20.100000000000001" customHeight="1">
      <c r="B15" s="32">
        <v>42461</v>
      </c>
      <c r="D15" s="20" t="s">
        <v>99</v>
      </c>
      <c r="E15" s="34" t="s">
        <v>107</v>
      </c>
      <c r="F15" s="142">
        <v>20</v>
      </c>
      <c r="G15" s="130">
        <v>77000</v>
      </c>
      <c r="H15" s="130">
        <v>1540000</v>
      </c>
    </row>
    <row r="16" spans="2:15" ht="20.100000000000001" customHeight="1">
      <c r="D16" s="20"/>
      <c r="E16" s="34"/>
      <c r="G16" s="130"/>
      <c r="H16" s="130"/>
    </row>
    <row r="17" spans="2:8" ht="20.100000000000001" customHeight="1">
      <c r="D17" s="20"/>
      <c r="E17" s="34"/>
      <c r="G17" s="130"/>
      <c r="H17" s="130"/>
    </row>
    <row r="18" spans="2:8" ht="20.100000000000001" customHeight="1">
      <c r="B18" s="36"/>
      <c r="C18" s="36"/>
      <c r="D18" s="39"/>
      <c r="E18" s="34"/>
      <c r="F18" s="143"/>
      <c r="G18" s="130"/>
      <c r="H18" s="130"/>
    </row>
    <row r="19" spans="2:8" ht="20.100000000000001" customHeight="1">
      <c r="B19" s="36"/>
      <c r="C19" s="36"/>
      <c r="D19" s="39"/>
      <c r="E19" s="34"/>
      <c r="F19" s="143"/>
      <c r="G19" s="130"/>
      <c r="H19" s="130"/>
    </row>
    <row r="20" spans="2:8" ht="20.100000000000001" customHeight="1">
      <c r="B20" s="36"/>
      <c r="C20" s="36"/>
      <c r="D20" s="39"/>
      <c r="E20" s="34"/>
      <c r="F20" s="143"/>
      <c r="G20" s="130"/>
      <c r="H20" s="130"/>
    </row>
    <row r="21" spans="2:8" ht="20.100000000000001" customHeight="1">
      <c r="B21" s="36"/>
      <c r="C21" s="36"/>
      <c r="D21" s="43"/>
      <c r="E21" s="34"/>
      <c r="F21" s="143"/>
      <c r="G21" s="130"/>
      <c r="H21" s="130"/>
    </row>
    <row r="22" spans="2:8" ht="20.100000000000001" customHeight="1">
      <c r="B22" s="36"/>
      <c r="C22" s="36"/>
      <c r="D22" s="39"/>
      <c r="E22" s="34"/>
      <c r="F22" s="143"/>
      <c r="G22" s="130"/>
      <c r="H22" s="130"/>
    </row>
    <row r="23" spans="2:8" ht="20.100000000000001" customHeight="1">
      <c r="B23" s="36"/>
      <c r="C23" s="36"/>
      <c r="D23" s="43"/>
      <c r="E23" s="34"/>
      <c r="F23" s="143"/>
      <c r="G23" s="130"/>
      <c r="H23" s="130"/>
    </row>
    <row r="24" spans="2:8" ht="20.100000000000001" customHeight="1">
      <c r="B24" s="36"/>
      <c r="C24" s="36"/>
      <c r="D24" s="39"/>
      <c r="E24" s="34"/>
      <c r="F24" s="143"/>
      <c r="G24" s="130"/>
      <c r="H24" s="130"/>
    </row>
    <row r="25" spans="2:8" ht="20.100000000000001" customHeight="1">
      <c r="B25" s="36"/>
      <c r="C25" s="36"/>
      <c r="D25" s="39"/>
      <c r="E25" s="34"/>
      <c r="F25" s="143"/>
      <c r="G25" s="130"/>
      <c r="H25" s="130"/>
    </row>
    <row r="26" spans="2:8" ht="20.100000000000001" customHeight="1">
      <c r="B26" s="36"/>
      <c r="C26" s="36"/>
      <c r="D26" s="39"/>
      <c r="E26" s="34"/>
      <c r="F26" s="143"/>
      <c r="G26" s="130"/>
      <c r="H26" s="130"/>
    </row>
    <row r="27" spans="2:8" ht="20.100000000000001" customHeight="1">
      <c r="B27" s="36"/>
      <c r="C27" s="36"/>
      <c r="D27" s="39"/>
      <c r="E27" s="34"/>
      <c r="F27" s="143"/>
      <c r="G27" s="131"/>
      <c r="H27" s="130"/>
    </row>
    <row r="28" spans="2:8" ht="20.100000000000001" customHeight="1">
      <c r="B28" s="36"/>
      <c r="C28" s="36"/>
      <c r="D28" s="39"/>
      <c r="E28" s="34"/>
      <c r="F28" s="143"/>
      <c r="G28" s="131"/>
      <c r="H28" s="130"/>
    </row>
    <row r="29" spans="2:8" ht="20.100000000000001" customHeight="1">
      <c r="B29" s="36"/>
      <c r="C29" s="36"/>
      <c r="D29" s="39"/>
      <c r="E29" s="34"/>
      <c r="F29" s="143"/>
      <c r="G29" s="131"/>
      <c r="H29" s="130"/>
    </row>
    <row r="30" spans="2:8" ht="20.100000000000001" customHeight="1">
      <c r="B30" s="36"/>
      <c r="C30" s="36"/>
      <c r="D30" s="39"/>
      <c r="E30" s="34"/>
      <c r="F30" s="143"/>
      <c r="G30" s="130"/>
      <c r="H30" s="130"/>
    </row>
    <row r="31" spans="2:8" ht="20.100000000000001" customHeight="1">
      <c r="B31" s="36"/>
      <c r="C31" s="36"/>
      <c r="D31" s="39"/>
      <c r="E31" s="34"/>
      <c r="F31" s="143"/>
      <c r="G31" s="130"/>
      <c r="H31" s="130"/>
    </row>
    <row r="32" spans="2:8" ht="20.100000000000001" customHeight="1">
      <c r="B32" s="36"/>
      <c r="C32" s="36"/>
      <c r="D32" s="39"/>
      <c r="E32" s="34"/>
      <c r="F32" s="143"/>
      <c r="G32" s="131"/>
      <c r="H32" s="130"/>
    </row>
    <row r="33" spans="2:8" ht="20.100000000000001" customHeight="1">
      <c r="B33" s="36"/>
      <c r="C33" s="36"/>
      <c r="D33" s="39"/>
      <c r="E33" s="34"/>
      <c r="F33" s="143"/>
      <c r="G33" s="131"/>
      <c r="H33" s="130"/>
    </row>
    <row r="34" spans="2:8" ht="20.100000000000001" customHeight="1">
      <c r="B34" s="36"/>
      <c r="C34" s="36"/>
      <c r="D34" s="39"/>
      <c r="E34" s="34"/>
      <c r="F34" s="143"/>
      <c r="G34" s="131"/>
      <c r="H34" s="130"/>
    </row>
    <row r="35" spans="2:8" ht="20.100000000000001" customHeight="1">
      <c r="B35" s="36"/>
      <c r="C35" s="36"/>
      <c r="D35" s="39"/>
      <c r="E35" s="34"/>
      <c r="F35" s="143"/>
      <c r="G35" s="131"/>
      <c r="H35" s="130"/>
    </row>
    <row r="36" spans="2:8" ht="20.100000000000001" customHeight="1">
      <c r="B36" s="36"/>
      <c r="C36" s="36"/>
      <c r="D36" s="39"/>
      <c r="E36" s="34"/>
      <c r="F36" s="143"/>
      <c r="G36" s="131"/>
      <c r="H36" s="130"/>
    </row>
    <row r="37" spans="2:8" ht="20.100000000000001" customHeight="1">
      <c r="B37" s="36"/>
      <c r="C37" s="36"/>
      <c r="D37" s="39"/>
      <c r="E37" s="34"/>
      <c r="F37" s="143"/>
      <c r="G37" s="131"/>
      <c r="H37" s="130"/>
    </row>
    <row r="38" spans="2:8" ht="20.100000000000001" customHeight="1">
      <c r="B38" s="36"/>
      <c r="C38" s="36"/>
      <c r="D38" s="39"/>
      <c r="E38" s="34"/>
      <c r="F38" s="143"/>
      <c r="G38" s="131"/>
      <c r="H38" s="130"/>
    </row>
    <row r="39" spans="2:8" ht="20.100000000000001" customHeight="1">
      <c r="B39" s="36"/>
      <c r="C39" s="36"/>
      <c r="D39" s="39"/>
      <c r="E39" s="34"/>
      <c r="F39" s="143"/>
      <c r="G39" s="131"/>
      <c r="H39" s="130"/>
    </row>
    <row r="40" spans="2:8" ht="20.100000000000001" customHeight="1">
      <c r="B40" s="36"/>
      <c r="C40" s="36"/>
      <c r="D40" s="39"/>
      <c r="E40" s="34"/>
      <c r="F40" s="143"/>
      <c r="G40" s="131"/>
      <c r="H40" s="130"/>
    </row>
    <row r="41" spans="2:8" ht="20.100000000000001" customHeight="1">
      <c r="B41" s="36"/>
      <c r="C41" s="36"/>
      <c r="D41" s="39"/>
      <c r="E41" s="34"/>
      <c r="F41" s="143"/>
      <c r="G41" s="130"/>
      <c r="H41" s="130"/>
    </row>
    <row r="42" spans="2:8" ht="20.100000000000001" customHeight="1">
      <c r="B42" s="36"/>
      <c r="C42" s="36"/>
      <c r="D42" s="39"/>
      <c r="E42" s="34"/>
      <c r="F42" s="143"/>
      <c r="G42" s="130"/>
      <c r="H42" s="130"/>
    </row>
    <row r="43" spans="2:8" ht="20.100000000000001" customHeight="1">
      <c r="B43" s="36"/>
      <c r="C43" s="36"/>
      <c r="D43" s="39"/>
      <c r="E43" s="34"/>
      <c r="F43" s="143"/>
      <c r="G43" s="130"/>
      <c r="H43" s="130"/>
    </row>
    <row r="44" spans="2:8" ht="20.100000000000001" customHeight="1">
      <c r="B44" s="36"/>
      <c r="C44" s="36"/>
      <c r="D44" s="39"/>
      <c r="E44" s="34"/>
      <c r="F44" s="143"/>
      <c r="G44" s="130"/>
      <c r="H44" s="130"/>
    </row>
    <row r="45" spans="2:8" ht="20.100000000000001" customHeight="1">
      <c r="B45" s="36"/>
      <c r="C45" s="36"/>
      <c r="D45" s="39"/>
      <c r="E45" s="34"/>
      <c r="F45" s="143"/>
      <c r="G45" s="130"/>
      <c r="H45" s="130"/>
    </row>
    <row r="46" spans="2:8" ht="20.100000000000001" customHeight="1">
      <c r="B46" s="36"/>
      <c r="C46" s="36"/>
      <c r="D46" s="39"/>
      <c r="E46" s="34"/>
      <c r="F46" s="143"/>
      <c r="G46" s="130"/>
      <c r="H46" s="130"/>
    </row>
    <row r="47" spans="2:8" ht="20.100000000000001" customHeight="1">
      <c r="B47" s="36"/>
      <c r="C47" s="36"/>
      <c r="D47" s="39"/>
      <c r="E47" s="34"/>
      <c r="F47" s="143"/>
      <c r="G47" s="130"/>
      <c r="H47" s="130"/>
    </row>
    <row r="48" spans="2:8" ht="20.100000000000001" customHeight="1">
      <c r="B48" s="36"/>
      <c r="C48" s="36"/>
      <c r="D48" s="39"/>
      <c r="E48" s="34"/>
      <c r="F48" s="143"/>
      <c r="G48" s="130"/>
      <c r="H48" s="130"/>
    </row>
    <row r="49" spans="2:8" ht="20.100000000000001" customHeight="1">
      <c r="B49" s="36"/>
      <c r="C49" s="36"/>
      <c r="D49" s="39"/>
      <c r="E49" s="34"/>
      <c r="F49" s="143"/>
      <c r="G49" s="130"/>
      <c r="H49" s="130"/>
    </row>
    <row r="50" spans="2:8" ht="20.100000000000001" customHeight="1">
      <c r="B50" s="36"/>
      <c r="C50" s="36"/>
      <c r="D50" s="39"/>
      <c r="E50" s="34"/>
      <c r="F50" s="143"/>
      <c r="G50" s="130"/>
      <c r="H50" s="130"/>
    </row>
    <row r="51" spans="2:8" ht="20.100000000000001" customHeight="1">
      <c r="B51" s="36"/>
      <c r="C51" s="36"/>
      <c r="D51" s="39"/>
      <c r="E51" s="34"/>
      <c r="F51" s="143"/>
      <c r="G51" s="130"/>
      <c r="H51" s="130"/>
    </row>
    <row r="52" spans="2:8" ht="20.100000000000001" customHeight="1">
      <c r="B52" s="36"/>
      <c r="C52" s="36"/>
      <c r="D52" s="39"/>
      <c r="E52" s="34"/>
      <c r="F52" s="143"/>
      <c r="G52" s="131"/>
      <c r="H52" s="130"/>
    </row>
    <row r="53" spans="2:8" ht="20.100000000000001" customHeight="1">
      <c r="B53" s="36"/>
      <c r="C53" s="36"/>
      <c r="D53" s="39"/>
      <c r="E53" s="34"/>
      <c r="F53" s="143"/>
      <c r="G53" s="130"/>
      <c r="H53" s="130"/>
    </row>
    <row r="54" spans="2:8" ht="20.100000000000001" customHeight="1">
      <c r="B54" s="36"/>
      <c r="C54" s="36"/>
      <c r="D54" s="39"/>
      <c r="E54" s="34"/>
      <c r="F54" s="143"/>
      <c r="G54" s="130"/>
      <c r="H54" s="130"/>
    </row>
    <row r="55" spans="2:8" ht="20.100000000000001" customHeight="1">
      <c r="B55" s="36"/>
      <c r="C55" s="36"/>
      <c r="D55" s="39"/>
      <c r="E55" s="34"/>
      <c r="F55" s="143"/>
      <c r="G55" s="130"/>
      <c r="H55" s="130"/>
    </row>
    <row r="56" spans="2:8" ht="20.100000000000001" customHeight="1">
      <c r="B56" s="36"/>
      <c r="C56" s="36"/>
      <c r="D56" s="39"/>
      <c r="E56" s="34"/>
      <c r="F56" s="143"/>
      <c r="G56" s="130"/>
      <c r="H56" s="130"/>
    </row>
    <row r="57" spans="2:8" ht="20.100000000000001" customHeight="1">
      <c r="B57" s="36"/>
      <c r="C57" s="36"/>
      <c r="D57" s="39"/>
      <c r="E57" s="34"/>
      <c r="F57" s="143"/>
      <c r="G57" s="130"/>
      <c r="H57" s="130"/>
    </row>
    <row r="58" spans="2:8" ht="20.100000000000001" customHeight="1">
      <c r="B58" s="36"/>
      <c r="C58" s="36"/>
      <c r="D58" s="39"/>
      <c r="E58" s="34"/>
      <c r="F58" s="143"/>
      <c r="G58" s="130"/>
      <c r="H58" s="130"/>
    </row>
    <row r="59" spans="2:8" ht="20.100000000000001" customHeight="1">
      <c r="B59" s="36"/>
      <c r="C59" s="36"/>
      <c r="D59" s="39"/>
      <c r="E59" s="34"/>
      <c r="F59" s="143"/>
      <c r="G59" s="130"/>
      <c r="H59" s="130"/>
    </row>
    <row r="60" spans="2:8" ht="20.100000000000001" customHeight="1">
      <c r="B60" s="36"/>
      <c r="C60" s="36"/>
      <c r="D60" s="39"/>
      <c r="E60" s="34"/>
      <c r="F60" s="143"/>
      <c r="G60" s="130"/>
      <c r="H60" s="130"/>
    </row>
    <row r="61" spans="2:8" ht="20.100000000000001" customHeight="1">
      <c r="B61" s="36"/>
      <c r="C61" s="36"/>
      <c r="D61" s="39"/>
      <c r="E61" s="34"/>
      <c r="F61" s="143"/>
      <c r="G61" s="130"/>
      <c r="H61" s="130"/>
    </row>
    <row r="62" spans="2:8" ht="20.100000000000001" customHeight="1">
      <c r="B62" s="36"/>
      <c r="C62" s="36"/>
      <c r="D62" s="39"/>
      <c r="E62" s="34"/>
      <c r="F62" s="143"/>
      <c r="G62" s="130"/>
      <c r="H62" s="130"/>
    </row>
    <row r="63" spans="2:8" ht="20.100000000000001" customHeight="1">
      <c r="B63" s="36"/>
      <c r="C63" s="36"/>
      <c r="D63" s="39"/>
      <c r="E63" s="34"/>
      <c r="F63" s="143"/>
      <c r="G63" s="130"/>
      <c r="H63" s="130"/>
    </row>
    <row r="64" spans="2:8" ht="20.100000000000001" customHeight="1">
      <c r="B64" s="36"/>
      <c r="C64" s="36"/>
      <c r="D64" s="39"/>
      <c r="E64" s="34"/>
      <c r="F64" s="143"/>
      <c r="G64" s="130"/>
      <c r="H64" s="130"/>
    </row>
    <row r="65" spans="2:8" ht="20.100000000000001" customHeight="1">
      <c r="B65" s="36"/>
      <c r="C65" s="36"/>
      <c r="D65" s="39"/>
      <c r="E65" s="34"/>
      <c r="F65" s="143"/>
      <c r="G65" s="130"/>
      <c r="H65" s="130"/>
    </row>
    <row r="66" spans="2:8" ht="20.100000000000001" customHeight="1">
      <c r="B66" s="36"/>
      <c r="C66" s="36"/>
      <c r="D66" s="39"/>
      <c r="E66" s="34"/>
      <c r="F66" s="143"/>
      <c r="G66" s="130"/>
      <c r="H66" s="130"/>
    </row>
    <row r="67" spans="2:8" ht="20.100000000000001" customHeight="1">
      <c r="B67" s="36"/>
      <c r="C67" s="36"/>
      <c r="D67" s="39"/>
      <c r="E67" s="34"/>
      <c r="F67" s="143"/>
      <c r="G67" s="130"/>
      <c r="H67" s="130"/>
    </row>
    <row r="68" spans="2:8" ht="20.100000000000001" customHeight="1">
      <c r="B68" s="36"/>
      <c r="C68" s="36"/>
      <c r="D68" s="39"/>
      <c r="E68" s="34"/>
      <c r="F68" s="143"/>
      <c r="G68" s="130"/>
      <c r="H68" s="130"/>
    </row>
    <row r="69" spans="2:8" ht="20.100000000000001" customHeight="1">
      <c r="B69" s="36"/>
      <c r="C69" s="36"/>
      <c r="D69" s="39"/>
      <c r="E69" s="34"/>
      <c r="F69" s="143"/>
      <c r="G69" s="130"/>
      <c r="H69" s="130"/>
    </row>
    <row r="70" spans="2:8" ht="20.100000000000001" customHeight="1">
      <c r="B70" s="36"/>
      <c r="C70" s="36"/>
      <c r="D70" s="39"/>
      <c r="E70" s="34"/>
      <c r="F70" s="143"/>
      <c r="G70" s="130"/>
      <c r="H70" s="130"/>
    </row>
    <row r="71" spans="2:8" ht="20.100000000000001" customHeight="1">
      <c r="B71" s="36"/>
      <c r="C71" s="36"/>
      <c r="D71" s="39"/>
      <c r="E71" s="34"/>
      <c r="F71" s="143"/>
      <c r="G71" s="130"/>
      <c r="H71" s="130"/>
    </row>
    <row r="72" spans="2:8" ht="20.100000000000001" customHeight="1">
      <c r="B72" s="36"/>
      <c r="C72" s="36"/>
      <c r="D72" s="39"/>
      <c r="E72" s="34"/>
      <c r="F72" s="143"/>
      <c r="G72" s="130"/>
      <c r="H72" s="130"/>
    </row>
    <row r="73" spans="2:8" ht="20.100000000000001" customHeight="1">
      <c r="B73" s="36"/>
      <c r="C73" s="36"/>
      <c r="D73" s="39"/>
      <c r="E73" s="34"/>
      <c r="F73" s="143"/>
      <c r="G73" s="130"/>
      <c r="H73" s="130"/>
    </row>
    <row r="74" spans="2:8" ht="20.100000000000001" customHeight="1">
      <c r="B74" s="36"/>
      <c r="C74" s="36"/>
      <c r="D74" s="39"/>
      <c r="E74" s="34"/>
      <c r="F74" s="143"/>
      <c r="G74" s="130"/>
      <c r="H74" s="130"/>
    </row>
    <row r="75" spans="2:8" ht="20.100000000000001" customHeight="1">
      <c r="B75" s="36"/>
      <c r="C75" s="36"/>
      <c r="D75" s="39"/>
      <c r="E75" s="34"/>
      <c r="F75" s="143"/>
      <c r="G75" s="130"/>
      <c r="H75" s="130"/>
    </row>
    <row r="76" spans="2:8" ht="20.100000000000001" customHeight="1">
      <c r="B76" s="36"/>
      <c r="C76" s="36"/>
      <c r="D76" s="39"/>
      <c r="E76" s="34"/>
      <c r="F76" s="143"/>
      <c r="G76" s="130"/>
      <c r="H76" s="130"/>
    </row>
    <row r="77" spans="2:8" ht="20.100000000000001" customHeight="1">
      <c r="B77" s="36"/>
      <c r="C77" s="36"/>
      <c r="D77" s="39"/>
      <c r="E77" s="34"/>
      <c r="F77" s="143"/>
      <c r="G77" s="130"/>
      <c r="H77" s="130"/>
    </row>
    <row r="78" spans="2:8" ht="20.100000000000001" customHeight="1">
      <c r="B78" s="36"/>
      <c r="C78" s="36"/>
      <c r="D78" s="39"/>
      <c r="E78" s="34"/>
      <c r="F78" s="143"/>
      <c r="G78" s="130"/>
      <c r="H78" s="130"/>
    </row>
    <row r="79" spans="2:8" ht="20.100000000000001" customHeight="1">
      <c r="B79" s="36"/>
      <c r="C79" s="36"/>
      <c r="D79" s="43"/>
      <c r="E79" s="34"/>
      <c r="F79" s="143"/>
      <c r="G79" s="130"/>
      <c r="H79" s="130"/>
    </row>
    <row r="80" spans="2:8" ht="20.100000000000001" customHeight="1">
      <c r="B80" s="36"/>
      <c r="C80" s="36"/>
      <c r="D80" s="39"/>
      <c r="E80" s="34"/>
      <c r="F80" s="143"/>
      <c r="G80" s="131"/>
      <c r="H80" s="130"/>
    </row>
    <row r="81" spans="2:8" ht="20.100000000000001" customHeight="1">
      <c r="B81" s="36"/>
      <c r="C81" s="36"/>
      <c r="D81" s="39"/>
      <c r="E81" s="34"/>
      <c r="F81" s="143"/>
      <c r="G81" s="130"/>
      <c r="H81" s="130"/>
    </row>
    <row r="82" spans="2:8" ht="20.100000000000001" customHeight="1">
      <c r="B82" s="36"/>
      <c r="C82" s="36"/>
      <c r="D82" s="39"/>
      <c r="E82" s="34"/>
      <c r="F82" s="143"/>
      <c r="G82" s="130"/>
      <c r="H82" s="130"/>
    </row>
    <row r="83" spans="2:8" ht="20.100000000000001" customHeight="1">
      <c r="B83" s="36"/>
      <c r="C83" s="36"/>
      <c r="D83" s="39"/>
      <c r="E83" s="34"/>
      <c r="F83" s="143"/>
      <c r="G83" s="130"/>
      <c r="H83" s="130"/>
    </row>
    <row r="84" spans="2:8" ht="20.100000000000001" customHeight="1">
      <c r="B84" s="36"/>
      <c r="C84" s="36"/>
      <c r="D84" s="39"/>
      <c r="E84" s="34"/>
      <c r="F84" s="143"/>
      <c r="G84" s="130"/>
      <c r="H84" s="130"/>
    </row>
    <row r="85" spans="2:8" ht="20.100000000000001" customHeight="1">
      <c r="E85" s="34"/>
      <c r="G85" s="130"/>
      <c r="H85" s="130"/>
    </row>
    <row r="86" spans="2:8" ht="20.100000000000001" customHeight="1">
      <c r="B86" s="36"/>
      <c r="C86" s="36"/>
      <c r="D86" s="43"/>
      <c r="E86" s="34"/>
      <c r="F86" s="143"/>
      <c r="G86" s="130"/>
      <c r="H86" s="130"/>
    </row>
    <row r="87" spans="2:8" ht="20.100000000000001" customHeight="1">
      <c r="B87" s="36"/>
      <c r="C87" s="36"/>
      <c r="D87" s="39"/>
      <c r="E87" s="34"/>
      <c r="F87" s="143"/>
      <c r="G87" s="130"/>
      <c r="H87" s="130"/>
    </row>
    <row r="88" spans="2:8" ht="20.100000000000001" customHeight="1">
      <c r="B88" s="36"/>
      <c r="C88" s="36"/>
      <c r="D88" s="39"/>
      <c r="E88" s="34"/>
      <c r="F88" s="143"/>
      <c r="G88" s="130"/>
      <c r="H88" s="130"/>
    </row>
    <row r="89" spans="2:8" ht="20.100000000000001" customHeight="1">
      <c r="E89" s="34"/>
      <c r="G89" s="130"/>
      <c r="H89" s="130"/>
    </row>
    <row r="90" spans="2:8" ht="20.100000000000001" customHeight="1">
      <c r="E90" s="34"/>
      <c r="G90" s="130"/>
      <c r="H90" s="130"/>
    </row>
    <row r="91" spans="2:8" ht="20.100000000000001" customHeight="1">
      <c r="B91" s="36"/>
      <c r="C91" s="36"/>
      <c r="D91" s="39"/>
      <c r="E91" s="34"/>
      <c r="F91" s="143"/>
      <c r="G91" s="130"/>
      <c r="H91" s="130"/>
    </row>
    <row r="92" spans="2:8" ht="20.100000000000001" customHeight="1">
      <c r="B92" s="36"/>
      <c r="C92" s="15"/>
      <c r="D92" s="39"/>
      <c r="E92" s="34"/>
      <c r="F92" s="143"/>
      <c r="G92" s="130"/>
      <c r="H92" s="130"/>
    </row>
    <row r="93" spans="2:8" ht="20.100000000000001" customHeight="1">
      <c r="E93" s="34"/>
      <c r="G93" s="130"/>
      <c r="H93" s="130"/>
    </row>
    <row r="94" spans="2:8" ht="20.100000000000001" customHeight="1">
      <c r="B94" s="36"/>
      <c r="C94" s="36"/>
      <c r="D94" s="43"/>
      <c r="E94" s="34"/>
      <c r="F94" s="143"/>
      <c r="G94" s="130"/>
      <c r="H94" s="130"/>
    </row>
    <row r="95" spans="2:8" ht="20.100000000000001" customHeight="1">
      <c r="B95" s="36"/>
      <c r="C95" s="36"/>
      <c r="D95" s="43"/>
      <c r="E95" s="34"/>
      <c r="F95" s="143"/>
      <c r="G95" s="130"/>
      <c r="H95" s="130"/>
    </row>
    <row r="96" spans="2:8" ht="20.100000000000001" customHeight="1">
      <c r="B96" s="36"/>
      <c r="C96" s="36"/>
      <c r="D96" s="39"/>
      <c r="E96" s="34"/>
      <c r="F96" s="143"/>
      <c r="G96" s="130"/>
      <c r="H96" s="130"/>
    </row>
    <row r="97" spans="2:8" ht="20.100000000000001" customHeight="1">
      <c r="E97" s="34"/>
      <c r="G97" s="130"/>
      <c r="H97" s="130"/>
    </row>
    <row r="98" spans="2:8" ht="20.100000000000001" customHeight="1">
      <c r="E98" s="34"/>
      <c r="G98" s="130"/>
      <c r="H98" s="130"/>
    </row>
    <row r="99" spans="2:8" ht="20.100000000000001" customHeight="1">
      <c r="B99" s="36"/>
      <c r="C99" s="36"/>
      <c r="D99" s="39"/>
      <c r="E99" s="34"/>
      <c r="F99" s="143"/>
      <c r="G99" s="131"/>
      <c r="H99" s="130"/>
    </row>
    <row r="100" spans="2:8" ht="20.100000000000001" customHeight="1">
      <c r="B100" s="36"/>
      <c r="C100" s="36"/>
      <c r="D100" s="39"/>
      <c r="E100" s="34"/>
      <c r="F100" s="143"/>
      <c r="G100" s="131"/>
      <c r="H100" s="130"/>
    </row>
    <row r="101" spans="2:8" ht="20.100000000000001" customHeight="1">
      <c r="B101" s="36"/>
      <c r="C101" s="36"/>
      <c r="D101" s="39"/>
      <c r="E101" s="34"/>
      <c r="F101" s="143"/>
      <c r="G101" s="131"/>
      <c r="H101" s="130"/>
    </row>
    <row r="102" spans="2:8" ht="20.100000000000001" customHeight="1">
      <c r="B102" s="36"/>
      <c r="C102" s="36"/>
      <c r="D102" s="39"/>
      <c r="E102" s="34"/>
      <c r="F102" s="143"/>
      <c r="G102" s="131"/>
      <c r="H102" s="130"/>
    </row>
    <row r="103" spans="2:8" ht="20.100000000000001" customHeight="1">
      <c r="B103" s="36"/>
      <c r="C103" s="36"/>
      <c r="D103" s="39"/>
      <c r="E103" s="34"/>
      <c r="F103" s="143"/>
      <c r="G103" s="130"/>
      <c r="H103" s="130"/>
    </row>
    <row r="104" spans="2:8" ht="20.100000000000001" customHeight="1">
      <c r="B104" s="36"/>
      <c r="C104" s="36"/>
      <c r="D104" s="39"/>
      <c r="E104" s="34"/>
      <c r="F104" s="143"/>
      <c r="G104" s="130"/>
      <c r="H104" s="130"/>
    </row>
    <row r="105" spans="2:8" ht="20.100000000000001" customHeight="1">
      <c r="B105" s="36"/>
      <c r="C105" s="36"/>
      <c r="D105" s="39"/>
      <c r="E105" s="34"/>
      <c r="F105" s="143"/>
      <c r="G105" s="130"/>
      <c r="H105" s="130"/>
    </row>
    <row r="106" spans="2:8" ht="20.100000000000001" customHeight="1">
      <c r="B106" s="36"/>
      <c r="C106" s="36"/>
      <c r="D106" s="39"/>
      <c r="E106" s="34"/>
      <c r="F106" s="143"/>
      <c r="G106" s="130"/>
      <c r="H106" s="130"/>
    </row>
    <row r="107" spans="2:8" ht="20.100000000000001" customHeight="1">
      <c r="B107" s="36"/>
      <c r="C107" s="36"/>
      <c r="D107" s="39"/>
      <c r="E107" s="34"/>
      <c r="F107" s="143"/>
      <c r="G107" s="130"/>
      <c r="H107" s="130"/>
    </row>
    <row r="108" spans="2:8" ht="20.100000000000001" customHeight="1">
      <c r="B108" s="41"/>
      <c r="C108" s="41"/>
      <c r="D108" s="43"/>
      <c r="E108" s="42"/>
      <c r="F108" s="144"/>
      <c r="G108" s="132"/>
      <c r="H108" s="133"/>
    </row>
    <row r="109" spans="2:8" ht="20.100000000000001" customHeight="1">
      <c r="B109" s="41"/>
      <c r="C109" s="41"/>
      <c r="D109" s="43"/>
      <c r="E109" s="42"/>
      <c r="F109" s="144"/>
      <c r="G109" s="132"/>
      <c r="H109" s="133"/>
    </row>
    <row r="110" spans="2:8" ht="20.100000000000001" customHeight="1">
      <c r="B110" s="41"/>
      <c r="C110" s="41"/>
      <c r="D110" s="43"/>
      <c r="E110" s="42"/>
      <c r="F110" s="144"/>
      <c r="G110" s="132"/>
      <c r="H110" s="133"/>
    </row>
    <row r="111" spans="2:8" ht="20.100000000000001" customHeight="1">
      <c r="B111" s="41"/>
      <c r="C111" s="41"/>
      <c r="D111" s="43"/>
      <c r="E111" s="42"/>
      <c r="F111" s="144"/>
      <c r="G111" s="132"/>
      <c r="H111" s="133"/>
    </row>
    <row r="112" spans="2:8" ht="20.100000000000001" customHeight="1">
      <c r="B112" s="41"/>
      <c r="C112" s="41"/>
      <c r="D112" s="43"/>
      <c r="E112" s="42"/>
      <c r="F112" s="144"/>
      <c r="G112" s="133"/>
      <c r="H112" s="133"/>
    </row>
    <row r="113" spans="2:8" ht="20.100000000000001" customHeight="1">
      <c r="B113" s="41"/>
      <c r="C113" s="41"/>
      <c r="D113" s="43"/>
      <c r="E113" s="42"/>
      <c r="F113" s="144"/>
      <c r="G113" s="133"/>
      <c r="H113" s="133"/>
    </row>
    <row r="114" spans="2:8" ht="20.100000000000001" customHeight="1">
      <c r="B114" s="41"/>
      <c r="C114" s="41"/>
      <c r="D114" s="43"/>
      <c r="E114" s="42"/>
      <c r="F114" s="144"/>
      <c r="G114" s="133"/>
      <c r="H114" s="133"/>
    </row>
    <row r="115" spans="2:8" ht="20.100000000000001" customHeight="1">
      <c r="B115" s="41"/>
      <c r="C115" s="41"/>
      <c r="D115" s="43"/>
      <c r="E115" s="42"/>
      <c r="F115" s="144"/>
      <c r="G115" s="133"/>
      <c r="H115" s="133"/>
    </row>
    <row r="116" spans="2:8" ht="20.100000000000001" customHeight="1">
      <c r="B116" s="41"/>
      <c r="C116" s="41"/>
      <c r="D116" s="43"/>
      <c r="E116" s="42"/>
      <c r="F116" s="144"/>
      <c r="G116" s="133"/>
      <c r="H116" s="133"/>
    </row>
    <row r="117" spans="2:8" ht="20.100000000000001" customHeight="1">
      <c r="E117" s="34"/>
      <c r="G117" s="130"/>
      <c r="H117" s="130"/>
    </row>
    <row r="118" spans="2:8" ht="20.100000000000001" customHeight="1">
      <c r="E118" s="34"/>
      <c r="G118" s="130"/>
      <c r="H118" s="130"/>
    </row>
    <row r="119" spans="2:8" ht="20.100000000000001" customHeight="1">
      <c r="B119" s="36"/>
      <c r="C119" s="36"/>
      <c r="D119" s="39"/>
      <c r="E119" s="34"/>
      <c r="F119" s="143"/>
      <c r="G119" s="130"/>
      <c r="H119" s="130"/>
    </row>
    <row r="120" spans="2:8" ht="20.100000000000001" customHeight="1">
      <c r="C120" s="36"/>
      <c r="E120" s="34"/>
      <c r="G120" s="130"/>
      <c r="H120" s="130"/>
    </row>
    <row r="121" spans="2:8" ht="20.100000000000001" customHeight="1">
      <c r="E121" s="34"/>
      <c r="G121" s="130"/>
      <c r="H121" s="130"/>
    </row>
    <row r="122" spans="2:8" ht="20.100000000000001" customHeight="1">
      <c r="E122" s="34"/>
      <c r="G122" s="130"/>
      <c r="H122" s="130"/>
    </row>
    <row r="123" spans="2:8" ht="20.100000000000001" customHeight="1">
      <c r="E123" s="34"/>
      <c r="G123" s="130"/>
      <c r="H123" s="130"/>
    </row>
    <row r="124" spans="2:8" ht="20.100000000000001" customHeight="1">
      <c r="B124" s="36"/>
      <c r="C124" s="36"/>
      <c r="D124" s="39"/>
      <c r="E124" s="34"/>
      <c r="F124" s="143"/>
      <c r="G124" s="130"/>
      <c r="H124" s="130"/>
    </row>
    <row r="125" spans="2:8" ht="20.100000000000001" customHeight="1">
      <c r="B125" s="36"/>
      <c r="C125" s="36"/>
      <c r="D125" s="39"/>
      <c r="E125" s="34"/>
      <c r="F125" s="143"/>
      <c r="G125" s="130"/>
      <c r="H125" s="130"/>
    </row>
    <row r="126" spans="2:8" ht="20.100000000000001" customHeight="1">
      <c r="B126" s="36"/>
      <c r="C126" s="36"/>
      <c r="D126" s="39"/>
      <c r="E126" s="34"/>
      <c r="F126" s="143"/>
      <c r="G126" s="130"/>
      <c r="H126" s="130"/>
    </row>
    <row r="127" spans="2:8" ht="20.100000000000001" customHeight="1">
      <c r="B127" s="36"/>
      <c r="C127" s="36"/>
      <c r="D127" s="39"/>
      <c r="E127" s="34"/>
      <c r="F127" s="143"/>
      <c r="G127" s="130"/>
      <c r="H127" s="130"/>
    </row>
    <row r="128" spans="2:8" ht="20.100000000000001" customHeight="1">
      <c r="E128" s="34"/>
      <c r="G128" s="130"/>
      <c r="H128" s="130"/>
    </row>
    <row r="129" spans="2:8" ht="20.100000000000001" customHeight="1">
      <c r="E129" s="34"/>
      <c r="G129" s="130"/>
      <c r="H129" s="130"/>
    </row>
    <row r="130" spans="2:8" ht="20.100000000000001" customHeight="1">
      <c r="B130" s="41"/>
      <c r="C130" s="41"/>
      <c r="D130" s="43"/>
      <c r="E130" s="42"/>
      <c r="F130" s="144"/>
      <c r="G130" s="133"/>
      <c r="H130" s="133"/>
    </row>
    <row r="131" spans="2:8" ht="20.100000000000001" customHeight="1">
      <c r="B131" s="41"/>
      <c r="C131" s="41"/>
      <c r="D131" s="43"/>
      <c r="E131" s="42"/>
      <c r="F131" s="144"/>
      <c r="G131" s="133"/>
      <c r="H131" s="133"/>
    </row>
    <row r="132" spans="2:8" ht="20.100000000000001" customHeight="1">
      <c r="B132" s="41"/>
      <c r="C132" s="41"/>
      <c r="D132" s="43"/>
      <c r="E132" s="42"/>
      <c r="F132" s="144"/>
      <c r="G132" s="133"/>
      <c r="H132" s="133"/>
    </row>
    <row r="133" spans="2:8" ht="20.100000000000001" customHeight="1">
      <c r="E133" s="34"/>
      <c r="G133" s="130"/>
      <c r="H133" s="130"/>
    </row>
    <row r="134" spans="2:8" ht="20.100000000000001" customHeight="1">
      <c r="E134" s="34"/>
      <c r="G134" s="130"/>
      <c r="H134" s="130"/>
    </row>
    <row r="135" spans="2:8" ht="20.100000000000001" customHeight="1">
      <c r="E135" s="34"/>
      <c r="G135" s="130"/>
      <c r="H135" s="130"/>
    </row>
    <row r="136" spans="2:8" ht="20.100000000000001" customHeight="1">
      <c r="E136" s="34"/>
      <c r="G136" s="130"/>
      <c r="H136" s="130"/>
    </row>
    <row r="137" spans="2:8" ht="20.100000000000001" customHeight="1">
      <c r="B137" s="36"/>
      <c r="C137" s="36"/>
      <c r="D137" s="39"/>
      <c r="E137" s="34"/>
      <c r="F137" s="143"/>
      <c r="G137" s="130"/>
      <c r="H137" s="130"/>
    </row>
    <row r="138" spans="2:8" ht="20.100000000000001" customHeight="1">
      <c r="B138" s="36"/>
      <c r="C138" s="36"/>
      <c r="D138" s="39"/>
      <c r="E138" s="34"/>
      <c r="F138" s="143"/>
      <c r="G138" s="130"/>
      <c r="H138" s="130"/>
    </row>
    <row r="139" spans="2:8" ht="20.100000000000001" customHeight="1">
      <c r="B139" s="36"/>
      <c r="C139" s="36"/>
      <c r="D139" s="39"/>
      <c r="E139" s="34"/>
      <c r="F139" s="143"/>
      <c r="G139" s="130"/>
      <c r="H139" s="130"/>
    </row>
    <row r="140" spans="2:8" ht="20.100000000000001" customHeight="1">
      <c r="B140" s="36"/>
      <c r="C140" s="36"/>
      <c r="D140" s="39"/>
      <c r="E140" s="34"/>
      <c r="F140" s="143"/>
      <c r="G140" s="130"/>
      <c r="H140" s="130"/>
    </row>
    <row r="141" spans="2:8" ht="20.100000000000001" customHeight="1">
      <c r="E141" s="34"/>
      <c r="G141" s="130"/>
      <c r="H141" s="130"/>
    </row>
    <row r="142" spans="2:8" ht="20.100000000000001" customHeight="1">
      <c r="E142" s="34"/>
      <c r="G142" s="130"/>
      <c r="H142" s="130"/>
    </row>
    <row r="143" spans="2:8" ht="20.100000000000001" customHeight="1">
      <c r="E143" s="34"/>
      <c r="G143" s="130"/>
      <c r="H143" s="130"/>
    </row>
    <row r="144" spans="2:8" ht="20.100000000000001" customHeight="1">
      <c r="E144" s="34"/>
      <c r="G144" s="130"/>
      <c r="H144" s="130"/>
    </row>
    <row r="145" spans="5:8" ht="20.100000000000001" customHeight="1">
      <c r="E145" s="34"/>
      <c r="G145" s="130"/>
      <c r="H145" s="130"/>
    </row>
    <row r="146" spans="5:8" ht="20.100000000000001" customHeight="1">
      <c r="E146" s="34"/>
      <c r="G146" s="130"/>
      <c r="H146" s="130"/>
    </row>
    <row r="147" spans="5:8" ht="20.100000000000001" customHeight="1">
      <c r="E147" s="34"/>
      <c r="G147" s="130"/>
      <c r="H147" s="130"/>
    </row>
    <row r="148" spans="5:8" ht="20.100000000000001" customHeight="1">
      <c r="E148" s="34"/>
      <c r="G148" s="130"/>
      <c r="H148" s="130"/>
    </row>
    <row r="149" spans="5:8" ht="20.100000000000001" customHeight="1">
      <c r="E149" s="34"/>
      <c r="G149" s="130"/>
      <c r="H149" s="130"/>
    </row>
    <row r="150" spans="5:8" ht="20.100000000000001" customHeight="1">
      <c r="E150" s="34"/>
      <c r="G150" s="130"/>
      <c r="H150" s="130"/>
    </row>
    <row r="151" spans="5:8" ht="20.100000000000001" customHeight="1">
      <c r="E151" s="34"/>
      <c r="G151" s="130"/>
      <c r="H151" s="130"/>
    </row>
    <row r="152" spans="5:8" ht="20.100000000000001" customHeight="1">
      <c r="E152" s="34"/>
      <c r="G152" s="130"/>
      <c r="H152" s="130"/>
    </row>
    <row r="153" spans="5:8" ht="20.100000000000001" customHeight="1">
      <c r="E153" s="34"/>
      <c r="G153" s="130"/>
      <c r="H153" s="130"/>
    </row>
    <row r="154" spans="5:8" ht="20.100000000000001" customHeight="1">
      <c r="E154" s="34"/>
      <c r="G154" s="130"/>
      <c r="H154" s="130"/>
    </row>
    <row r="155" spans="5:8" ht="20.100000000000001" customHeight="1">
      <c r="E155" s="34"/>
      <c r="G155" s="130"/>
      <c r="H155" s="130"/>
    </row>
    <row r="156" spans="5:8" ht="20.100000000000001" customHeight="1">
      <c r="E156" s="34"/>
      <c r="G156" s="130"/>
      <c r="H156" s="130"/>
    </row>
    <row r="157" spans="5:8" ht="20.100000000000001" customHeight="1">
      <c r="E157" s="34"/>
      <c r="G157" s="130"/>
      <c r="H157" s="130"/>
    </row>
    <row r="158" spans="5:8" ht="20.100000000000001" customHeight="1">
      <c r="E158" s="34"/>
      <c r="G158" s="130"/>
      <c r="H158" s="130"/>
    </row>
    <row r="159" spans="5:8" ht="20.100000000000001" customHeight="1">
      <c r="E159" s="34"/>
      <c r="G159" s="130"/>
      <c r="H159" s="130"/>
    </row>
    <row r="160" spans="5:8" ht="20.100000000000001" customHeight="1">
      <c r="E160" s="34"/>
      <c r="G160" s="130"/>
      <c r="H160" s="130"/>
    </row>
    <row r="161" spans="5:8" ht="20.100000000000001" customHeight="1">
      <c r="E161" s="34"/>
      <c r="G161" s="130"/>
      <c r="H161" s="130"/>
    </row>
    <row r="162" spans="5:8" ht="20.100000000000001" customHeight="1">
      <c r="E162" s="34"/>
      <c r="G162" s="130"/>
      <c r="H162" s="130"/>
    </row>
    <row r="163" spans="5:8" ht="20.100000000000001" customHeight="1">
      <c r="E163" s="34"/>
      <c r="G163" s="130"/>
      <c r="H163" s="130"/>
    </row>
    <row r="164" spans="5:8" ht="20.100000000000001" customHeight="1">
      <c r="E164" s="34"/>
      <c r="G164" s="130"/>
      <c r="H164" s="130"/>
    </row>
    <row r="165" spans="5:8" ht="20.100000000000001" customHeight="1">
      <c r="E165" s="34"/>
      <c r="G165" s="130"/>
      <c r="H165" s="130"/>
    </row>
    <row r="166" spans="5:8" ht="20.100000000000001" customHeight="1">
      <c r="E166" s="34"/>
      <c r="G166" s="130"/>
      <c r="H166" s="130"/>
    </row>
    <row r="167" spans="5:8" ht="20.100000000000001" customHeight="1">
      <c r="E167" s="34"/>
      <c r="G167" s="130"/>
      <c r="H167" s="130"/>
    </row>
    <row r="168" spans="5:8" ht="20.100000000000001" customHeight="1">
      <c r="E168" s="34"/>
      <c r="G168" s="130"/>
      <c r="H168" s="130"/>
    </row>
    <row r="169" spans="5:8" ht="20.100000000000001" customHeight="1">
      <c r="E169" s="34"/>
      <c r="G169" s="130"/>
      <c r="H169" s="130"/>
    </row>
    <row r="170" spans="5:8" ht="20.100000000000001" customHeight="1">
      <c r="E170" s="34"/>
      <c r="G170" s="130"/>
      <c r="H170" s="130"/>
    </row>
    <row r="171" spans="5:8" ht="20.100000000000001" customHeight="1">
      <c r="E171" s="34"/>
      <c r="G171" s="130"/>
      <c r="H171" s="130"/>
    </row>
    <row r="172" spans="5:8" ht="20.100000000000001" customHeight="1">
      <c r="E172" s="34"/>
      <c r="G172" s="130"/>
      <c r="H172" s="130"/>
    </row>
    <row r="173" spans="5:8" ht="20.100000000000001" customHeight="1">
      <c r="E173" s="34"/>
      <c r="G173" s="130"/>
      <c r="H173" s="130"/>
    </row>
    <row r="174" spans="5:8" ht="20.100000000000001" customHeight="1">
      <c r="E174" s="34"/>
      <c r="G174" s="130"/>
      <c r="H174" s="130"/>
    </row>
    <row r="175" spans="5:8" ht="20.100000000000001" customHeight="1">
      <c r="E175" s="34"/>
      <c r="G175" s="130"/>
      <c r="H175" s="130"/>
    </row>
    <row r="176" spans="5:8" ht="20.100000000000001" customHeight="1">
      <c r="E176" s="34"/>
      <c r="G176" s="130"/>
      <c r="H176" s="130"/>
    </row>
    <row r="177" spans="2:8" ht="20.100000000000001" customHeight="1">
      <c r="E177" s="34"/>
      <c r="G177" s="130"/>
      <c r="H177" s="130"/>
    </row>
    <row r="178" spans="2:8" ht="20.100000000000001" customHeight="1">
      <c r="E178" s="34"/>
      <c r="G178" s="130"/>
      <c r="H178" s="130"/>
    </row>
    <row r="179" spans="2:8" ht="20.100000000000001" customHeight="1">
      <c r="E179" s="34"/>
      <c r="G179" s="130"/>
      <c r="H179" s="130"/>
    </row>
    <row r="180" spans="2:8" ht="20.100000000000001" customHeight="1">
      <c r="E180" s="34"/>
      <c r="G180" s="130"/>
      <c r="H180" s="130"/>
    </row>
    <row r="181" spans="2:8" ht="20.100000000000001" customHeight="1">
      <c r="E181" s="34"/>
      <c r="G181" s="130"/>
      <c r="H181" s="130"/>
    </row>
    <row r="182" spans="2:8" ht="20.100000000000001" customHeight="1">
      <c r="E182" s="34"/>
      <c r="G182" s="130"/>
      <c r="H182" s="130"/>
    </row>
    <row r="183" spans="2:8" ht="20.100000000000001" customHeight="1">
      <c r="E183" s="34"/>
      <c r="G183" s="130"/>
      <c r="H183" s="130"/>
    </row>
    <row r="184" spans="2:8" ht="20.100000000000001" customHeight="1">
      <c r="E184" s="34"/>
      <c r="G184" s="130"/>
      <c r="H184" s="130"/>
    </row>
    <row r="185" spans="2:8" ht="20.100000000000001" customHeight="1">
      <c r="E185" s="34"/>
      <c r="G185" s="130"/>
      <c r="H185" s="130"/>
    </row>
    <row r="186" spans="2:8" ht="20.100000000000001" customHeight="1">
      <c r="B186" s="36"/>
      <c r="C186" s="36"/>
      <c r="D186" s="39"/>
      <c r="E186" s="34"/>
      <c r="F186" s="143"/>
      <c r="G186" s="131"/>
      <c r="H186" s="130"/>
    </row>
    <row r="187" spans="2:8" ht="20.100000000000001" customHeight="1">
      <c r="B187" s="36"/>
      <c r="C187" s="36"/>
      <c r="D187" s="39"/>
      <c r="E187" s="34"/>
      <c r="F187" s="143"/>
      <c r="G187" s="130"/>
      <c r="H187" s="130"/>
    </row>
    <row r="188" spans="2:8" ht="20.100000000000001" customHeight="1">
      <c r="B188" s="36"/>
      <c r="C188" s="36"/>
      <c r="D188" s="39"/>
      <c r="E188" s="34"/>
      <c r="F188" s="143"/>
      <c r="G188" s="130"/>
      <c r="H188" s="130"/>
    </row>
    <row r="189" spans="2:8" ht="20.100000000000001" customHeight="1">
      <c r="B189" s="36"/>
      <c r="C189" s="36"/>
      <c r="D189" s="39"/>
      <c r="E189" s="34"/>
      <c r="F189" s="143"/>
      <c r="G189" s="130"/>
      <c r="H189" s="130"/>
    </row>
    <row r="190" spans="2:8" ht="20.100000000000001" customHeight="1">
      <c r="E190" s="34"/>
      <c r="G190" s="130"/>
      <c r="H190" s="130"/>
    </row>
    <row r="191" spans="2:8" ht="20.100000000000001" customHeight="1">
      <c r="E191" s="34"/>
      <c r="G191" s="130"/>
      <c r="H191" s="130"/>
    </row>
    <row r="192" spans="2:8" ht="20.100000000000001" customHeight="1">
      <c r="E192" s="34"/>
      <c r="G192" s="130"/>
      <c r="H192" s="130"/>
    </row>
    <row r="193" spans="5:8" ht="20.100000000000001" customHeight="1">
      <c r="E193" s="34"/>
      <c r="G193" s="130"/>
      <c r="H193" s="130"/>
    </row>
    <row r="194" spans="5:8" ht="20.100000000000001" customHeight="1">
      <c r="E194" s="34"/>
      <c r="G194" s="130"/>
      <c r="H194" s="130"/>
    </row>
    <row r="195" spans="5:8" ht="20.100000000000001" customHeight="1">
      <c r="E195" s="34"/>
      <c r="G195" s="130"/>
      <c r="H195" s="130"/>
    </row>
    <row r="196" spans="5:8" ht="20.100000000000001" customHeight="1">
      <c r="E196" s="34"/>
      <c r="G196" s="130"/>
      <c r="H196" s="130"/>
    </row>
    <row r="197" spans="5:8" ht="20.100000000000001" customHeight="1">
      <c r="E197" s="34"/>
      <c r="G197" s="130"/>
      <c r="H197" s="130"/>
    </row>
    <row r="198" spans="5:8" ht="20.100000000000001" customHeight="1">
      <c r="E198" s="34"/>
      <c r="G198" s="130"/>
      <c r="H198" s="130"/>
    </row>
    <row r="199" spans="5:8" ht="20.100000000000001" customHeight="1">
      <c r="E199" s="34"/>
      <c r="G199" s="130"/>
      <c r="H199" s="130"/>
    </row>
    <row r="200" spans="5:8" ht="20.100000000000001" customHeight="1">
      <c r="E200" s="34"/>
      <c r="G200" s="130"/>
      <c r="H200" s="130"/>
    </row>
    <row r="201" spans="5:8" ht="20.100000000000001" customHeight="1">
      <c r="E201" s="34"/>
      <c r="G201" s="130"/>
      <c r="H201" s="130"/>
    </row>
    <row r="202" spans="5:8" ht="20.100000000000001" customHeight="1">
      <c r="E202" s="34"/>
      <c r="G202" s="130"/>
      <c r="H202" s="130"/>
    </row>
    <row r="203" spans="5:8" ht="20.100000000000001" customHeight="1">
      <c r="E203" s="34"/>
      <c r="G203" s="130"/>
      <c r="H203" s="130"/>
    </row>
    <row r="204" spans="5:8" ht="20.100000000000001" customHeight="1">
      <c r="E204" s="34"/>
      <c r="G204" s="130"/>
      <c r="H204" s="130"/>
    </row>
    <row r="205" spans="5:8" ht="20.100000000000001" customHeight="1">
      <c r="E205" s="34"/>
      <c r="G205" s="130"/>
      <c r="H205" s="130"/>
    </row>
    <row r="206" spans="5:8" ht="20.100000000000001" customHeight="1">
      <c r="E206" s="34"/>
      <c r="G206" s="130"/>
      <c r="H206" s="130"/>
    </row>
    <row r="207" spans="5:8" ht="20.100000000000001" customHeight="1">
      <c r="E207" s="34"/>
      <c r="G207" s="130"/>
      <c r="H207" s="130"/>
    </row>
    <row r="208" spans="5:8" ht="20.100000000000001" customHeight="1">
      <c r="E208" s="34"/>
      <c r="G208" s="130"/>
      <c r="H208" s="130"/>
    </row>
    <row r="209" spans="5:8" ht="20.100000000000001" customHeight="1">
      <c r="E209" s="34"/>
      <c r="G209" s="130"/>
      <c r="H209" s="130"/>
    </row>
    <row r="210" spans="5:8" ht="20.100000000000001" customHeight="1">
      <c r="E210" s="34"/>
      <c r="G210" s="130"/>
      <c r="H210" s="130"/>
    </row>
    <row r="211" spans="5:8" ht="20.100000000000001" customHeight="1">
      <c r="E211" s="34"/>
      <c r="G211" s="130"/>
      <c r="H211" s="130"/>
    </row>
    <row r="212" spans="5:8" ht="20.100000000000001" customHeight="1">
      <c r="E212" s="34"/>
      <c r="G212" s="130"/>
      <c r="H212" s="130"/>
    </row>
    <row r="213" spans="5:8" ht="20.100000000000001" customHeight="1">
      <c r="E213" s="34"/>
      <c r="G213" s="130"/>
      <c r="H213" s="130"/>
    </row>
    <row r="214" spans="5:8" ht="20.100000000000001" customHeight="1">
      <c r="E214" s="34"/>
      <c r="G214" s="130"/>
      <c r="H214" s="130"/>
    </row>
    <row r="215" spans="5:8" ht="20.100000000000001" customHeight="1">
      <c r="E215" s="34"/>
      <c r="G215" s="130"/>
      <c r="H215" s="130"/>
    </row>
    <row r="216" spans="5:8" ht="20.100000000000001" customHeight="1">
      <c r="E216" s="34"/>
      <c r="G216" s="130"/>
      <c r="H216" s="130"/>
    </row>
    <row r="217" spans="5:8" ht="20.100000000000001" customHeight="1">
      <c r="E217" s="34"/>
      <c r="G217" s="130"/>
      <c r="H217" s="130"/>
    </row>
    <row r="218" spans="5:8" ht="20.100000000000001" customHeight="1">
      <c r="E218" s="34"/>
      <c r="G218" s="130"/>
      <c r="H218" s="130"/>
    </row>
    <row r="219" spans="5:8" ht="20.100000000000001" customHeight="1">
      <c r="E219" s="34"/>
      <c r="G219" s="130"/>
      <c r="H219" s="130"/>
    </row>
    <row r="220" spans="5:8" ht="20.100000000000001" customHeight="1">
      <c r="E220" s="34"/>
      <c r="G220" s="130"/>
      <c r="H220" s="130"/>
    </row>
    <row r="221" spans="5:8" ht="20.100000000000001" customHeight="1">
      <c r="E221" s="34"/>
      <c r="G221" s="130"/>
      <c r="H221" s="130"/>
    </row>
    <row r="222" spans="5:8" ht="20.100000000000001" customHeight="1">
      <c r="E222" s="34"/>
      <c r="G222" s="130"/>
      <c r="H222" s="130"/>
    </row>
    <row r="223" spans="5:8" ht="20.100000000000001" customHeight="1">
      <c r="E223" s="34"/>
      <c r="G223" s="130"/>
      <c r="H223" s="130"/>
    </row>
    <row r="224" spans="5:8" ht="20.100000000000001" customHeight="1">
      <c r="E224" s="34"/>
      <c r="G224" s="130"/>
      <c r="H224" s="130"/>
    </row>
    <row r="225" spans="5:8" ht="20.100000000000001" customHeight="1">
      <c r="E225" s="34"/>
      <c r="G225" s="130"/>
      <c r="H225" s="130"/>
    </row>
    <row r="226" spans="5:8" ht="20.100000000000001" customHeight="1">
      <c r="E226" s="34"/>
      <c r="G226" s="130"/>
      <c r="H226" s="130"/>
    </row>
    <row r="227" spans="5:8" ht="20.100000000000001" customHeight="1">
      <c r="E227" s="34"/>
      <c r="G227" s="130"/>
      <c r="H227" s="130"/>
    </row>
    <row r="228" spans="5:8" ht="20.100000000000001" customHeight="1">
      <c r="E228" s="34"/>
      <c r="G228" s="130"/>
      <c r="H228" s="130"/>
    </row>
    <row r="229" spans="5:8" ht="20.100000000000001" customHeight="1">
      <c r="E229" s="34"/>
      <c r="G229" s="130"/>
      <c r="H229" s="130"/>
    </row>
    <row r="230" spans="5:8" ht="20.100000000000001" customHeight="1">
      <c r="E230" s="34"/>
      <c r="G230" s="130"/>
      <c r="H230" s="130"/>
    </row>
    <row r="231" spans="5:8" ht="20.100000000000001" customHeight="1">
      <c r="E231" s="34"/>
      <c r="G231" s="130"/>
      <c r="H231" s="130"/>
    </row>
    <row r="232" spans="5:8" ht="20.100000000000001" customHeight="1">
      <c r="E232" s="34"/>
      <c r="G232" s="130"/>
      <c r="H232" s="130"/>
    </row>
    <row r="233" spans="5:8" ht="20.100000000000001" customHeight="1">
      <c r="E233" s="34"/>
      <c r="G233" s="130"/>
      <c r="H233" s="130"/>
    </row>
    <row r="234" spans="5:8" ht="20.100000000000001" customHeight="1">
      <c r="E234" s="34"/>
      <c r="G234" s="130"/>
      <c r="H234" s="130"/>
    </row>
    <row r="235" spans="5:8" ht="20.100000000000001" customHeight="1">
      <c r="E235" s="34"/>
      <c r="G235" s="130"/>
      <c r="H235" s="130"/>
    </row>
    <row r="236" spans="5:8" ht="20.100000000000001" customHeight="1">
      <c r="E236" s="34"/>
      <c r="G236" s="130"/>
      <c r="H236" s="130"/>
    </row>
    <row r="237" spans="5:8" ht="20.100000000000001" customHeight="1">
      <c r="E237" s="34"/>
      <c r="G237" s="130"/>
      <c r="H237" s="130"/>
    </row>
    <row r="238" spans="5:8" ht="20.100000000000001" customHeight="1">
      <c r="E238" s="34"/>
      <c r="G238" s="130"/>
      <c r="H238" s="130"/>
    </row>
    <row r="239" spans="5:8" ht="20.100000000000001" customHeight="1">
      <c r="E239" s="34"/>
      <c r="G239" s="130"/>
      <c r="H239" s="130"/>
    </row>
    <row r="240" spans="5:8" ht="20.100000000000001" customHeight="1">
      <c r="E240" s="34"/>
      <c r="G240" s="130"/>
      <c r="H240" s="130"/>
    </row>
    <row r="241" spans="5:8" ht="20.100000000000001" customHeight="1">
      <c r="E241" s="34"/>
      <c r="G241" s="130"/>
      <c r="H241" s="130"/>
    </row>
    <row r="242" spans="5:8" ht="20.100000000000001" customHeight="1">
      <c r="E242" s="34"/>
      <c r="G242" s="130"/>
      <c r="H242" s="130"/>
    </row>
    <row r="243" spans="5:8" ht="20.100000000000001" customHeight="1">
      <c r="E243" s="34"/>
      <c r="G243" s="130"/>
      <c r="H243" s="130"/>
    </row>
    <row r="244" spans="5:8" ht="20.100000000000001" customHeight="1">
      <c r="E244" s="34"/>
      <c r="G244" s="130"/>
      <c r="H244" s="130"/>
    </row>
    <row r="245" spans="5:8" ht="20.100000000000001" customHeight="1">
      <c r="E245" s="34"/>
      <c r="G245" s="130"/>
      <c r="H245" s="130"/>
    </row>
    <row r="246" spans="5:8" ht="20.100000000000001" customHeight="1">
      <c r="E246" s="34"/>
      <c r="G246" s="130"/>
      <c r="H246" s="130"/>
    </row>
    <row r="247" spans="5:8" ht="20.100000000000001" customHeight="1">
      <c r="E247" s="34"/>
      <c r="G247" s="130"/>
      <c r="H247" s="130"/>
    </row>
    <row r="248" spans="5:8" ht="20.100000000000001" customHeight="1">
      <c r="E248" s="34"/>
      <c r="G248" s="130"/>
      <c r="H248" s="130"/>
    </row>
    <row r="249" spans="5:8" ht="20.100000000000001" customHeight="1">
      <c r="E249" s="34"/>
      <c r="G249" s="130"/>
      <c r="H249" s="130"/>
    </row>
    <row r="250" spans="5:8" ht="20.100000000000001" customHeight="1">
      <c r="E250" s="34"/>
      <c r="G250" s="130"/>
      <c r="H250" s="130"/>
    </row>
    <row r="251" spans="5:8" ht="20.100000000000001" customHeight="1">
      <c r="E251" s="34"/>
      <c r="G251" s="130"/>
      <c r="H251" s="130"/>
    </row>
    <row r="252" spans="5:8" ht="20.100000000000001" customHeight="1">
      <c r="E252" s="34"/>
      <c r="G252" s="130"/>
      <c r="H252" s="130"/>
    </row>
    <row r="253" spans="5:8" ht="20.100000000000001" customHeight="1">
      <c r="E253" s="34"/>
      <c r="G253" s="130"/>
      <c r="H253" s="130"/>
    </row>
    <row r="254" spans="5:8" ht="20.100000000000001" customHeight="1">
      <c r="E254" s="34"/>
      <c r="G254" s="130"/>
      <c r="H254" s="130"/>
    </row>
    <row r="255" spans="5:8" ht="20.100000000000001" customHeight="1">
      <c r="E255" s="34"/>
      <c r="G255" s="130"/>
      <c r="H255" s="130"/>
    </row>
    <row r="256" spans="5:8" ht="20.100000000000001" customHeight="1">
      <c r="E256" s="34"/>
      <c r="G256" s="130"/>
      <c r="H256" s="130"/>
    </row>
    <row r="257" spans="5:8" ht="20.100000000000001" customHeight="1">
      <c r="E257" s="34"/>
      <c r="G257" s="130"/>
      <c r="H257" s="130"/>
    </row>
    <row r="258" spans="5:8" ht="20.100000000000001" customHeight="1">
      <c r="E258" s="34"/>
      <c r="G258" s="130"/>
      <c r="H258" s="130"/>
    </row>
    <row r="259" spans="5:8" ht="20.100000000000001" customHeight="1">
      <c r="E259" s="34"/>
      <c r="G259" s="130"/>
      <c r="H259" s="130"/>
    </row>
    <row r="260" spans="5:8" ht="20.100000000000001" customHeight="1">
      <c r="E260" s="34"/>
      <c r="G260" s="130"/>
      <c r="H260" s="130"/>
    </row>
    <row r="261" spans="5:8" ht="20.100000000000001" customHeight="1">
      <c r="E261" s="34"/>
      <c r="G261" s="130"/>
      <c r="H261" s="130"/>
    </row>
    <row r="262" spans="5:8" ht="20.100000000000001" customHeight="1">
      <c r="E262" s="34"/>
      <c r="G262" s="130"/>
      <c r="H262" s="130"/>
    </row>
    <row r="263" spans="5:8" ht="20.100000000000001" customHeight="1">
      <c r="E263" s="34"/>
      <c r="G263" s="130"/>
      <c r="H263" s="130"/>
    </row>
    <row r="264" spans="5:8" ht="20.100000000000001" customHeight="1">
      <c r="E264" s="34"/>
      <c r="G264" s="130"/>
      <c r="H264" s="130"/>
    </row>
    <row r="265" spans="5:8" ht="20.100000000000001" customHeight="1">
      <c r="E265" s="34"/>
      <c r="G265" s="130"/>
      <c r="H265" s="130"/>
    </row>
    <row r="266" spans="5:8" ht="20.100000000000001" customHeight="1">
      <c r="E266" s="34"/>
      <c r="G266" s="130"/>
      <c r="H266" s="130"/>
    </row>
    <row r="267" spans="5:8" ht="20.100000000000001" customHeight="1">
      <c r="E267" s="34"/>
      <c r="G267" s="130"/>
      <c r="H267" s="130"/>
    </row>
    <row r="268" spans="5:8" ht="20.100000000000001" customHeight="1">
      <c r="E268" s="34"/>
      <c r="G268" s="130"/>
      <c r="H268" s="130"/>
    </row>
    <row r="269" spans="5:8" ht="20.100000000000001" customHeight="1">
      <c r="E269" s="34"/>
      <c r="G269" s="130"/>
      <c r="H269" s="130"/>
    </row>
    <row r="270" spans="5:8" ht="20.100000000000001" customHeight="1">
      <c r="E270" s="34"/>
      <c r="G270" s="130"/>
      <c r="H270" s="130"/>
    </row>
    <row r="271" spans="5:8" ht="20.100000000000001" customHeight="1">
      <c r="E271" s="34"/>
      <c r="G271" s="130"/>
      <c r="H271" s="130"/>
    </row>
    <row r="272" spans="5:8" ht="20.100000000000001" customHeight="1">
      <c r="E272" s="34"/>
      <c r="G272" s="130"/>
      <c r="H272" s="130"/>
    </row>
    <row r="273" spans="5:8" ht="20.100000000000001" customHeight="1">
      <c r="E273" s="34"/>
      <c r="G273" s="130"/>
      <c r="H273" s="130"/>
    </row>
    <row r="274" spans="5:8" ht="20.100000000000001" customHeight="1">
      <c r="E274" s="34"/>
      <c r="G274" s="130"/>
      <c r="H274" s="130"/>
    </row>
    <row r="275" spans="5:8" ht="20.100000000000001" customHeight="1">
      <c r="E275" s="34"/>
      <c r="G275" s="130"/>
      <c r="H275" s="130"/>
    </row>
    <row r="276" spans="5:8" ht="20.100000000000001" customHeight="1">
      <c r="E276" s="34"/>
      <c r="G276" s="130"/>
      <c r="H276" s="130"/>
    </row>
    <row r="277" spans="5:8" ht="20.100000000000001" customHeight="1">
      <c r="E277" s="34"/>
      <c r="G277" s="130"/>
      <c r="H277" s="130"/>
    </row>
    <row r="278" spans="5:8" ht="20.100000000000001" customHeight="1">
      <c r="E278" s="34"/>
      <c r="G278" s="130"/>
      <c r="H278" s="130"/>
    </row>
    <row r="279" spans="5:8" ht="20.100000000000001" customHeight="1">
      <c r="E279" s="34"/>
      <c r="G279" s="130"/>
      <c r="H279" s="130"/>
    </row>
    <row r="280" spans="5:8" ht="20.100000000000001" customHeight="1">
      <c r="E280" s="34"/>
      <c r="G280" s="130"/>
      <c r="H280" s="130"/>
    </row>
    <row r="281" spans="5:8" ht="20.100000000000001" customHeight="1">
      <c r="E281" s="34"/>
      <c r="G281" s="130"/>
      <c r="H281" s="130"/>
    </row>
    <row r="282" spans="5:8" ht="20.100000000000001" customHeight="1">
      <c r="E282" s="34"/>
      <c r="G282" s="130"/>
      <c r="H282" s="130"/>
    </row>
    <row r="283" spans="5:8" ht="20.100000000000001" customHeight="1">
      <c r="E283" s="34"/>
      <c r="G283" s="130"/>
      <c r="H283" s="130"/>
    </row>
    <row r="284" spans="5:8" ht="20.100000000000001" customHeight="1">
      <c r="E284" s="34"/>
      <c r="G284" s="130"/>
      <c r="H284" s="130"/>
    </row>
    <row r="285" spans="5:8" ht="20.100000000000001" customHeight="1">
      <c r="E285" s="34"/>
      <c r="G285" s="130"/>
      <c r="H285" s="130"/>
    </row>
    <row r="286" spans="5:8" ht="20.100000000000001" customHeight="1">
      <c r="E286" s="34"/>
      <c r="G286" s="130"/>
      <c r="H286" s="130"/>
    </row>
    <row r="287" spans="5:8" ht="20.100000000000001" customHeight="1">
      <c r="E287" s="34"/>
      <c r="G287" s="130"/>
      <c r="H287" s="130"/>
    </row>
    <row r="288" spans="5:8" ht="20.100000000000001" customHeight="1">
      <c r="E288" s="34"/>
      <c r="G288" s="130"/>
      <c r="H288" s="130"/>
    </row>
    <row r="289" spans="5:8" ht="20.100000000000001" customHeight="1">
      <c r="E289" s="34"/>
      <c r="G289" s="130"/>
      <c r="H289" s="130"/>
    </row>
    <row r="290" spans="5:8" ht="20.100000000000001" customHeight="1">
      <c r="E290" s="34"/>
      <c r="G290" s="130"/>
      <c r="H290" s="130"/>
    </row>
    <row r="291" spans="5:8" ht="20.100000000000001" customHeight="1">
      <c r="E291" s="34"/>
      <c r="G291" s="130"/>
      <c r="H291" s="130"/>
    </row>
    <row r="292" spans="5:8" ht="20.100000000000001" customHeight="1">
      <c r="E292" s="34"/>
      <c r="G292" s="130"/>
      <c r="H292" s="130"/>
    </row>
    <row r="293" spans="5:8" ht="20.100000000000001" customHeight="1">
      <c r="E293" s="34"/>
      <c r="G293" s="130"/>
      <c r="H293" s="130"/>
    </row>
    <row r="294" spans="5:8" ht="20.100000000000001" customHeight="1">
      <c r="E294" s="34"/>
      <c r="G294" s="130"/>
      <c r="H294" s="130"/>
    </row>
    <row r="295" spans="5:8" ht="20.100000000000001" customHeight="1">
      <c r="E295" s="34"/>
      <c r="G295" s="130"/>
      <c r="H295" s="130"/>
    </row>
    <row r="296" spans="5:8" ht="20.100000000000001" customHeight="1">
      <c r="E296" s="34"/>
      <c r="G296" s="130"/>
      <c r="H296" s="130"/>
    </row>
    <row r="297" spans="5:8" ht="20.100000000000001" customHeight="1">
      <c r="E297" s="34"/>
      <c r="G297" s="130"/>
      <c r="H297" s="130"/>
    </row>
    <row r="298" spans="5:8" ht="20.100000000000001" customHeight="1">
      <c r="E298" s="34"/>
      <c r="G298" s="130"/>
      <c r="H298" s="130"/>
    </row>
    <row r="299" spans="5:8" ht="20.100000000000001" customHeight="1">
      <c r="E299" s="34"/>
      <c r="G299" s="130"/>
      <c r="H299" s="130"/>
    </row>
    <row r="300" spans="5:8" ht="20.100000000000001" customHeight="1">
      <c r="E300" s="34"/>
      <c r="G300" s="130"/>
      <c r="H300" s="130"/>
    </row>
    <row r="301" spans="5:8" ht="20.100000000000001" customHeight="1">
      <c r="E301" s="34"/>
      <c r="G301" s="130"/>
      <c r="H301" s="130"/>
    </row>
    <row r="302" spans="5:8" ht="20.100000000000001" customHeight="1">
      <c r="E302" s="34"/>
      <c r="G302" s="130"/>
      <c r="H302" s="130"/>
    </row>
    <row r="303" spans="5:8" ht="20.100000000000001" customHeight="1">
      <c r="E303" s="34"/>
      <c r="G303" s="130"/>
      <c r="H303" s="130"/>
    </row>
    <row r="304" spans="5:8" ht="20.100000000000001" customHeight="1">
      <c r="E304" s="34"/>
      <c r="G304" s="130"/>
      <c r="H304" s="130"/>
    </row>
    <row r="305" spans="5:8" ht="20.100000000000001" customHeight="1">
      <c r="E305" s="34"/>
      <c r="G305" s="130"/>
      <c r="H305" s="130"/>
    </row>
    <row r="306" spans="5:8" ht="20.100000000000001" customHeight="1">
      <c r="E306" s="34"/>
      <c r="G306" s="130"/>
      <c r="H306" s="130"/>
    </row>
    <row r="307" spans="5:8" ht="20.100000000000001" customHeight="1">
      <c r="E307" s="34"/>
      <c r="G307" s="130"/>
      <c r="H307" s="130"/>
    </row>
    <row r="308" spans="5:8" ht="20.100000000000001" customHeight="1">
      <c r="E308" s="34"/>
      <c r="G308" s="130"/>
      <c r="H308" s="130"/>
    </row>
    <row r="309" spans="5:8" ht="20.100000000000001" customHeight="1">
      <c r="E309" s="34"/>
      <c r="G309" s="130"/>
      <c r="H309" s="130"/>
    </row>
    <row r="310" spans="5:8" ht="20.100000000000001" customHeight="1">
      <c r="E310" s="34"/>
      <c r="G310" s="130"/>
      <c r="H310" s="130"/>
    </row>
    <row r="311" spans="5:8" ht="20.100000000000001" customHeight="1">
      <c r="E311" s="34"/>
      <c r="G311" s="130"/>
      <c r="H311" s="130"/>
    </row>
    <row r="312" spans="5:8" ht="20.100000000000001" customHeight="1">
      <c r="E312" s="34"/>
      <c r="G312" s="130"/>
      <c r="H312" s="130"/>
    </row>
    <row r="313" spans="5:8" ht="20.100000000000001" customHeight="1">
      <c r="E313" s="34"/>
      <c r="G313" s="130"/>
      <c r="H313" s="130"/>
    </row>
    <row r="314" spans="5:8" ht="20.100000000000001" customHeight="1">
      <c r="E314" s="34"/>
      <c r="G314" s="130"/>
      <c r="H314" s="130"/>
    </row>
    <row r="315" spans="5:8" ht="20.100000000000001" customHeight="1">
      <c r="E315" s="34"/>
      <c r="G315" s="130"/>
      <c r="H315" s="130"/>
    </row>
    <row r="316" spans="5:8" ht="20.100000000000001" customHeight="1">
      <c r="E316" s="34"/>
      <c r="G316" s="130"/>
      <c r="H316" s="130"/>
    </row>
    <row r="317" spans="5:8" ht="20.100000000000001" customHeight="1">
      <c r="E317" s="34"/>
      <c r="G317" s="130"/>
      <c r="H317" s="130"/>
    </row>
    <row r="318" spans="5:8" ht="20.100000000000001" customHeight="1">
      <c r="E318" s="34"/>
      <c r="G318" s="130"/>
      <c r="H318" s="130"/>
    </row>
    <row r="319" spans="5:8" ht="20.100000000000001" customHeight="1">
      <c r="E319" s="34"/>
      <c r="G319" s="130"/>
      <c r="H319" s="130"/>
    </row>
    <row r="320" spans="5:8" ht="20.100000000000001" customHeight="1">
      <c r="E320" s="34"/>
      <c r="G320" s="130"/>
      <c r="H320" s="130"/>
    </row>
    <row r="321" spans="5:8" ht="20.100000000000001" customHeight="1">
      <c r="E321" s="34"/>
      <c r="G321" s="130"/>
      <c r="H321" s="130"/>
    </row>
    <row r="322" spans="5:8" ht="20.100000000000001" customHeight="1">
      <c r="E322" s="34"/>
      <c r="G322" s="130"/>
      <c r="H322" s="130"/>
    </row>
    <row r="323" spans="5:8" ht="20.100000000000001" customHeight="1">
      <c r="E323" s="34"/>
      <c r="G323" s="130"/>
      <c r="H323" s="130"/>
    </row>
    <row r="324" spans="5:8" ht="20.100000000000001" customHeight="1">
      <c r="E324" s="34"/>
      <c r="G324" s="130"/>
      <c r="H324" s="130"/>
    </row>
    <row r="325" spans="5:8" ht="20.100000000000001" customHeight="1">
      <c r="E325" s="34"/>
      <c r="G325" s="130"/>
      <c r="H325" s="130"/>
    </row>
    <row r="326" spans="5:8" ht="20.100000000000001" customHeight="1">
      <c r="E326" s="34"/>
      <c r="G326" s="130"/>
      <c r="H326" s="130"/>
    </row>
    <row r="327" spans="5:8" ht="20.100000000000001" customHeight="1">
      <c r="E327" s="34"/>
      <c r="G327" s="130"/>
      <c r="H327" s="130"/>
    </row>
    <row r="328" spans="5:8" ht="20.100000000000001" customHeight="1">
      <c r="E328" s="34"/>
      <c r="G328" s="130"/>
      <c r="H328" s="130"/>
    </row>
    <row r="329" spans="5:8" ht="20.100000000000001" customHeight="1">
      <c r="E329" s="34"/>
      <c r="G329" s="130"/>
      <c r="H329" s="130"/>
    </row>
    <row r="330" spans="5:8" ht="20.100000000000001" customHeight="1">
      <c r="E330" s="34"/>
      <c r="G330" s="130"/>
      <c r="H330" s="130"/>
    </row>
    <row r="331" spans="5:8" ht="20.100000000000001" customHeight="1">
      <c r="E331" s="34"/>
      <c r="G331" s="130"/>
      <c r="H331" s="130"/>
    </row>
    <row r="332" spans="5:8" ht="20.100000000000001" customHeight="1">
      <c r="E332" s="34"/>
      <c r="G332" s="130"/>
      <c r="H332" s="130"/>
    </row>
    <row r="333" spans="5:8" ht="20.100000000000001" customHeight="1">
      <c r="E333" s="34"/>
      <c r="G333" s="130"/>
      <c r="H333" s="130"/>
    </row>
    <row r="334" spans="5:8" ht="20.100000000000001" customHeight="1">
      <c r="E334" s="34"/>
      <c r="G334" s="130"/>
      <c r="H334" s="130"/>
    </row>
    <row r="335" spans="5:8" ht="20.100000000000001" customHeight="1">
      <c r="E335" s="34"/>
      <c r="G335" s="130"/>
      <c r="H335" s="130"/>
    </row>
    <row r="336" spans="5:8" ht="20.100000000000001" customHeight="1">
      <c r="E336" s="34"/>
      <c r="G336" s="130"/>
      <c r="H336" s="130"/>
    </row>
    <row r="337" spans="5:8" ht="20.100000000000001" customHeight="1">
      <c r="E337" s="34"/>
      <c r="G337" s="130"/>
      <c r="H337" s="130"/>
    </row>
    <row r="338" spans="5:8" ht="20.100000000000001" customHeight="1">
      <c r="E338" s="34"/>
      <c r="G338" s="130"/>
      <c r="H338" s="130"/>
    </row>
    <row r="339" spans="5:8" ht="20.100000000000001" customHeight="1">
      <c r="E339" s="34"/>
      <c r="G339" s="130"/>
      <c r="H339" s="130"/>
    </row>
    <row r="340" spans="5:8" ht="20.100000000000001" customHeight="1">
      <c r="E340" s="34"/>
      <c r="G340" s="130"/>
      <c r="H340" s="130"/>
    </row>
    <row r="341" spans="5:8" ht="20.100000000000001" customHeight="1">
      <c r="E341" s="34"/>
      <c r="G341" s="130"/>
      <c r="H341" s="130"/>
    </row>
    <row r="342" spans="5:8" ht="20.100000000000001" customHeight="1">
      <c r="E342" s="34"/>
      <c r="G342" s="130"/>
      <c r="H342" s="130"/>
    </row>
    <row r="343" spans="5:8" ht="20.100000000000001" customHeight="1">
      <c r="E343" s="34"/>
      <c r="G343" s="130"/>
      <c r="H343" s="130"/>
    </row>
    <row r="344" spans="5:8" ht="20.100000000000001" customHeight="1">
      <c r="E344" s="34"/>
      <c r="G344" s="130"/>
      <c r="H344" s="130"/>
    </row>
    <row r="345" spans="5:8" ht="20.100000000000001" customHeight="1">
      <c r="E345" s="34"/>
      <c r="G345" s="130"/>
      <c r="H345" s="130"/>
    </row>
    <row r="346" spans="5:8" ht="20.100000000000001" customHeight="1">
      <c r="E346" s="34"/>
      <c r="G346" s="130"/>
      <c r="H346" s="130"/>
    </row>
    <row r="347" spans="5:8" ht="20.100000000000001" customHeight="1">
      <c r="E347" s="34"/>
      <c r="G347" s="130"/>
      <c r="H347" s="130"/>
    </row>
    <row r="348" spans="5:8" ht="20.100000000000001" customHeight="1">
      <c r="E348" s="34"/>
      <c r="G348" s="130"/>
      <c r="H348" s="130"/>
    </row>
    <row r="349" spans="5:8" ht="20.100000000000001" customHeight="1">
      <c r="E349" s="34"/>
      <c r="G349" s="130"/>
      <c r="H349" s="130"/>
    </row>
    <row r="350" spans="5:8" ht="20.100000000000001" customHeight="1">
      <c r="E350" s="34"/>
      <c r="G350" s="130"/>
      <c r="H350" s="130"/>
    </row>
    <row r="351" spans="5:8" ht="20.100000000000001" customHeight="1">
      <c r="E351" s="34"/>
      <c r="G351" s="130"/>
      <c r="H351" s="130"/>
    </row>
    <row r="352" spans="5:8" ht="20.100000000000001" customHeight="1">
      <c r="E352" s="34"/>
      <c r="G352" s="130"/>
      <c r="H352" s="130"/>
    </row>
    <row r="353" spans="5:8" ht="20.100000000000001" customHeight="1">
      <c r="E353" s="34"/>
      <c r="G353" s="130"/>
      <c r="H353" s="130"/>
    </row>
    <row r="354" spans="5:8" ht="20.100000000000001" customHeight="1">
      <c r="E354" s="34"/>
      <c r="G354" s="130"/>
      <c r="H354" s="130"/>
    </row>
    <row r="355" spans="5:8" ht="20.100000000000001" customHeight="1">
      <c r="E355" s="34"/>
      <c r="G355" s="130"/>
      <c r="H355" s="130"/>
    </row>
    <row r="356" spans="5:8" ht="20.100000000000001" customHeight="1">
      <c r="E356" s="34"/>
      <c r="G356" s="130"/>
      <c r="H356" s="130"/>
    </row>
    <row r="357" spans="5:8" ht="20.100000000000001" customHeight="1">
      <c r="E357" s="34"/>
      <c r="G357" s="130"/>
      <c r="H357" s="130"/>
    </row>
    <row r="358" spans="5:8" ht="20.100000000000001" customHeight="1">
      <c r="E358" s="34"/>
      <c r="G358" s="130"/>
      <c r="H358" s="130"/>
    </row>
    <row r="359" spans="5:8" ht="20.100000000000001" customHeight="1">
      <c r="E359" s="34"/>
      <c r="G359" s="130"/>
      <c r="H359" s="130"/>
    </row>
    <row r="360" spans="5:8" ht="20.100000000000001" customHeight="1">
      <c r="E360" s="34"/>
      <c r="G360" s="130"/>
      <c r="H360" s="130"/>
    </row>
    <row r="361" spans="5:8" ht="20.100000000000001" customHeight="1">
      <c r="E361" s="34"/>
      <c r="G361" s="130"/>
      <c r="H361" s="130"/>
    </row>
    <row r="362" spans="5:8" ht="20.100000000000001" customHeight="1">
      <c r="E362" s="34"/>
      <c r="G362" s="130"/>
      <c r="H362" s="130"/>
    </row>
    <row r="363" spans="5:8" ht="20.100000000000001" customHeight="1">
      <c r="E363" s="34"/>
      <c r="G363" s="130"/>
      <c r="H363" s="130"/>
    </row>
    <row r="364" spans="5:8" ht="20.100000000000001" customHeight="1">
      <c r="E364" s="34"/>
      <c r="G364" s="130"/>
      <c r="H364" s="130"/>
    </row>
    <row r="365" spans="5:8" ht="20.100000000000001" customHeight="1">
      <c r="E365" s="34"/>
      <c r="G365" s="130"/>
      <c r="H365" s="130"/>
    </row>
    <row r="366" spans="5:8" ht="20.100000000000001" customHeight="1">
      <c r="E366" s="34"/>
      <c r="G366" s="130"/>
      <c r="H366" s="130"/>
    </row>
    <row r="367" spans="5:8" ht="20.100000000000001" customHeight="1">
      <c r="E367" s="34"/>
      <c r="G367" s="130"/>
      <c r="H367" s="130"/>
    </row>
    <row r="368" spans="5:8" ht="20.100000000000001" customHeight="1">
      <c r="E368" s="34"/>
      <c r="G368" s="130"/>
      <c r="H368" s="130"/>
    </row>
    <row r="369" spans="5:8" ht="20.100000000000001" customHeight="1">
      <c r="E369" s="34"/>
      <c r="G369" s="130"/>
      <c r="H369" s="130"/>
    </row>
    <row r="370" spans="5:8" ht="20.100000000000001" customHeight="1">
      <c r="E370" s="34"/>
      <c r="G370" s="130"/>
      <c r="H370" s="130"/>
    </row>
    <row r="371" spans="5:8" ht="20.100000000000001" customHeight="1">
      <c r="E371" s="34"/>
      <c r="G371" s="130"/>
      <c r="H371" s="130"/>
    </row>
    <row r="372" spans="5:8" ht="20.100000000000001" customHeight="1">
      <c r="E372" s="34"/>
      <c r="G372" s="130"/>
      <c r="H372" s="130"/>
    </row>
    <row r="373" spans="5:8" ht="20.100000000000001" customHeight="1">
      <c r="E373" s="34"/>
      <c r="G373" s="130"/>
      <c r="H373" s="130"/>
    </row>
    <row r="374" spans="5:8" ht="20.100000000000001" customHeight="1">
      <c r="E374" s="34"/>
      <c r="G374" s="130"/>
      <c r="H374" s="130"/>
    </row>
    <row r="375" spans="5:8" ht="20.100000000000001" customHeight="1">
      <c r="E375" s="34"/>
      <c r="G375" s="130"/>
      <c r="H375" s="130"/>
    </row>
    <row r="376" spans="5:8" ht="20.100000000000001" customHeight="1">
      <c r="E376" s="34"/>
      <c r="G376" s="130"/>
      <c r="H376" s="130"/>
    </row>
    <row r="377" spans="5:8" ht="20.100000000000001" customHeight="1">
      <c r="E377" s="34"/>
      <c r="G377" s="130"/>
      <c r="H377" s="130"/>
    </row>
    <row r="378" spans="5:8" ht="20.100000000000001" customHeight="1">
      <c r="E378" s="34"/>
      <c r="G378" s="130"/>
      <c r="H378" s="130"/>
    </row>
    <row r="379" spans="5:8" ht="20.100000000000001" customHeight="1">
      <c r="E379" s="34"/>
      <c r="G379" s="130"/>
      <c r="H379" s="130"/>
    </row>
    <row r="380" spans="5:8" ht="20.100000000000001" customHeight="1">
      <c r="E380" s="34"/>
      <c r="G380" s="130"/>
      <c r="H380" s="130"/>
    </row>
    <row r="381" spans="5:8" ht="20.100000000000001" customHeight="1">
      <c r="E381" s="34"/>
      <c r="G381" s="130"/>
      <c r="H381" s="130"/>
    </row>
    <row r="382" spans="5:8" ht="20.100000000000001" customHeight="1">
      <c r="E382" s="34"/>
      <c r="G382" s="130"/>
      <c r="H382" s="130"/>
    </row>
    <row r="383" spans="5:8" ht="20.100000000000001" customHeight="1">
      <c r="E383" s="34"/>
      <c r="G383" s="130"/>
      <c r="H383" s="130"/>
    </row>
    <row r="384" spans="5:8" ht="20.100000000000001" customHeight="1">
      <c r="E384" s="34"/>
      <c r="G384" s="130"/>
      <c r="H384" s="130"/>
    </row>
    <row r="385" spans="5:8" ht="20.100000000000001" customHeight="1">
      <c r="E385" s="34"/>
      <c r="G385" s="130"/>
      <c r="H385" s="130"/>
    </row>
    <row r="386" spans="5:8" ht="20.100000000000001" customHeight="1">
      <c r="E386" s="34"/>
      <c r="G386" s="130"/>
      <c r="H386" s="130"/>
    </row>
    <row r="387" spans="5:8" ht="20.100000000000001" customHeight="1">
      <c r="E387" s="34"/>
      <c r="G387" s="130"/>
      <c r="H387" s="130"/>
    </row>
    <row r="388" spans="5:8" ht="20.100000000000001" customHeight="1">
      <c r="E388" s="34"/>
      <c r="G388" s="130"/>
      <c r="H388" s="130"/>
    </row>
    <row r="389" spans="5:8" ht="20.100000000000001" customHeight="1">
      <c r="E389" s="34"/>
      <c r="G389" s="130"/>
      <c r="H389" s="130"/>
    </row>
    <row r="390" spans="5:8" ht="20.100000000000001" customHeight="1">
      <c r="E390" s="34"/>
      <c r="G390" s="130"/>
      <c r="H390" s="130"/>
    </row>
    <row r="391" spans="5:8" ht="20.100000000000001" customHeight="1">
      <c r="E391" s="34"/>
      <c r="G391" s="130"/>
      <c r="H391" s="130"/>
    </row>
    <row r="392" spans="5:8" ht="20.100000000000001" customHeight="1">
      <c r="E392" s="34"/>
      <c r="G392" s="130"/>
      <c r="H392" s="130"/>
    </row>
    <row r="393" spans="5:8" ht="20.100000000000001" customHeight="1">
      <c r="E393" s="34"/>
      <c r="G393" s="130"/>
      <c r="H393" s="130"/>
    </row>
    <row r="394" spans="5:8" ht="20.100000000000001" customHeight="1">
      <c r="E394" s="34"/>
      <c r="G394" s="130"/>
      <c r="H394" s="130"/>
    </row>
    <row r="395" spans="5:8" ht="20.100000000000001" customHeight="1">
      <c r="E395" s="34"/>
      <c r="G395" s="130"/>
      <c r="H395" s="130"/>
    </row>
    <row r="396" spans="5:8" ht="20.100000000000001" customHeight="1">
      <c r="E396" s="34"/>
      <c r="G396" s="130"/>
      <c r="H396" s="130"/>
    </row>
    <row r="397" spans="5:8" ht="20.100000000000001" customHeight="1">
      <c r="E397" s="34"/>
      <c r="G397" s="130"/>
      <c r="H397" s="130"/>
    </row>
    <row r="398" spans="5:8" ht="20.100000000000001" customHeight="1">
      <c r="E398" s="34"/>
      <c r="G398" s="130"/>
      <c r="H398" s="130"/>
    </row>
    <row r="399" spans="5:8" ht="20.100000000000001" customHeight="1">
      <c r="E399" s="34"/>
      <c r="G399" s="130"/>
      <c r="H399" s="130"/>
    </row>
    <row r="400" spans="5:8" ht="20.100000000000001" customHeight="1">
      <c r="E400" s="34"/>
      <c r="G400" s="130"/>
      <c r="H400" s="130"/>
    </row>
    <row r="401" spans="5:8" ht="20.100000000000001" customHeight="1">
      <c r="E401" s="34"/>
      <c r="G401" s="130"/>
      <c r="H401" s="130"/>
    </row>
    <row r="402" spans="5:8" ht="20.100000000000001" customHeight="1">
      <c r="E402" s="34"/>
      <c r="G402" s="130"/>
      <c r="H402" s="130"/>
    </row>
    <row r="403" spans="5:8" ht="20.100000000000001" customHeight="1">
      <c r="E403" s="34"/>
      <c r="G403" s="130"/>
      <c r="H403" s="130"/>
    </row>
    <row r="404" spans="5:8" ht="20.100000000000001" customHeight="1">
      <c r="E404" s="34"/>
      <c r="G404" s="130"/>
      <c r="H404" s="130"/>
    </row>
    <row r="405" spans="5:8" ht="20.100000000000001" customHeight="1">
      <c r="E405" s="34"/>
      <c r="G405" s="130"/>
      <c r="H405" s="130"/>
    </row>
    <row r="406" spans="5:8" ht="20.100000000000001" customHeight="1">
      <c r="E406" s="34"/>
      <c r="G406" s="130"/>
      <c r="H406" s="130"/>
    </row>
    <row r="407" spans="5:8" ht="20.100000000000001" customHeight="1">
      <c r="E407" s="34"/>
      <c r="G407" s="130"/>
      <c r="H407" s="130"/>
    </row>
    <row r="408" spans="5:8" ht="20.100000000000001" customHeight="1">
      <c r="E408" s="34"/>
      <c r="G408" s="130"/>
      <c r="H408" s="130"/>
    </row>
    <row r="409" spans="5:8" ht="20.100000000000001" customHeight="1">
      <c r="E409" s="34"/>
      <c r="G409" s="130"/>
      <c r="H409" s="130"/>
    </row>
    <row r="410" spans="5:8" ht="20.100000000000001" customHeight="1">
      <c r="E410" s="34"/>
      <c r="G410" s="130"/>
      <c r="H410" s="130"/>
    </row>
    <row r="411" spans="5:8" ht="20.100000000000001" customHeight="1">
      <c r="E411" s="34"/>
      <c r="G411" s="130"/>
      <c r="H411" s="130"/>
    </row>
    <row r="412" spans="5:8" ht="20.100000000000001" customHeight="1">
      <c r="E412" s="34"/>
      <c r="G412" s="130"/>
      <c r="H412" s="130"/>
    </row>
    <row r="413" spans="5:8" ht="20.100000000000001" customHeight="1">
      <c r="E413" s="34"/>
      <c r="G413" s="130"/>
      <c r="H413" s="130"/>
    </row>
    <row r="414" spans="5:8" ht="20.100000000000001" customHeight="1">
      <c r="E414" s="34"/>
      <c r="G414" s="130"/>
      <c r="H414" s="130"/>
    </row>
    <row r="415" spans="5:8" ht="20.100000000000001" customHeight="1">
      <c r="E415" s="34"/>
      <c r="G415" s="130"/>
      <c r="H415" s="130"/>
    </row>
    <row r="416" spans="5:8" ht="20.100000000000001" customHeight="1">
      <c r="E416" s="34"/>
      <c r="G416" s="130"/>
      <c r="H416" s="130"/>
    </row>
    <row r="417" spans="5:8" ht="20.100000000000001" customHeight="1">
      <c r="E417" s="34"/>
      <c r="G417" s="130"/>
      <c r="H417" s="130"/>
    </row>
    <row r="418" spans="5:8" ht="20.100000000000001" customHeight="1">
      <c r="E418" s="34"/>
      <c r="G418" s="130"/>
      <c r="H418" s="130"/>
    </row>
    <row r="419" spans="5:8" ht="20.100000000000001" customHeight="1">
      <c r="E419" s="34"/>
      <c r="G419" s="130"/>
      <c r="H419" s="130"/>
    </row>
    <row r="420" spans="5:8" ht="20.100000000000001" customHeight="1">
      <c r="E420" s="34"/>
      <c r="G420" s="130"/>
      <c r="H420" s="130"/>
    </row>
    <row r="421" spans="5:8" ht="20.100000000000001" customHeight="1">
      <c r="E421" s="34"/>
      <c r="G421" s="130"/>
      <c r="H421" s="130"/>
    </row>
    <row r="422" spans="5:8" ht="20.100000000000001" customHeight="1">
      <c r="E422" s="34"/>
      <c r="G422" s="130"/>
      <c r="H422" s="130"/>
    </row>
    <row r="423" spans="5:8" ht="20.100000000000001" customHeight="1">
      <c r="E423" s="34"/>
      <c r="G423" s="130"/>
      <c r="H423" s="130"/>
    </row>
    <row r="424" spans="5:8" ht="20.100000000000001" customHeight="1">
      <c r="E424" s="34"/>
      <c r="G424" s="130"/>
      <c r="H424" s="130"/>
    </row>
    <row r="425" spans="5:8" ht="20.100000000000001" customHeight="1">
      <c r="E425" s="34"/>
      <c r="G425" s="130"/>
      <c r="H425" s="130"/>
    </row>
    <row r="426" spans="5:8" ht="20.100000000000001" customHeight="1">
      <c r="E426" s="34"/>
      <c r="G426" s="130"/>
      <c r="H426" s="130"/>
    </row>
    <row r="427" spans="5:8" ht="20.100000000000001" customHeight="1">
      <c r="E427" s="34"/>
      <c r="G427" s="130"/>
      <c r="H427" s="130"/>
    </row>
    <row r="428" spans="5:8" ht="20.100000000000001" customHeight="1">
      <c r="E428" s="34"/>
      <c r="G428" s="130"/>
      <c r="H428" s="130"/>
    </row>
    <row r="429" spans="5:8" ht="20.100000000000001" customHeight="1">
      <c r="E429" s="34"/>
      <c r="G429" s="130"/>
      <c r="H429" s="130"/>
    </row>
    <row r="430" spans="5:8" ht="20.100000000000001" customHeight="1">
      <c r="E430" s="34"/>
      <c r="G430" s="130"/>
      <c r="H430" s="130"/>
    </row>
    <row r="431" spans="5:8" ht="20.100000000000001" customHeight="1">
      <c r="E431" s="34"/>
      <c r="G431" s="130"/>
      <c r="H431" s="130"/>
    </row>
    <row r="432" spans="5:8" ht="20.100000000000001" customHeight="1">
      <c r="E432" s="34"/>
      <c r="G432" s="130"/>
      <c r="H432" s="130"/>
    </row>
    <row r="433" spans="5:8" ht="20.100000000000001" customHeight="1">
      <c r="E433" s="34"/>
      <c r="G433" s="130"/>
      <c r="H433" s="130"/>
    </row>
    <row r="434" spans="5:8" ht="20.100000000000001" customHeight="1">
      <c r="E434" s="34"/>
      <c r="G434" s="130"/>
      <c r="H434" s="130"/>
    </row>
    <row r="435" spans="5:8" ht="20.100000000000001" customHeight="1">
      <c r="E435" s="34"/>
      <c r="G435" s="130"/>
      <c r="H435" s="130"/>
    </row>
    <row r="436" spans="5:8" ht="20.100000000000001" customHeight="1">
      <c r="E436" s="34"/>
      <c r="G436" s="130"/>
      <c r="H436" s="130"/>
    </row>
    <row r="437" spans="5:8" ht="20.100000000000001" customHeight="1">
      <c r="E437" s="34"/>
      <c r="G437" s="130"/>
      <c r="H437" s="130"/>
    </row>
    <row r="438" spans="5:8" ht="20.100000000000001" customHeight="1">
      <c r="E438" s="34"/>
      <c r="G438" s="130"/>
      <c r="H438" s="130"/>
    </row>
    <row r="439" spans="5:8" ht="20.100000000000001" customHeight="1">
      <c r="E439" s="34"/>
      <c r="G439" s="130"/>
      <c r="H439" s="130"/>
    </row>
    <row r="440" spans="5:8" ht="20.100000000000001" customHeight="1">
      <c r="E440" s="34"/>
      <c r="G440" s="130"/>
      <c r="H440" s="130"/>
    </row>
    <row r="441" spans="5:8" ht="20.100000000000001" customHeight="1">
      <c r="E441" s="34"/>
      <c r="G441" s="130"/>
      <c r="H441" s="130"/>
    </row>
    <row r="442" spans="5:8" ht="20.100000000000001" customHeight="1">
      <c r="E442" s="34"/>
      <c r="G442" s="130"/>
      <c r="H442" s="130"/>
    </row>
    <row r="443" spans="5:8" ht="20.100000000000001" customHeight="1">
      <c r="E443" s="34"/>
      <c r="G443" s="130"/>
      <c r="H443" s="130"/>
    </row>
    <row r="444" spans="5:8" ht="20.100000000000001" customHeight="1">
      <c r="E444" s="34"/>
      <c r="G444" s="130"/>
      <c r="H444" s="130"/>
    </row>
    <row r="445" spans="5:8" ht="20.100000000000001" customHeight="1">
      <c r="E445" s="34"/>
      <c r="G445" s="130"/>
      <c r="H445" s="130"/>
    </row>
    <row r="446" spans="5:8" ht="20.100000000000001" customHeight="1">
      <c r="E446" s="34"/>
      <c r="G446" s="130"/>
      <c r="H446" s="130"/>
    </row>
    <row r="447" spans="5:8" ht="20.100000000000001" customHeight="1">
      <c r="E447" s="34"/>
      <c r="G447" s="130"/>
      <c r="H447" s="130"/>
    </row>
    <row r="448" spans="5:8" ht="20.100000000000001" customHeight="1">
      <c r="E448" s="34"/>
      <c r="G448" s="130"/>
      <c r="H448" s="130"/>
    </row>
    <row r="449" spans="5:8" ht="20.100000000000001" customHeight="1">
      <c r="E449" s="34"/>
      <c r="G449" s="130"/>
      <c r="H449" s="130"/>
    </row>
    <row r="450" spans="5:8" ht="20.100000000000001" customHeight="1">
      <c r="E450" s="34"/>
      <c r="G450" s="130"/>
      <c r="H450" s="130"/>
    </row>
    <row r="451" spans="5:8" ht="20.100000000000001" customHeight="1">
      <c r="E451" s="34"/>
      <c r="G451" s="130"/>
      <c r="H451" s="130"/>
    </row>
    <row r="452" spans="5:8" ht="20.100000000000001" customHeight="1">
      <c r="E452" s="34"/>
      <c r="G452" s="130"/>
      <c r="H452" s="130"/>
    </row>
    <row r="453" spans="5:8" ht="20.100000000000001" customHeight="1">
      <c r="E453" s="34"/>
      <c r="G453" s="130"/>
      <c r="H453" s="130"/>
    </row>
    <row r="454" spans="5:8" ht="20.100000000000001" customHeight="1">
      <c r="E454" s="34"/>
      <c r="G454" s="130"/>
      <c r="H454" s="130"/>
    </row>
    <row r="455" spans="5:8" ht="20.100000000000001" customHeight="1">
      <c r="E455" s="34"/>
      <c r="G455" s="130"/>
      <c r="H455" s="130"/>
    </row>
    <row r="456" spans="5:8" ht="20.100000000000001" customHeight="1">
      <c r="E456" s="34"/>
      <c r="G456" s="130"/>
      <c r="H456" s="130"/>
    </row>
    <row r="457" spans="5:8" ht="20.100000000000001" customHeight="1">
      <c r="E457" s="34"/>
      <c r="G457" s="130"/>
      <c r="H457" s="130"/>
    </row>
    <row r="458" spans="5:8" ht="20.100000000000001" customHeight="1">
      <c r="E458" s="34"/>
      <c r="G458" s="130"/>
      <c r="H458" s="130"/>
    </row>
    <row r="459" spans="5:8" ht="20.100000000000001" customHeight="1">
      <c r="E459" s="34"/>
      <c r="G459" s="130"/>
      <c r="H459" s="130"/>
    </row>
    <row r="460" spans="5:8" ht="20.100000000000001" customHeight="1">
      <c r="E460" s="34"/>
      <c r="G460" s="130"/>
      <c r="H460" s="130"/>
    </row>
    <row r="461" spans="5:8" ht="20.100000000000001" customHeight="1">
      <c r="E461" s="34"/>
      <c r="G461" s="130"/>
      <c r="H461" s="130"/>
    </row>
    <row r="462" spans="5:8" ht="20.100000000000001" customHeight="1">
      <c r="E462" s="34"/>
      <c r="G462" s="130"/>
      <c r="H462" s="130"/>
    </row>
    <row r="463" spans="5:8" ht="20.100000000000001" customHeight="1">
      <c r="E463" s="34"/>
      <c r="G463" s="130"/>
      <c r="H463" s="130"/>
    </row>
    <row r="464" spans="5:8" ht="20.100000000000001" customHeight="1">
      <c r="E464" s="34"/>
      <c r="G464" s="130"/>
      <c r="H464" s="130"/>
    </row>
    <row r="465" spans="5:8" ht="20.100000000000001" customHeight="1">
      <c r="E465" s="34"/>
      <c r="G465" s="130"/>
      <c r="H465" s="130"/>
    </row>
    <row r="466" spans="5:8" ht="20.100000000000001" customHeight="1">
      <c r="E466" s="34"/>
      <c r="G466" s="130"/>
      <c r="H466" s="130"/>
    </row>
    <row r="467" spans="5:8" ht="20.100000000000001" customHeight="1">
      <c r="E467" s="34"/>
      <c r="G467" s="130"/>
      <c r="H467" s="130"/>
    </row>
    <row r="468" spans="5:8" ht="20.100000000000001" customHeight="1">
      <c r="E468" s="34"/>
      <c r="G468" s="130"/>
      <c r="H468" s="130"/>
    </row>
    <row r="469" spans="5:8" ht="20.100000000000001" customHeight="1">
      <c r="E469" s="34"/>
      <c r="G469" s="130"/>
      <c r="H469" s="130"/>
    </row>
    <row r="470" spans="5:8" ht="20.100000000000001" customHeight="1">
      <c r="E470" s="34"/>
      <c r="G470" s="130"/>
      <c r="H470" s="130"/>
    </row>
    <row r="471" spans="5:8" ht="20.100000000000001" customHeight="1">
      <c r="E471" s="34"/>
      <c r="G471" s="130"/>
      <c r="H471" s="130"/>
    </row>
    <row r="472" spans="5:8" ht="20.100000000000001" customHeight="1">
      <c r="E472" s="34"/>
      <c r="G472" s="130"/>
      <c r="H472" s="130"/>
    </row>
    <row r="473" spans="5:8" ht="20.100000000000001" customHeight="1">
      <c r="E473" s="34"/>
      <c r="G473" s="130"/>
      <c r="H473" s="130"/>
    </row>
    <row r="474" spans="5:8" ht="20.100000000000001" customHeight="1">
      <c r="E474" s="34"/>
      <c r="G474" s="130"/>
      <c r="H474" s="130"/>
    </row>
    <row r="475" spans="5:8" ht="20.100000000000001" customHeight="1">
      <c r="E475" s="34"/>
      <c r="G475" s="130"/>
      <c r="H475" s="130"/>
    </row>
    <row r="476" spans="5:8" ht="20.100000000000001" customHeight="1">
      <c r="E476" s="34"/>
      <c r="G476" s="130"/>
      <c r="H476" s="130"/>
    </row>
    <row r="477" spans="5:8" ht="20.100000000000001" customHeight="1">
      <c r="E477" s="34"/>
      <c r="G477" s="130"/>
      <c r="H477" s="130"/>
    </row>
    <row r="478" spans="5:8" ht="20.100000000000001" customHeight="1">
      <c r="E478" s="34"/>
      <c r="G478" s="130"/>
      <c r="H478" s="130"/>
    </row>
    <row r="479" spans="5:8" ht="20.100000000000001" customHeight="1">
      <c r="E479" s="34"/>
      <c r="G479" s="130"/>
      <c r="H479" s="130"/>
    </row>
    <row r="480" spans="5:8" ht="20.100000000000001" customHeight="1">
      <c r="E480" s="34"/>
      <c r="G480" s="130"/>
      <c r="H480" s="130"/>
    </row>
    <row r="481" spans="5:8" ht="20.100000000000001" customHeight="1">
      <c r="E481" s="34"/>
      <c r="G481" s="130"/>
      <c r="H481" s="130"/>
    </row>
    <row r="482" spans="5:8" ht="20.100000000000001" customHeight="1">
      <c r="E482" s="34"/>
      <c r="G482" s="130"/>
      <c r="H482" s="130"/>
    </row>
    <row r="483" spans="5:8" ht="20.100000000000001" customHeight="1">
      <c r="E483" s="34"/>
      <c r="G483" s="130"/>
      <c r="H483" s="130"/>
    </row>
    <row r="484" spans="5:8" ht="20.100000000000001" customHeight="1">
      <c r="E484" s="34"/>
      <c r="G484" s="130"/>
      <c r="H484" s="130"/>
    </row>
    <row r="485" spans="5:8" ht="20.100000000000001" customHeight="1">
      <c r="E485" s="34"/>
      <c r="G485" s="130"/>
      <c r="H485" s="130"/>
    </row>
    <row r="486" spans="5:8" ht="20.100000000000001" customHeight="1">
      <c r="E486" s="34"/>
      <c r="G486" s="130"/>
      <c r="H486" s="130"/>
    </row>
    <row r="487" spans="5:8" ht="20.100000000000001" customHeight="1">
      <c r="E487" s="34"/>
      <c r="G487" s="130"/>
      <c r="H487" s="130"/>
    </row>
    <row r="488" spans="5:8" ht="20.100000000000001" customHeight="1">
      <c r="E488" s="34"/>
      <c r="G488" s="130"/>
      <c r="H488" s="130"/>
    </row>
    <row r="489" spans="5:8" ht="20.100000000000001" customHeight="1">
      <c r="E489" s="34"/>
      <c r="G489" s="130"/>
      <c r="H489" s="130"/>
    </row>
    <row r="490" spans="5:8" ht="20.100000000000001" customHeight="1">
      <c r="E490" s="34"/>
      <c r="G490" s="130"/>
      <c r="H490" s="130"/>
    </row>
    <row r="491" spans="5:8" ht="20.100000000000001" customHeight="1">
      <c r="E491" s="34"/>
      <c r="G491" s="130"/>
      <c r="H491" s="130"/>
    </row>
    <row r="492" spans="5:8" ht="20.100000000000001" customHeight="1">
      <c r="E492" s="34"/>
      <c r="G492" s="130"/>
      <c r="H492" s="130"/>
    </row>
    <row r="493" spans="5:8" ht="20.100000000000001" customHeight="1">
      <c r="E493" s="34"/>
      <c r="G493" s="130"/>
      <c r="H493" s="130"/>
    </row>
    <row r="494" spans="5:8" ht="20.100000000000001" customHeight="1">
      <c r="E494" s="34"/>
      <c r="G494" s="130"/>
      <c r="H494" s="130"/>
    </row>
    <row r="495" spans="5:8" ht="20.100000000000001" customHeight="1">
      <c r="E495" s="34"/>
      <c r="G495" s="130"/>
      <c r="H495" s="130"/>
    </row>
    <row r="496" spans="5:8" ht="20.100000000000001" customHeight="1">
      <c r="E496" s="34"/>
      <c r="G496" s="130"/>
      <c r="H496" s="130"/>
    </row>
    <row r="497" spans="5:8" ht="20.100000000000001" customHeight="1">
      <c r="E497" s="34"/>
      <c r="G497" s="130"/>
      <c r="H497" s="130"/>
    </row>
    <row r="498" spans="5:8" ht="20.100000000000001" customHeight="1">
      <c r="E498" s="34"/>
      <c r="G498" s="130"/>
      <c r="H498" s="130"/>
    </row>
    <row r="499" spans="5:8" ht="20.100000000000001" customHeight="1">
      <c r="E499" s="34"/>
      <c r="G499" s="130"/>
      <c r="H499" s="130"/>
    </row>
    <row r="500" spans="5:8" ht="20.100000000000001" customHeight="1">
      <c r="E500" s="34"/>
      <c r="G500" s="130"/>
      <c r="H500" s="130"/>
    </row>
    <row r="501" spans="5:8" ht="20.100000000000001" customHeight="1">
      <c r="E501" s="34"/>
      <c r="G501" s="130"/>
      <c r="H501" s="130"/>
    </row>
    <row r="502" spans="5:8" ht="20.100000000000001" customHeight="1">
      <c r="E502" s="34"/>
      <c r="G502" s="130"/>
      <c r="H502" s="130"/>
    </row>
    <row r="503" spans="5:8" ht="20.100000000000001" customHeight="1">
      <c r="E503" s="34"/>
      <c r="G503" s="130"/>
      <c r="H503" s="130"/>
    </row>
    <row r="504" spans="5:8" ht="20.100000000000001" customHeight="1">
      <c r="E504" s="34"/>
      <c r="G504" s="130"/>
      <c r="H504" s="130"/>
    </row>
    <row r="505" spans="5:8" ht="20.100000000000001" customHeight="1">
      <c r="E505" s="34"/>
      <c r="G505" s="130"/>
      <c r="H505" s="130"/>
    </row>
    <row r="506" spans="5:8" ht="20.100000000000001" customHeight="1">
      <c r="E506" s="34"/>
      <c r="G506" s="130"/>
      <c r="H506" s="130"/>
    </row>
    <row r="507" spans="5:8" ht="20.100000000000001" customHeight="1">
      <c r="E507" s="34"/>
      <c r="G507" s="130"/>
      <c r="H507" s="130"/>
    </row>
    <row r="508" spans="5:8" ht="20.100000000000001" customHeight="1">
      <c r="E508" s="34"/>
      <c r="G508" s="130"/>
      <c r="H508" s="130"/>
    </row>
    <row r="509" spans="5:8" ht="20.100000000000001" customHeight="1">
      <c r="E509" s="34"/>
      <c r="G509" s="130"/>
      <c r="H509" s="130"/>
    </row>
    <row r="510" spans="5:8" ht="20.100000000000001" customHeight="1">
      <c r="E510" s="34"/>
      <c r="G510" s="130"/>
      <c r="H510" s="130"/>
    </row>
    <row r="511" spans="5:8" ht="20.100000000000001" customHeight="1">
      <c r="E511" s="34"/>
      <c r="G511" s="130"/>
      <c r="H511" s="130"/>
    </row>
    <row r="512" spans="5:8" ht="20.100000000000001" customHeight="1">
      <c r="E512" s="34"/>
      <c r="G512" s="130"/>
      <c r="H512" s="130"/>
    </row>
    <row r="513" spans="5:8" ht="20.100000000000001" customHeight="1">
      <c r="E513" s="34"/>
      <c r="G513" s="130"/>
      <c r="H513" s="130"/>
    </row>
    <row r="514" spans="5:8" ht="20.100000000000001" customHeight="1">
      <c r="E514" s="34"/>
      <c r="G514" s="130"/>
      <c r="H514" s="130"/>
    </row>
    <row r="515" spans="5:8" ht="20.100000000000001" customHeight="1">
      <c r="E515" s="34"/>
      <c r="G515" s="130"/>
      <c r="H515" s="130"/>
    </row>
    <row r="516" spans="5:8" ht="20.100000000000001" customHeight="1">
      <c r="E516" s="34"/>
      <c r="G516" s="130"/>
      <c r="H516" s="130"/>
    </row>
    <row r="517" spans="5:8" ht="20.100000000000001" customHeight="1">
      <c r="E517" s="34"/>
      <c r="G517" s="130"/>
      <c r="H517" s="130"/>
    </row>
    <row r="518" spans="5:8" ht="20.100000000000001" customHeight="1">
      <c r="E518" s="34"/>
      <c r="G518" s="130"/>
      <c r="H518" s="130"/>
    </row>
    <row r="519" spans="5:8" ht="20.100000000000001" customHeight="1">
      <c r="E519" s="34"/>
      <c r="G519" s="130"/>
      <c r="H519" s="130"/>
    </row>
    <row r="520" spans="5:8" ht="20.100000000000001" customHeight="1">
      <c r="E520" s="34"/>
      <c r="G520" s="130"/>
      <c r="H520" s="130"/>
    </row>
    <row r="521" spans="5:8" ht="20.100000000000001" customHeight="1">
      <c r="E521" s="34"/>
      <c r="G521" s="130"/>
      <c r="H521" s="130"/>
    </row>
    <row r="522" spans="5:8" ht="20.100000000000001" customHeight="1">
      <c r="E522" s="34"/>
      <c r="G522" s="130"/>
      <c r="H522" s="130"/>
    </row>
    <row r="523" spans="5:8" ht="20.100000000000001" customHeight="1">
      <c r="E523" s="34"/>
      <c r="G523" s="130"/>
      <c r="H523" s="130"/>
    </row>
    <row r="524" spans="5:8" ht="20.100000000000001" customHeight="1">
      <c r="E524" s="34"/>
      <c r="G524" s="130"/>
      <c r="H524" s="130"/>
    </row>
    <row r="525" spans="5:8" ht="20.100000000000001" customHeight="1">
      <c r="E525" s="34"/>
      <c r="G525" s="130"/>
      <c r="H525" s="130"/>
    </row>
    <row r="526" spans="5:8" ht="20.100000000000001" customHeight="1">
      <c r="E526" s="34"/>
      <c r="G526" s="130"/>
      <c r="H526" s="130"/>
    </row>
    <row r="527" spans="5:8" ht="20.100000000000001" customHeight="1">
      <c r="E527" s="34"/>
      <c r="G527" s="130"/>
      <c r="H527" s="130"/>
    </row>
    <row r="528" spans="5:8" ht="20.100000000000001" customHeight="1">
      <c r="E528" s="34"/>
      <c r="G528" s="130"/>
      <c r="H528" s="130"/>
    </row>
    <row r="529" spans="5:8" ht="20.100000000000001" customHeight="1">
      <c r="E529" s="34"/>
      <c r="G529" s="130"/>
      <c r="H529" s="130"/>
    </row>
    <row r="530" spans="5:8" ht="20.100000000000001" customHeight="1">
      <c r="E530" s="34"/>
      <c r="G530" s="130"/>
      <c r="H530" s="130"/>
    </row>
    <row r="531" spans="5:8" ht="20.100000000000001" customHeight="1">
      <c r="E531" s="34"/>
      <c r="G531" s="130"/>
      <c r="H531" s="130"/>
    </row>
    <row r="532" spans="5:8" ht="20.100000000000001" customHeight="1">
      <c r="E532" s="34"/>
      <c r="G532" s="130"/>
      <c r="H532" s="130"/>
    </row>
    <row r="533" spans="5:8" ht="20.100000000000001" customHeight="1">
      <c r="E533" s="34"/>
      <c r="G533" s="130"/>
      <c r="H533" s="130"/>
    </row>
    <row r="534" spans="5:8" ht="20.100000000000001" customHeight="1">
      <c r="E534" s="34"/>
      <c r="G534" s="130"/>
      <c r="H534" s="130"/>
    </row>
    <row r="535" spans="5:8" ht="20.100000000000001" customHeight="1">
      <c r="E535" s="34"/>
      <c r="G535" s="130"/>
      <c r="H535" s="130"/>
    </row>
    <row r="536" spans="5:8" ht="20.100000000000001" customHeight="1">
      <c r="E536" s="34"/>
      <c r="G536" s="130"/>
      <c r="H536" s="130"/>
    </row>
    <row r="537" spans="5:8" ht="20.100000000000001" customHeight="1">
      <c r="E537" s="34"/>
      <c r="G537" s="130"/>
      <c r="H537" s="130"/>
    </row>
    <row r="538" spans="5:8" ht="20.100000000000001" customHeight="1">
      <c r="E538" s="34"/>
      <c r="G538" s="130"/>
      <c r="H538" s="130"/>
    </row>
    <row r="539" spans="5:8" ht="20.100000000000001" customHeight="1">
      <c r="E539" s="34"/>
      <c r="G539" s="130"/>
      <c r="H539" s="130"/>
    </row>
    <row r="540" spans="5:8" ht="20.100000000000001" customHeight="1">
      <c r="E540" s="34"/>
      <c r="G540" s="130"/>
      <c r="H540" s="130"/>
    </row>
    <row r="541" spans="5:8" ht="20.100000000000001" customHeight="1">
      <c r="E541" s="34"/>
      <c r="G541" s="130"/>
      <c r="H541" s="130"/>
    </row>
    <row r="542" spans="5:8" ht="20.100000000000001" customHeight="1">
      <c r="E542" s="34"/>
      <c r="G542" s="130"/>
      <c r="H542" s="130"/>
    </row>
    <row r="543" spans="5:8" ht="20.100000000000001" customHeight="1">
      <c r="E543" s="34"/>
      <c r="G543" s="130"/>
      <c r="H543" s="130"/>
    </row>
    <row r="544" spans="5:8" ht="20.100000000000001" customHeight="1">
      <c r="E544" s="34"/>
      <c r="G544" s="130"/>
      <c r="H544" s="130"/>
    </row>
    <row r="545" spans="5:8" ht="20.100000000000001" customHeight="1">
      <c r="E545" s="34"/>
      <c r="G545" s="130"/>
      <c r="H545" s="130"/>
    </row>
    <row r="546" spans="5:8" ht="20.100000000000001" customHeight="1">
      <c r="E546" s="34"/>
      <c r="G546" s="130"/>
      <c r="H546" s="130"/>
    </row>
    <row r="547" spans="5:8" ht="20.100000000000001" customHeight="1">
      <c r="E547" s="34"/>
      <c r="G547" s="130"/>
      <c r="H547" s="130"/>
    </row>
    <row r="548" spans="5:8" ht="20.100000000000001" customHeight="1">
      <c r="E548" s="34"/>
      <c r="G548" s="130"/>
      <c r="H548" s="130"/>
    </row>
    <row r="549" spans="5:8" ht="20.100000000000001" customHeight="1">
      <c r="E549" s="34"/>
      <c r="G549" s="130"/>
      <c r="H549" s="130"/>
    </row>
    <row r="550" spans="5:8" ht="20.100000000000001" customHeight="1">
      <c r="E550" s="34"/>
      <c r="G550" s="130"/>
      <c r="H550" s="130"/>
    </row>
    <row r="551" spans="5:8" ht="20.100000000000001" customHeight="1">
      <c r="E551" s="34"/>
      <c r="G551" s="130"/>
      <c r="H551" s="130"/>
    </row>
    <row r="552" spans="5:8" ht="20.100000000000001" customHeight="1">
      <c r="E552" s="34"/>
      <c r="G552" s="130"/>
      <c r="H552" s="130"/>
    </row>
    <row r="553" spans="5:8" ht="20.100000000000001" customHeight="1">
      <c r="E553" s="34"/>
      <c r="G553" s="130"/>
      <c r="H553" s="130"/>
    </row>
    <row r="554" spans="5:8" ht="20.100000000000001" customHeight="1">
      <c r="E554" s="34"/>
      <c r="G554" s="130"/>
      <c r="H554" s="130"/>
    </row>
    <row r="555" spans="5:8" ht="20.100000000000001" customHeight="1">
      <c r="E555" s="34"/>
      <c r="G555" s="130"/>
      <c r="H555" s="130"/>
    </row>
    <row r="556" spans="5:8" ht="20.100000000000001" customHeight="1">
      <c r="E556" s="34"/>
      <c r="G556" s="130"/>
      <c r="H556" s="130"/>
    </row>
    <row r="557" spans="5:8" ht="20.100000000000001" customHeight="1">
      <c r="E557" s="34"/>
      <c r="G557" s="130"/>
      <c r="H557" s="130"/>
    </row>
    <row r="558" spans="5:8" ht="20.100000000000001" customHeight="1">
      <c r="E558" s="34"/>
      <c r="G558" s="130"/>
      <c r="H558" s="130"/>
    </row>
    <row r="559" spans="5:8" ht="20.100000000000001" customHeight="1">
      <c r="E559" s="34"/>
      <c r="G559" s="130"/>
      <c r="H559" s="130"/>
    </row>
    <row r="560" spans="5:8" ht="20.100000000000001" customHeight="1">
      <c r="E560" s="34"/>
      <c r="G560" s="130"/>
      <c r="H560" s="130"/>
    </row>
    <row r="561" spans="5:8" ht="20.100000000000001" customHeight="1">
      <c r="E561" s="34"/>
      <c r="G561" s="130"/>
      <c r="H561" s="130"/>
    </row>
    <row r="562" spans="5:8" ht="20.100000000000001" customHeight="1">
      <c r="E562" s="34"/>
      <c r="G562" s="130"/>
      <c r="H562" s="130"/>
    </row>
    <row r="563" spans="5:8" ht="20.100000000000001" customHeight="1">
      <c r="E563" s="34"/>
      <c r="G563" s="130"/>
      <c r="H563" s="130"/>
    </row>
    <row r="564" spans="5:8" ht="20.100000000000001" customHeight="1">
      <c r="E564" s="34"/>
      <c r="G564" s="130"/>
      <c r="H564" s="130"/>
    </row>
    <row r="565" spans="5:8" ht="20.100000000000001" customHeight="1">
      <c r="E565" s="34"/>
      <c r="G565" s="130"/>
      <c r="H565" s="130"/>
    </row>
    <row r="566" spans="5:8" ht="20.100000000000001" customHeight="1">
      <c r="E566" s="34"/>
      <c r="G566" s="130"/>
      <c r="H566" s="130"/>
    </row>
    <row r="567" spans="5:8" ht="20.100000000000001" customHeight="1">
      <c r="E567" s="34"/>
      <c r="G567" s="130"/>
      <c r="H567" s="130"/>
    </row>
    <row r="568" spans="5:8" ht="20.100000000000001" customHeight="1">
      <c r="E568" s="34"/>
      <c r="G568" s="130"/>
      <c r="H568" s="130"/>
    </row>
    <row r="569" spans="5:8" ht="20.100000000000001" customHeight="1">
      <c r="E569" s="34"/>
      <c r="G569" s="130"/>
      <c r="H569" s="130"/>
    </row>
    <row r="570" spans="5:8" ht="20.100000000000001" customHeight="1">
      <c r="E570" s="34"/>
      <c r="G570" s="130"/>
      <c r="H570" s="130"/>
    </row>
    <row r="571" spans="5:8" ht="20.100000000000001" customHeight="1">
      <c r="E571" s="34"/>
      <c r="G571" s="130"/>
      <c r="H571" s="130"/>
    </row>
    <row r="572" spans="5:8" ht="20.100000000000001" customHeight="1">
      <c r="E572" s="34"/>
      <c r="G572" s="130"/>
      <c r="H572" s="130"/>
    </row>
    <row r="573" spans="5:8" ht="20.100000000000001" customHeight="1">
      <c r="E573" s="34"/>
      <c r="G573" s="130"/>
      <c r="H573" s="130"/>
    </row>
    <row r="574" spans="5:8" ht="20.100000000000001" customHeight="1">
      <c r="E574" s="34"/>
      <c r="G574" s="130"/>
      <c r="H574" s="130"/>
    </row>
    <row r="575" spans="5:8" ht="20.100000000000001" customHeight="1">
      <c r="E575" s="34"/>
      <c r="G575" s="130"/>
      <c r="H575" s="130"/>
    </row>
    <row r="576" spans="5:8" ht="20.100000000000001" customHeight="1">
      <c r="E576" s="34"/>
      <c r="G576" s="130"/>
      <c r="H576" s="130"/>
    </row>
    <row r="577" spans="5:8" ht="20.100000000000001" customHeight="1">
      <c r="E577" s="34"/>
      <c r="G577" s="130"/>
      <c r="H577" s="130"/>
    </row>
    <row r="578" spans="5:8" ht="20.100000000000001" customHeight="1">
      <c r="E578" s="34"/>
      <c r="G578" s="130"/>
      <c r="H578" s="130"/>
    </row>
    <row r="579" spans="5:8" ht="20.100000000000001" customHeight="1">
      <c r="E579" s="34"/>
      <c r="G579" s="130"/>
      <c r="H579" s="130"/>
    </row>
    <row r="580" spans="5:8" ht="20.100000000000001" customHeight="1">
      <c r="E580" s="34"/>
      <c r="G580" s="130"/>
      <c r="H580" s="130"/>
    </row>
    <row r="581" spans="5:8" ht="20.100000000000001" customHeight="1">
      <c r="E581" s="34"/>
      <c r="G581" s="130"/>
      <c r="H581" s="130"/>
    </row>
    <row r="582" spans="5:8" ht="20.100000000000001" customHeight="1">
      <c r="E582" s="34"/>
      <c r="G582" s="130"/>
      <c r="H582" s="130"/>
    </row>
    <row r="583" spans="5:8" ht="20.100000000000001" customHeight="1">
      <c r="E583" s="34"/>
      <c r="G583" s="130"/>
      <c r="H583" s="130"/>
    </row>
    <row r="584" spans="5:8" ht="20.100000000000001" customHeight="1">
      <c r="E584" s="34"/>
      <c r="G584" s="130"/>
      <c r="H584" s="130"/>
    </row>
    <row r="585" spans="5:8" ht="20.100000000000001" customHeight="1">
      <c r="E585" s="34"/>
      <c r="G585" s="130"/>
      <c r="H585" s="130"/>
    </row>
    <row r="586" spans="5:8" ht="20.100000000000001" customHeight="1">
      <c r="E586" s="34"/>
      <c r="G586" s="130"/>
      <c r="H586" s="130"/>
    </row>
    <row r="587" spans="5:8" ht="20.100000000000001" customHeight="1">
      <c r="E587" s="34"/>
      <c r="G587" s="130"/>
      <c r="H587" s="130"/>
    </row>
    <row r="588" spans="5:8" ht="20.100000000000001" customHeight="1">
      <c r="E588" s="34"/>
      <c r="G588" s="130"/>
      <c r="H588" s="130"/>
    </row>
    <row r="589" spans="5:8" ht="20.100000000000001" customHeight="1">
      <c r="E589" s="34"/>
      <c r="G589" s="130"/>
      <c r="H589" s="130"/>
    </row>
    <row r="590" spans="5:8" ht="20.100000000000001" customHeight="1">
      <c r="E590" s="34"/>
      <c r="G590" s="130"/>
      <c r="H590" s="130"/>
    </row>
    <row r="591" spans="5:8" ht="20.100000000000001" customHeight="1">
      <c r="E591" s="34"/>
      <c r="G591" s="130"/>
      <c r="H591" s="130"/>
    </row>
    <row r="592" spans="5:8" ht="20.100000000000001" customHeight="1">
      <c r="E592" s="34"/>
      <c r="G592" s="130"/>
      <c r="H592" s="130"/>
    </row>
    <row r="593" spans="5:8" ht="20.100000000000001" customHeight="1">
      <c r="E593" s="34"/>
      <c r="G593" s="130"/>
      <c r="H593" s="130"/>
    </row>
    <row r="594" spans="5:8" ht="20.100000000000001" customHeight="1">
      <c r="E594" s="34"/>
      <c r="G594" s="130"/>
      <c r="H594" s="130"/>
    </row>
    <row r="595" spans="5:8" ht="20.100000000000001" customHeight="1">
      <c r="E595" s="34"/>
      <c r="G595" s="130"/>
      <c r="H595" s="130"/>
    </row>
    <row r="596" spans="5:8" ht="20.100000000000001" customHeight="1">
      <c r="E596" s="34"/>
      <c r="G596" s="130"/>
      <c r="H596" s="130"/>
    </row>
    <row r="597" spans="5:8" ht="20.100000000000001" customHeight="1">
      <c r="E597" s="34"/>
      <c r="G597" s="130"/>
      <c r="H597" s="130"/>
    </row>
    <row r="598" spans="5:8" ht="20.100000000000001" customHeight="1">
      <c r="E598" s="34"/>
      <c r="G598" s="130"/>
      <c r="H598" s="130"/>
    </row>
    <row r="599" spans="5:8" ht="20.100000000000001" customHeight="1">
      <c r="E599" s="34"/>
      <c r="G599" s="130"/>
      <c r="H599" s="130"/>
    </row>
    <row r="600" spans="5:8" ht="20.100000000000001" customHeight="1">
      <c r="E600" s="34"/>
      <c r="G600" s="130"/>
      <c r="H600" s="130"/>
    </row>
    <row r="601" spans="5:8" ht="20.100000000000001" customHeight="1">
      <c r="E601" s="34"/>
      <c r="G601" s="130"/>
      <c r="H601" s="130"/>
    </row>
    <row r="602" spans="5:8" ht="20.100000000000001" customHeight="1">
      <c r="E602" s="34"/>
      <c r="G602" s="130"/>
      <c r="H602" s="130"/>
    </row>
    <row r="603" spans="5:8" ht="20.100000000000001" customHeight="1">
      <c r="E603" s="34"/>
      <c r="G603" s="130"/>
      <c r="H603" s="130"/>
    </row>
    <row r="604" spans="5:8" ht="20.100000000000001" customHeight="1">
      <c r="E604" s="34"/>
      <c r="G604" s="130"/>
      <c r="H604" s="130"/>
    </row>
    <row r="605" spans="5:8" ht="20.100000000000001" customHeight="1">
      <c r="E605" s="34"/>
      <c r="G605" s="130"/>
      <c r="H605" s="130"/>
    </row>
    <row r="606" spans="5:8" ht="20.100000000000001" customHeight="1">
      <c r="E606" s="34"/>
      <c r="G606" s="130"/>
      <c r="H606" s="130"/>
    </row>
    <row r="607" spans="5:8" ht="20.100000000000001" customHeight="1">
      <c r="E607" s="34"/>
      <c r="G607" s="130"/>
      <c r="H607" s="130"/>
    </row>
    <row r="608" spans="5:8" ht="20.100000000000001" customHeight="1">
      <c r="E608" s="34"/>
      <c r="G608" s="130"/>
      <c r="H608" s="130"/>
    </row>
    <row r="609" spans="5:8" ht="20.100000000000001" customHeight="1">
      <c r="E609" s="34"/>
      <c r="G609" s="130"/>
      <c r="H609" s="130"/>
    </row>
    <row r="610" spans="5:8" ht="20.100000000000001" customHeight="1">
      <c r="E610" s="34"/>
      <c r="G610" s="130"/>
      <c r="H610" s="130"/>
    </row>
    <row r="611" spans="5:8" ht="20.100000000000001" customHeight="1">
      <c r="E611" s="34"/>
      <c r="G611" s="130"/>
      <c r="H611" s="130"/>
    </row>
    <row r="612" spans="5:8" ht="20.100000000000001" customHeight="1">
      <c r="E612" s="34"/>
      <c r="G612" s="130"/>
      <c r="H612" s="130"/>
    </row>
    <row r="613" spans="5:8" ht="20.100000000000001" customHeight="1">
      <c r="E613" s="34"/>
      <c r="G613" s="130"/>
      <c r="H613" s="130"/>
    </row>
    <row r="614" spans="5:8" ht="20.100000000000001" customHeight="1">
      <c r="E614" s="34"/>
      <c r="G614" s="130"/>
      <c r="H614" s="130"/>
    </row>
    <row r="615" spans="5:8" ht="20.100000000000001" customHeight="1">
      <c r="E615" s="34"/>
      <c r="G615" s="130"/>
      <c r="H615" s="130"/>
    </row>
    <row r="616" spans="5:8" ht="20.100000000000001" customHeight="1">
      <c r="E616" s="34"/>
      <c r="G616" s="130"/>
      <c r="H616" s="130"/>
    </row>
    <row r="617" spans="5:8" ht="20.100000000000001" customHeight="1">
      <c r="E617" s="34"/>
      <c r="G617" s="130"/>
      <c r="H617" s="130"/>
    </row>
    <row r="618" spans="5:8" ht="20.100000000000001" customHeight="1">
      <c r="E618" s="34"/>
      <c r="G618" s="130"/>
      <c r="H618" s="130"/>
    </row>
    <row r="619" spans="5:8" ht="20.100000000000001" customHeight="1">
      <c r="E619" s="34"/>
      <c r="G619" s="130"/>
      <c r="H619" s="130"/>
    </row>
    <row r="620" spans="5:8" ht="20.100000000000001" customHeight="1">
      <c r="E620" s="34"/>
      <c r="G620" s="130"/>
      <c r="H620" s="130"/>
    </row>
    <row r="621" spans="5:8" ht="20.100000000000001" customHeight="1">
      <c r="E621" s="34"/>
      <c r="G621" s="130"/>
      <c r="H621" s="130"/>
    </row>
    <row r="622" spans="5:8" ht="20.100000000000001" customHeight="1">
      <c r="E622" s="34"/>
      <c r="G622" s="130"/>
      <c r="H622" s="130"/>
    </row>
    <row r="623" spans="5:8" ht="20.100000000000001" customHeight="1">
      <c r="E623" s="34"/>
      <c r="G623" s="130"/>
      <c r="H623" s="130"/>
    </row>
    <row r="624" spans="5:8" ht="20.100000000000001" customHeight="1">
      <c r="E624" s="34"/>
      <c r="G624" s="130"/>
      <c r="H624" s="130"/>
    </row>
    <row r="625" spans="5:8" ht="20.100000000000001" customHeight="1">
      <c r="E625" s="34"/>
      <c r="G625" s="130"/>
      <c r="H625" s="130"/>
    </row>
    <row r="626" spans="5:8" ht="20.100000000000001" customHeight="1">
      <c r="E626" s="34"/>
      <c r="G626" s="130"/>
      <c r="H626" s="130"/>
    </row>
    <row r="627" spans="5:8" ht="20.100000000000001" customHeight="1">
      <c r="E627" s="34"/>
      <c r="G627" s="130"/>
      <c r="H627" s="130"/>
    </row>
    <row r="628" spans="5:8" ht="20.100000000000001" customHeight="1">
      <c r="E628" s="34"/>
      <c r="G628" s="130"/>
      <c r="H628" s="130"/>
    </row>
    <row r="629" spans="5:8" ht="20.100000000000001" customHeight="1">
      <c r="E629" s="34"/>
      <c r="G629" s="130"/>
      <c r="H629" s="130"/>
    </row>
    <row r="630" spans="5:8" ht="20.100000000000001" customHeight="1">
      <c r="E630" s="34"/>
      <c r="G630" s="130"/>
      <c r="H630" s="130"/>
    </row>
    <row r="631" spans="5:8" ht="20.100000000000001" customHeight="1">
      <c r="E631" s="34"/>
      <c r="G631" s="130"/>
      <c r="H631" s="130"/>
    </row>
    <row r="632" spans="5:8" ht="20.100000000000001" customHeight="1">
      <c r="E632" s="34"/>
      <c r="G632" s="130"/>
      <c r="H632" s="130"/>
    </row>
    <row r="633" spans="5:8" ht="20.100000000000001" customHeight="1">
      <c r="E633" s="34"/>
      <c r="G633" s="130"/>
      <c r="H633" s="130"/>
    </row>
    <row r="634" spans="5:8" ht="20.100000000000001" customHeight="1">
      <c r="E634" s="34"/>
      <c r="G634" s="130"/>
      <c r="H634" s="130"/>
    </row>
    <row r="635" spans="5:8" ht="20.100000000000001" customHeight="1">
      <c r="E635" s="34"/>
      <c r="G635" s="130"/>
      <c r="H635" s="130"/>
    </row>
    <row r="636" spans="5:8" ht="20.100000000000001" customHeight="1">
      <c r="E636" s="34"/>
      <c r="G636" s="130"/>
      <c r="H636" s="130"/>
    </row>
    <row r="637" spans="5:8" ht="20.100000000000001" customHeight="1">
      <c r="E637" s="34"/>
      <c r="G637" s="130"/>
      <c r="H637" s="130"/>
    </row>
    <row r="638" spans="5:8" ht="20.100000000000001" customHeight="1">
      <c r="E638" s="34"/>
      <c r="G638" s="130"/>
      <c r="H638" s="130"/>
    </row>
    <row r="639" spans="5:8" ht="20.100000000000001" customHeight="1">
      <c r="E639" s="34"/>
      <c r="G639" s="130"/>
      <c r="H639" s="130"/>
    </row>
    <row r="640" spans="5:8" ht="20.100000000000001" customHeight="1">
      <c r="E640" s="34"/>
      <c r="G640" s="130"/>
      <c r="H640" s="130"/>
    </row>
    <row r="641" spans="5:8" ht="20.100000000000001" customHeight="1">
      <c r="E641" s="34"/>
      <c r="G641" s="130"/>
      <c r="H641" s="130"/>
    </row>
    <row r="642" spans="5:8" ht="20.100000000000001" customHeight="1">
      <c r="E642" s="34"/>
      <c r="G642" s="130"/>
      <c r="H642" s="130"/>
    </row>
    <row r="643" spans="5:8" ht="20.100000000000001" customHeight="1">
      <c r="E643" s="34"/>
      <c r="G643" s="130"/>
      <c r="H643" s="130"/>
    </row>
    <row r="644" spans="5:8" ht="20.100000000000001" customHeight="1">
      <c r="E644" s="34"/>
      <c r="G644" s="130"/>
      <c r="H644" s="130"/>
    </row>
    <row r="645" spans="5:8" ht="20.100000000000001" customHeight="1">
      <c r="E645" s="34"/>
      <c r="G645" s="130"/>
      <c r="H645" s="130"/>
    </row>
    <row r="646" spans="5:8" ht="20.100000000000001" customHeight="1">
      <c r="E646" s="34"/>
      <c r="G646" s="130"/>
      <c r="H646" s="130"/>
    </row>
    <row r="647" spans="5:8" ht="20.100000000000001" customHeight="1">
      <c r="E647" s="34"/>
      <c r="G647" s="130"/>
      <c r="H647" s="130"/>
    </row>
    <row r="648" spans="5:8" ht="20.100000000000001" customHeight="1">
      <c r="E648" s="34"/>
      <c r="G648" s="130"/>
      <c r="H648" s="130"/>
    </row>
    <row r="649" spans="5:8" ht="20.100000000000001" customHeight="1">
      <c r="E649" s="34"/>
      <c r="G649" s="130"/>
      <c r="H649" s="130"/>
    </row>
    <row r="650" spans="5:8" ht="20.100000000000001" customHeight="1">
      <c r="E650" s="34"/>
      <c r="G650" s="130"/>
      <c r="H650" s="130"/>
    </row>
    <row r="651" spans="5:8" ht="20.100000000000001" customHeight="1">
      <c r="E651" s="34"/>
      <c r="G651" s="130"/>
      <c r="H651" s="130"/>
    </row>
    <row r="652" spans="5:8" ht="20.100000000000001" customHeight="1">
      <c r="E652" s="34"/>
      <c r="G652" s="130"/>
      <c r="H652" s="130"/>
    </row>
    <row r="653" spans="5:8" ht="20.100000000000001" customHeight="1">
      <c r="E653" s="34"/>
      <c r="G653" s="130"/>
      <c r="H653" s="130"/>
    </row>
    <row r="654" spans="5:8" ht="20.100000000000001" customHeight="1">
      <c r="E654" s="34"/>
      <c r="G654" s="130"/>
      <c r="H654" s="130"/>
    </row>
    <row r="655" spans="5:8" ht="20.100000000000001" customHeight="1">
      <c r="E655" s="34"/>
      <c r="G655" s="130"/>
      <c r="H655" s="130"/>
    </row>
    <row r="656" spans="5:8" ht="20.100000000000001" customHeight="1">
      <c r="E656" s="34"/>
      <c r="G656" s="130"/>
      <c r="H656" s="130"/>
    </row>
    <row r="657" spans="5:8" ht="20.100000000000001" customHeight="1">
      <c r="E657" s="34"/>
      <c r="G657" s="130"/>
      <c r="H657" s="130"/>
    </row>
    <row r="658" spans="5:8" ht="20.100000000000001" customHeight="1">
      <c r="E658" s="34"/>
      <c r="G658" s="130"/>
      <c r="H658" s="130"/>
    </row>
    <row r="659" spans="5:8" ht="20.100000000000001" customHeight="1">
      <c r="E659" s="34"/>
      <c r="G659" s="130"/>
      <c r="H659" s="130"/>
    </row>
    <row r="660" spans="5:8" ht="20.100000000000001" customHeight="1">
      <c r="E660" s="34"/>
      <c r="G660" s="130"/>
      <c r="H660" s="130"/>
    </row>
    <row r="661" spans="5:8" ht="20.100000000000001" customHeight="1">
      <c r="E661" s="34"/>
      <c r="G661" s="130"/>
      <c r="H661" s="130"/>
    </row>
    <row r="662" spans="5:8" ht="20.100000000000001" customHeight="1">
      <c r="E662" s="34"/>
      <c r="G662" s="130"/>
      <c r="H662" s="130"/>
    </row>
    <row r="663" spans="5:8" ht="20.100000000000001" customHeight="1">
      <c r="E663" s="34"/>
      <c r="G663" s="130"/>
      <c r="H663" s="130"/>
    </row>
    <row r="664" spans="5:8" ht="20.100000000000001" customHeight="1">
      <c r="E664" s="34"/>
      <c r="G664" s="130"/>
      <c r="H664" s="130"/>
    </row>
    <row r="665" spans="5:8" ht="20.100000000000001" customHeight="1">
      <c r="E665" s="34"/>
      <c r="G665" s="130"/>
      <c r="H665" s="130"/>
    </row>
    <row r="666" spans="5:8" ht="20.100000000000001" customHeight="1">
      <c r="E666" s="34"/>
      <c r="G666" s="130"/>
      <c r="H666" s="130"/>
    </row>
    <row r="667" spans="5:8" ht="20.100000000000001" customHeight="1">
      <c r="E667" s="34"/>
      <c r="G667" s="130"/>
      <c r="H667" s="130"/>
    </row>
    <row r="668" spans="5:8" ht="20.100000000000001" customHeight="1">
      <c r="E668" s="34"/>
      <c r="G668" s="130"/>
      <c r="H668" s="130"/>
    </row>
    <row r="669" spans="5:8" ht="20.100000000000001" customHeight="1">
      <c r="E669" s="34"/>
      <c r="G669" s="130"/>
      <c r="H669" s="130"/>
    </row>
    <row r="670" spans="5:8" ht="20.100000000000001" customHeight="1">
      <c r="E670" s="34"/>
      <c r="G670" s="130"/>
      <c r="H670" s="130"/>
    </row>
    <row r="671" spans="5:8" ht="20.100000000000001" customHeight="1">
      <c r="E671" s="34"/>
      <c r="G671" s="130"/>
      <c r="H671" s="130"/>
    </row>
    <row r="672" spans="5:8" ht="20.100000000000001" customHeight="1">
      <c r="E672" s="34"/>
      <c r="G672" s="130"/>
      <c r="H672" s="130"/>
    </row>
    <row r="673" spans="5:8" ht="20.100000000000001" customHeight="1">
      <c r="E673" s="34"/>
      <c r="G673" s="130"/>
      <c r="H673" s="130"/>
    </row>
    <row r="674" spans="5:8" ht="20.100000000000001" customHeight="1">
      <c r="E674" s="34"/>
      <c r="G674" s="130"/>
      <c r="H674" s="130"/>
    </row>
    <row r="675" spans="5:8" ht="20.100000000000001" customHeight="1">
      <c r="E675" s="34"/>
      <c r="G675" s="130"/>
      <c r="H675" s="130"/>
    </row>
    <row r="676" spans="5:8" ht="20.100000000000001" customHeight="1">
      <c r="E676" s="34"/>
      <c r="G676" s="130"/>
      <c r="H676" s="130"/>
    </row>
    <row r="677" spans="5:8" ht="20.100000000000001" customHeight="1">
      <c r="E677" s="34"/>
      <c r="G677" s="130"/>
      <c r="H677" s="130"/>
    </row>
    <row r="678" spans="5:8" ht="20.100000000000001" customHeight="1">
      <c r="E678" s="34"/>
      <c r="G678" s="130"/>
      <c r="H678" s="130"/>
    </row>
    <row r="679" spans="5:8" ht="20.100000000000001" customHeight="1">
      <c r="E679" s="34"/>
      <c r="G679" s="130"/>
      <c r="H679" s="130"/>
    </row>
    <row r="680" spans="5:8" ht="20.100000000000001" customHeight="1">
      <c r="E680" s="34"/>
      <c r="G680" s="130"/>
      <c r="H680" s="130"/>
    </row>
    <row r="681" spans="5:8" ht="20.100000000000001" customHeight="1">
      <c r="E681" s="34"/>
      <c r="G681" s="130"/>
      <c r="H681" s="130"/>
    </row>
    <row r="682" spans="5:8" ht="20.100000000000001" customHeight="1">
      <c r="E682" s="34"/>
      <c r="G682" s="130"/>
      <c r="H682" s="130"/>
    </row>
    <row r="683" spans="5:8" ht="20.100000000000001" customHeight="1">
      <c r="E683" s="34"/>
      <c r="G683" s="130"/>
      <c r="H683" s="130"/>
    </row>
    <row r="684" spans="5:8" ht="20.100000000000001" customHeight="1">
      <c r="E684" s="34"/>
      <c r="G684" s="130"/>
      <c r="H684" s="130"/>
    </row>
    <row r="685" spans="5:8" ht="20.100000000000001" customHeight="1">
      <c r="E685" s="34"/>
      <c r="G685" s="130"/>
      <c r="H685" s="130"/>
    </row>
    <row r="686" spans="5:8" ht="20.100000000000001" customHeight="1">
      <c r="E686" s="34"/>
      <c r="G686" s="130"/>
      <c r="H686" s="130"/>
    </row>
    <row r="687" spans="5:8" ht="20.100000000000001" customHeight="1">
      <c r="E687" s="34"/>
      <c r="G687" s="130"/>
      <c r="H687" s="130"/>
    </row>
    <row r="688" spans="5:8" ht="20.100000000000001" customHeight="1">
      <c r="E688" s="34"/>
      <c r="G688" s="130"/>
      <c r="H688" s="130"/>
    </row>
    <row r="689" spans="5:8" ht="20.100000000000001" customHeight="1">
      <c r="E689" s="34"/>
      <c r="G689" s="130"/>
      <c r="H689" s="130"/>
    </row>
    <row r="690" spans="5:8" ht="20.100000000000001" customHeight="1">
      <c r="E690" s="34"/>
      <c r="G690" s="130"/>
      <c r="H690" s="130"/>
    </row>
    <row r="691" spans="5:8" ht="20.100000000000001" customHeight="1">
      <c r="E691" s="34"/>
      <c r="G691" s="130"/>
      <c r="H691" s="130"/>
    </row>
    <row r="692" spans="5:8" ht="20.100000000000001" customHeight="1">
      <c r="E692" s="34"/>
      <c r="G692" s="130"/>
      <c r="H692" s="130"/>
    </row>
    <row r="693" spans="5:8" ht="20.100000000000001" customHeight="1">
      <c r="E693" s="34"/>
      <c r="G693" s="130"/>
      <c r="H693" s="130"/>
    </row>
    <row r="694" spans="5:8" ht="20.100000000000001" customHeight="1">
      <c r="E694" s="34"/>
      <c r="G694" s="130"/>
      <c r="H694" s="130"/>
    </row>
    <row r="695" spans="5:8" ht="20.100000000000001" customHeight="1">
      <c r="E695" s="34"/>
      <c r="G695" s="130"/>
      <c r="H695" s="130"/>
    </row>
    <row r="696" spans="5:8" ht="20.100000000000001" customHeight="1">
      <c r="E696" s="34"/>
      <c r="G696" s="130"/>
      <c r="H696" s="130"/>
    </row>
    <row r="697" spans="5:8" ht="20.100000000000001" customHeight="1">
      <c r="E697" s="34"/>
      <c r="G697" s="130"/>
      <c r="H697" s="130"/>
    </row>
    <row r="698" spans="5:8" ht="20.100000000000001" customHeight="1">
      <c r="E698" s="34"/>
      <c r="G698" s="130"/>
      <c r="H698" s="130"/>
    </row>
    <row r="699" spans="5:8" ht="20.100000000000001" customHeight="1">
      <c r="E699" s="34"/>
      <c r="G699" s="130"/>
      <c r="H699" s="130"/>
    </row>
    <row r="700" spans="5:8" ht="20.100000000000001" customHeight="1">
      <c r="E700" s="34"/>
      <c r="G700" s="130"/>
      <c r="H700" s="130"/>
    </row>
    <row r="701" spans="5:8" ht="20.100000000000001" customHeight="1">
      <c r="E701" s="34"/>
      <c r="G701" s="130"/>
      <c r="H701" s="130"/>
    </row>
    <row r="702" spans="5:8" ht="20.100000000000001" customHeight="1">
      <c r="E702" s="34"/>
      <c r="G702" s="130"/>
      <c r="H702" s="130"/>
    </row>
    <row r="703" spans="5:8" ht="20.100000000000001" customHeight="1">
      <c r="E703" s="34"/>
      <c r="G703" s="130"/>
      <c r="H703" s="130"/>
    </row>
    <row r="704" spans="5:8" ht="20.100000000000001" customHeight="1">
      <c r="E704" s="34"/>
      <c r="G704" s="130"/>
      <c r="H704" s="130"/>
    </row>
    <row r="705" spans="5:8" ht="20.100000000000001" customHeight="1">
      <c r="E705" s="34"/>
      <c r="G705" s="130"/>
      <c r="H705" s="130"/>
    </row>
    <row r="706" spans="5:8" ht="20.100000000000001" customHeight="1">
      <c r="E706" s="34"/>
      <c r="G706" s="130"/>
      <c r="H706" s="130"/>
    </row>
    <row r="707" spans="5:8" ht="20.100000000000001" customHeight="1">
      <c r="E707" s="34"/>
      <c r="G707" s="130"/>
      <c r="H707" s="130"/>
    </row>
    <row r="708" spans="5:8" ht="20.100000000000001" customHeight="1">
      <c r="E708" s="34"/>
      <c r="G708" s="130"/>
      <c r="H708" s="130"/>
    </row>
    <row r="709" spans="5:8" ht="20.100000000000001" customHeight="1">
      <c r="E709" s="34"/>
      <c r="G709" s="130"/>
      <c r="H709" s="130"/>
    </row>
    <row r="710" spans="5:8" ht="20.100000000000001" customHeight="1">
      <c r="E710" s="34"/>
      <c r="G710" s="130"/>
      <c r="H710" s="130"/>
    </row>
    <row r="711" spans="5:8" ht="20.100000000000001" customHeight="1">
      <c r="E711" s="34"/>
      <c r="G711" s="130"/>
      <c r="H711" s="130"/>
    </row>
    <row r="712" spans="5:8" ht="20.100000000000001" customHeight="1">
      <c r="E712" s="34"/>
      <c r="G712" s="130"/>
      <c r="H712" s="130"/>
    </row>
    <row r="713" spans="5:8" ht="20.100000000000001" customHeight="1">
      <c r="E713" s="34"/>
      <c r="G713" s="130"/>
      <c r="H713" s="130"/>
    </row>
    <row r="714" spans="5:8" ht="20.100000000000001" customHeight="1">
      <c r="E714" s="34"/>
      <c r="G714" s="130"/>
      <c r="H714" s="130"/>
    </row>
    <row r="715" spans="5:8" ht="20.100000000000001" customHeight="1">
      <c r="E715" s="34"/>
      <c r="G715" s="130"/>
      <c r="H715" s="130"/>
    </row>
    <row r="716" spans="5:8" ht="20.100000000000001" customHeight="1">
      <c r="E716" s="34"/>
      <c r="G716" s="130"/>
      <c r="H716" s="130"/>
    </row>
    <row r="717" spans="5:8" ht="20.100000000000001" customHeight="1">
      <c r="E717" s="34"/>
      <c r="G717" s="130"/>
      <c r="H717" s="130"/>
    </row>
    <row r="718" spans="5:8" ht="20.100000000000001" customHeight="1">
      <c r="E718" s="34"/>
      <c r="G718" s="130"/>
      <c r="H718" s="130"/>
    </row>
    <row r="719" spans="5:8" ht="20.100000000000001" customHeight="1">
      <c r="E719" s="34"/>
      <c r="G719" s="130"/>
      <c r="H719" s="130"/>
    </row>
    <row r="720" spans="5:8" ht="20.100000000000001" customHeight="1">
      <c r="E720" s="34"/>
      <c r="G720" s="130"/>
      <c r="H720" s="130"/>
    </row>
    <row r="721" spans="5:8" ht="20.100000000000001" customHeight="1">
      <c r="E721" s="34"/>
      <c r="G721" s="130"/>
      <c r="H721" s="130"/>
    </row>
    <row r="722" spans="5:8" ht="20.100000000000001" customHeight="1">
      <c r="E722" s="34"/>
      <c r="G722" s="130"/>
      <c r="H722" s="130"/>
    </row>
    <row r="723" spans="5:8" ht="20.100000000000001" customHeight="1">
      <c r="E723" s="34"/>
      <c r="G723" s="130"/>
      <c r="H723" s="130"/>
    </row>
    <row r="724" spans="5:8" ht="20.100000000000001" customHeight="1">
      <c r="E724" s="34"/>
      <c r="G724" s="130"/>
      <c r="H724" s="130"/>
    </row>
    <row r="725" spans="5:8" ht="20.100000000000001" customHeight="1">
      <c r="E725" s="34"/>
      <c r="G725" s="130"/>
      <c r="H725" s="130"/>
    </row>
    <row r="726" spans="5:8" ht="20.100000000000001" customHeight="1">
      <c r="E726" s="34"/>
      <c r="G726" s="130"/>
      <c r="H726" s="130"/>
    </row>
    <row r="727" spans="5:8" ht="20.100000000000001" customHeight="1">
      <c r="E727" s="34"/>
      <c r="G727" s="130"/>
      <c r="H727" s="130"/>
    </row>
    <row r="728" spans="5:8" ht="20.100000000000001" customHeight="1">
      <c r="E728" s="34"/>
      <c r="G728" s="130"/>
      <c r="H728" s="130"/>
    </row>
    <row r="729" spans="5:8" ht="20.100000000000001" customHeight="1">
      <c r="E729" s="34"/>
      <c r="G729" s="130"/>
      <c r="H729" s="130"/>
    </row>
    <row r="730" spans="5:8" ht="20.100000000000001" customHeight="1">
      <c r="E730" s="34"/>
      <c r="G730" s="130"/>
      <c r="H730" s="130"/>
    </row>
    <row r="731" spans="5:8" ht="20.100000000000001" customHeight="1">
      <c r="E731" s="34"/>
      <c r="G731" s="130"/>
      <c r="H731" s="130"/>
    </row>
    <row r="732" spans="5:8" ht="20.100000000000001" customHeight="1">
      <c r="E732" s="34"/>
      <c r="G732" s="130"/>
      <c r="H732" s="130"/>
    </row>
    <row r="733" spans="5:8" ht="20.100000000000001" customHeight="1">
      <c r="E733" s="34"/>
      <c r="G733" s="130"/>
      <c r="H733" s="130"/>
    </row>
    <row r="734" spans="5:8" ht="20.100000000000001" customHeight="1">
      <c r="E734" s="34"/>
      <c r="G734" s="130"/>
      <c r="H734" s="130"/>
    </row>
    <row r="735" spans="5:8" ht="20.100000000000001" customHeight="1">
      <c r="E735" s="34"/>
      <c r="G735" s="130"/>
      <c r="H735" s="130"/>
    </row>
    <row r="736" spans="5:8" ht="20.100000000000001" customHeight="1">
      <c r="E736" s="34"/>
      <c r="G736" s="130"/>
      <c r="H736" s="130"/>
    </row>
    <row r="737" spans="5:8" ht="20.100000000000001" customHeight="1">
      <c r="E737" s="34"/>
      <c r="G737" s="130"/>
      <c r="H737" s="130"/>
    </row>
    <row r="738" spans="5:8" ht="20.100000000000001" customHeight="1">
      <c r="E738" s="34"/>
      <c r="G738" s="130"/>
      <c r="H738" s="130"/>
    </row>
    <row r="739" spans="5:8" ht="20.100000000000001" customHeight="1">
      <c r="E739" s="34"/>
      <c r="G739" s="130"/>
      <c r="H739" s="130"/>
    </row>
    <row r="740" spans="5:8" ht="20.100000000000001" customHeight="1">
      <c r="E740" s="34"/>
      <c r="G740" s="130"/>
      <c r="H740" s="130"/>
    </row>
    <row r="741" spans="5:8" ht="20.100000000000001" customHeight="1">
      <c r="E741" s="34"/>
      <c r="G741" s="130"/>
      <c r="H741" s="130"/>
    </row>
    <row r="742" spans="5:8" ht="20.100000000000001" customHeight="1">
      <c r="E742" s="34"/>
      <c r="G742" s="130"/>
      <c r="H742" s="130"/>
    </row>
    <row r="743" spans="5:8" ht="20.100000000000001" customHeight="1">
      <c r="E743" s="34"/>
      <c r="G743" s="130"/>
      <c r="H743" s="130"/>
    </row>
    <row r="744" spans="5:8" ht="20.100000000000001" customHeight="1">
      <c r="E744" s="34"/>
      <c r="G744" s="130"/>
      <c r="H744" s="130"/>
    </row>
    <row r="745" spans="5:8" ht="20.100000000000001" customHeight="1">
      <c r="E745" s="34"/>
      <c r="G745" s="130"/>
      <c r="H745" s="130"/>
    </row>
    <row r="746" spans="5:8" ht="20.100000000000001" customHeight="1">
      <c r="E746" s="34"/>
      <c r="G746" s="130"/>
      <c r="H746" s="130"/>
    </row>
    <row r="747" spans="5:8" ht="20.100000000000001" customHeight="1">
      <c r="E747" s="34"/>
      <c r="G747" s="130"/>
      <c r="H747" s="130"/>
    </row>
    <row r="748" spans="5:8" ht="20.100000000000001" customHeight="1">
      <c r="E748" s="34"/>
      <c r="G748" s="130"/>
      <c r="H748" s="130"/>
    </row>
    <row r="749" spans="5:8" ht="20.100000000000001" customHeight="1">
      <c r="E749" s="34"/>
      <c r="G749" s="130"/>
      <c r="H749" s="130"/>
    </row>
    <row r="750" spans="5:8" ht="20.100000000000001" customHeight="1">
      <c r="E750" s="34"/>
      <c r="G750" s="130"/>
      <c r="H750" s="130"/>
    </row>
    <row r="751" spans="5:8" ht="20.100000000000001" customHeight="1">
      <c r="E751" s="34"/>
      <c r="G751" s="130"/>
      <c r="H751" s="130"/>
    </row>
    <row r="752" spans="5:8" ht="20.100000000000001" customHeight="1">
      <c r="E752" s="34"/>
      <c r="G752" s="130"/>
      <c r="H752" s="130"/>
    </row>
    <row r="753" spans="5:8" ht="20.100000000000001" customHeight="1">
      <c r="E753" s="34"/>
      <c r="G753" s="130"/>
      <c r="H753" s="130"/>
    </row>
    <row r="754" spans="5:8" ht="20.100000000000001" customHeight="1">
      <c r="E754" s="34"/>
      <c r="G754" s="130"/>
      <c r="H754" s="130"/>
    </row>
    <row r="755" spans="5:8" ht="20.100000000000001" customHeight="1">
      <c r="E755" s="34"/>
      <c r="G755" s="130"/>
      <c r="H755" s="130"/>
    </row>
    <row r="756" spans="5:8" ht="20.100000000000001" customHeight="1">
      <c r="E756" s="34"/>
      <c r="G756" s="130"/>
      <c r="H756" s="130"/>
    </row>
    <row r="757" spans="5:8" ht="20.100000000000001" customHeight="1">
      <c r="E757" s="34"/>
      <c r="G757" s="130"/>
      <c r="H757" s="130"/>
    </row>
    <row r="758" spans="5:8" ht="20.100000000000001" customHeight="1">
      <c r="E758" s="34"/>
      <c r="G758" s="130"/>
      <c r="H758" s="130"/>
    </row>
    <row r="759" spans="5:8" ht="20.100000000000001" customHeight="1">
      <c r="E759" s="34"/>
      <c r="G759" s="130"/>
      <c r="H759" s="130"/>
    </row>
    <row r="760" spans="5:8" ht="20.100000000000001" customHeight="1">
      <c r="E760" s="34"/>
      <c r="G760" s="130"/>
      <c r="H760" s="130"/>
    </row>
    <row r="761" spans="5:8" ht="20.100000000000001" customHeight="1">
      <c r="E761" s="34"/>
      <c r="G761" s="130"/>
      <c r="H761" s="130"/>
    </row>
    <row r="762" spans="5:8" ht="20.100000000000001" customHeight="1">
      <c r="E762" s="34"/>
      <c r="G762" s="130"/>
      <c r="H762" s="130"/>
    </row>
    <row r="763" spans="5:8" ht="20.100000000000001" customHeight="1">
      <c r="E763" s="34"/>
      <c r="G763" s="130"/>
      <c r="H763" s="130"/>
    </row>
    <row r="764" spans="5:8" ht="20.100000000000001" customHeight="1">
      <c r="E764" s="34"/>
      <c r="G764" s="130"/>
      <c r="H764" s="130"/>
    </row>
    <row r="765" spans="5:8" ht="20.100000000000001" customHeight="1">
      <c r="E765" s="34"/>
      <c r="G765" s="130"/>
      <c r="H765" s="130"/>
    </row>
    <row r="766" spans="5:8" ht="20.100000000000001" customHeight="1">
      <c r="E766" s="34"/>
      <c r="G766" s="130"/>
      <c r="H766" s="130"/>
    </row>
    <row r="767" spans="5:8" ht="20.100000000000001" customHeight="1">
      <c r="E767" s="34"/>
      <c r="G767" s="130"/>
      <c r="H767" s="130"/>
    </row>
    <row r="768" spans="5:8" ht="20.100000000000001" customHeight="1">
      <c r="E768" s="34"/>
      <c r="G768" s="130"/>
      <c r="H768" s="130"/>
    </row>
    <row r="769" spans="5:8" ht="20.100000000000001" customHeight="1">
      <c r="E769" s="34"/>
      <c r="G769" s="130"/>
      <c r="H769" s="130"/>
    </row>
    <row r="770" spans="5:8" ht="20.100000000000001" customHeight="1">
      <c r="E770" s="34"/>
      <c r="G770" s="130"/>
      <c r="H770" s="130"/>
    </row>
    <row r="771" spans="5:8" ht="20.100000000000001" customHeight="1">
      <c r="E771" s="34"/>
      <c r="G771" s="130"/>
      <c r="H771" s="130"/>
    </row>
    <row r="772" spans="5:8" ht="20.100000000000001" customHeight="1">
      <c r="E772" s="34"/>
      <c r="G772" s="130"/>
      <c r="H772" s="130"/>
    </row>
    <row r="773" spans="5:8" ht="20.100000000000001" customHeight="1">
      <c r="E773" s="34"/>
      <c r="G773" s="130"/>
      <c r="H773" s="130"/>
    </row>
    <row r="774" spans="5:8" ht="20.100000000000001" customHeight="1">
      <c r="E774" s="34"/>
      <c r="G774" s="130"/>
      <c r="H774" s="130"/>
    </row>
    <row r="775" spans="5:8" ht="20.100000000000001" customHeight="1">
      <c r="E775" s="34"/>
      <c r="G775" s="130"/>
      <c r="H775" s="130"/>
    </row>
    <row r="776" spans="5:8" ht="20.100000000000001" customHeight="1">
      <c r="E776" s="34"/>
      <c r="G776" s="130"/>
      <c r="H776" s="130"/>
    </row>
    <row r="777" spans="5:8" ht="20.100000000000001" customHeight="1">
      <c r="E777" s="34"/>
      <c r="G777" s="130"/>
      <c r="H777" s="130"/>
    </row>
    <row r="778" spans="5:8" ht="20.100000000000001" customHeight="1">
      <c r="E778" s="34"/>
      <c r="G778" s="130"/>
      <c r="H778" s="130"/>
    </row>
    <row r="779" spans="5:8" ht="20.100000000000001" customHeight="1">
      <c r="E779" s="34"/>
      <c r="G779" s="130"/>
      <c r="H779" s="130"/>
    </row>
    <row r="780" spans="5:8" ht="20.100000000000001" customHeight="1">
      <c r="E780" s="34"/>
      <c r="G780" s="130"/>
      <c r="H780" s="130"/>
    </row>
    <row r="781" spans="5:8" ht="20.100000000000001" customHeight="1">
      <c r="E781" s="34"/>
      <c r="G781" s="130"/>
      <c r="H781" s="130"/>
    </row>
    <row r="782" spans="5:8" ht="20.100000000000001" customHeight="1">
      <c r="E782" s="34"/>
      <c r="G782" s="130"/>
      <c r="H782" s="130"/>
    </row>
    <row r="783" spans="5:8" ht="20.100000000000001" customHeight="1">
      <c r="E783" s="34"/>
      <c r="G783" s="130"/>
      <c r="H783" s="130"/>
    </row>
    <row r="784" spans="5:8" ht="20.100000000000001" customHeight="1">
      <c r="E784" s="34"/>
      <c r="G784" s="130"/>
      <c r="H784" s="130"/>
    </row>
    <row r="785" spans="5:8" ht="20.100000000000001" customHeight="1">
      <c r="E785" s="34"/>
      <c r="G785" s="130"/>
      <c r="H785" s="130"/>
    </row>
    <row r="786" spans="5:8" ht="20.100000000000001" customHeight="1">
      <c r="E786" s="34"/>
      <c r="G786" s="130"/>
      <c r="H786" s="130"/>
    </row>
    <row r="787" spans="5:8" ht="20.100000000000001" customHeight="1">
      <c r="E787" s="34"/>
      <c r="G787" s="130"/>
      <c r="H787" s="130"/>
    </row>
    <row r="788" spans="5:8" ht="20.100000000000001" customHeight="1">
      <c r="E788" s="34"/>
      <c r="G788" s="130"/>
      <c r="H788" s="130"/>
    </row>
    <row r="789" spans="5:8" ht="20.100000000000001" customHeight="1">
      <c r="E789" s="34"/>
      <c r="G789" s="130"/>
      <c r="H789" s="130"/>
    </row>
    <row r="790" spans="5:8" ht="20.100000000000001" customHeight="1">
      <c r="E790" s="34"/>
      <c r="G790" s="130"/>
      <c r="H790" s="130"/>
    </row>
    <row r="791" spans="5:8" ht="20.100000000000001" customHeight="1">
      <c r="E791" s="34"/>
      <c r="G791" s="130"/>
      <c r="H791" s="130"/>
    </row>
    <row r="792" spans="5:8" ht="20.100000000000001" customHeight="1">
      <c r="E792" s="34"/>
      <c r="G792" s="130"/>
      <c r="H792" s="130"/>
    </row>
    <row r="793" spans="5:8" ht="20.100000000000001" customHeight="1">
      <c r="E793" s="34"/>
      <c r="G793" s="130"/>
      <c r="H793" s="130"/>
    </row>
    <row r="794" spans="5:8" ht="20.100000000000001" customHeight="1">
      <c r="E794" s="34"/>
      <c r="G794" s="130"/>
      <c r="H794" s="130"/>
    </row>
    <row r="795" spans="5:8" ht="20.100000000000001" customHeight="1">
      <c r="E795" s="34"/>
      <c r="G795" s="130"/>
      <c r="H795" s="130"/>
    </row>
    <row r="796" spans="5:8" ht="20.100000000000001" customHeight="1">
      <c r="E796" s="34"/>
      <c r="G796" s="130"/>
      <c r="H796" s="130"/>
    </row>
    <row r="797" spans="5:8" ht="20.100000000000001" customHeight="1">
      <c r="E797" s="34"/>
      <c r="G797" s="130"/>
      <c r="H797" s="130"/>
    </row>
    <row r="798" spans="5:8" ht="20.100000000000001" customHeight="1">
      <c r="E798" s="34"/>
      <c r="G798" s="130"/>
      <c r="H798" s="130"/>
    </row>
    <row r="799" spans="5:8" ht="20.100000000000001" customHeight="1">
      <c r="E799" s="34"/>
      <c r="G799" s="130"/>
      <c r="H799" s="130"/>
    </row>
    <row r="800" spans="5:8" ht="20.100000000000001" customHeight="1">
      <c r="E800" s="34"/>
      <c r="G800" s="130"/>
      <c r="H800" s="130"/>
    </row>
    <row r="801" spans="5:8" ht="20.100000000000001" customHeight="1">
      <c r="E801" s="34"/>
      <c r="G801" s="130"/>
      <c r="H801" s="130"/>
    </row>
    <row r="802" spans="5:8" ht="20.100000000000001" customHeight="1">
      <c r="E802" s="34"/>
      <c r="G802" s="130"/>
      <c r="H802" s="130"/>
    </row>
    <row r="803" spans="5:8" ht="20.100000000000001" customHeight="1">
      <c r="E803" s="34"/>
      <c r="G803" s="130"/>
      <c r="H803" s="130"/>
    </row>
    <row r="804" spans="5:8" ht="20.100000000000001" customHeight="1">
      <c r="E804" s="34"/>
      <c r="G804" s="130"/>
      <c r="H804" s="130"/>
    </row>
    <row r="805" spans="5:8" ht="20.100000000000001" customHeight="1">
      <c r="E805" s="34"/>
      <c r="G805" s="130"/>
      <c r="H805" s="130"/>
    </row>
    <row r="806" spans="5:8" ht="20.100000000000001" customHeight="1">
      <c r="E806" s="34"/>
      <c r="G806" s="130"/>
      <c r="H806" s="130"/>
    </row>
    <row r="807" spans="5:8" ht="20.100000000000001" customHeight="1">
      <c r="E807" s="34"/>
      <c r="G807" s="130"/>
      <c r="H807" s="130"/>
    </row>
    <row r="808" spans="5:8" ht="20.100000000000001" customHeight="1">
      <c r="E808" s="34"/>
      <c r="G808" s="130"/>
      <c r="H808" s="130"/>
    </row>
    <row r="809" spans="5:8" ht="20.100000000000001" customHeight="1">
      <c r="E809" s="34"/>
      <c r="G809" s="130"/>
      <c r="H809" s="130"/>
    </row>
    <row r="810" spans="5:8" ht="20.100000000000001" customHeight="1">
      <c r="E810" s="34"/>
      <c r="G810" s="130"/>
      <c r="H810" s="130"/>
    </row>
    <row r="811" spans="5:8" ht="20.100000000000001" customHeight="1">
      <c r="E811" s="34"/>
      <c r="G811" s="130"/>
      <c r="H811" s="130"/>
    </row>
    <row r="812" spans="5:8" ht="20.100000000000001" customHeight="1">
      <c r="E812" s="34"/>
      <c r="G812" s="130"/>
      <c r="H812" s="130"/>
    </row>
    <row r="813" spans="5:8" ht="20.100000000000001" customHeight="1">
      <c r="E813" s="34"/>
      <c r="G813" s="130"/>
      <c r="H813" s="130"/>
    </row>
    <row r="814" spans="5:8" ht="20.100000000000001" customHeight="1">
      <c r="E814" s="34"/>
      <c r="G814" s="130"/>
      <c r="H814" s="130"/>
    </row>
    <row r="815" spans="5:8" ht="20.100000000000001" customHeight="1">
      <c r="E815" s="34"/>
      <c r="G815" s="130"/>
      <c r="H815" s="130"/>
    </row>
    <row r="816" spans="5:8" ht="20.100000000000001" customHeight="1">
      <c r="E816" s="34"/>
      <c r="G816" s="130"/>
      <c r="H816" s="130"/>
    </row>
    <row r="817" spans="5:8" ht="20.100000000000001" customHeight="1">
      <c r="E817" s="34"/>
      <c r="G817" s="130"/>
      <c r="H817" s="130"/>
    </row>
    <row r="818" spans="5:8" ht="20.100000000000001" customHeight="1">
      <c r="E818" s="34"/>
      <c r="G818" s="130"/>
      <c r="H818" s="130"/>
    </row>
    <row r="819" spans="5:8" ht="20.100000000000001" customHeight="1">
      <c r="E819" s="34"/>
      <c r="G819" s="130"/>
      <c r="H819" s="130"/>
    </row>
    <row r="820" spans="5:8" ht="20.100000000000001" customHeight="1">
      <c r="E820" s="34"/>
      <c r="G820" s="130"/>
      <c r="H820" s="130"/>
    </row>
    <row r="821" spans="5:8" ht="20.100000000000001" customHeight="1">
      <c r="E821" s="34"/>
      <c r="G821" s="130"/>
      <c r="H821" s="130"/>
    </row>
    <row r="822" spans="5:8" ht="20.100000000000001" customHeight="1">
      <c r="E822" s="34"/>
      <c r="G822" s="130"/>
      <c r="H822" s="130"/>
    </row>
    <row r="823" spans="5:8" ht="20.100000000000001" customHeight="1">
      <c r="E823" s="34"/>
      <c r="G823" s="130"/>
      <c r="H823" s="130"/>
    </row>
    <row r="824" spans="5:8" ht="20.100000000000001" customHeight="1">
      <c r="E824" s="34"/>
      <c r="G824" s="130"/>
      <c r="H824" s="130"/>
    </row>
    <row r="825" spans="5:8" ht="20.100000000000001" customHeight="1">
      <c r="E825" s="34"/>
      <c r="G825" s="130"/>
      <c r="H825" s="130"/>
    </row>
    <row r="826" spans="5:8" ht="20.100000000000001" customHeight="1">
      <c r="E826" s="34"/>
      <c r="G826" s="130"/>
      <c r="H826" s="130"/>
    </row>
    <row r="827" spans="5:8" ht="20.100000000000001" customHeight="1">
      <c r="E827" s="34"/>
      <c r="G827" s="130"/>
      <c r="H827" s="130"/>
    </row>
    <row r="828" spans="5:8" ht="20.100000000000001" customHeight="1">
      <c r="E828" s="34"/>
      <c r="G828" s="130"/>
      <c r="H828" s="130"/>
    </row>
    <row r="829" spans="5:8" ht="20.100000000000001" customHeight="1">
      <c r="E829" s="34"/>
      <c r="G829" s="130"/>
      <c r="H829" s="130"/>
    </row>
    <row r="830" spans="5:8" ht="20.100000000000001" customHeight="1">
      <c r="E830" s="34"/>
      <c r="G830" s="130"/>
      <c r="H830" s="130"/>
    </row>
    <row r="831" spans="5:8" ht="20.100000000000001" customHeight="1">
      <c r="E831" s="34"/>
      <c r="G831" s="130"/>
      <c r="H831" s="130"/>
    </row>
    <row r="832" spans="5:8" ht="20.100000000000001" customHeight="1">
      <c r="E832" s="34"/>
      <c r="G832" s="130"/>
      <c r="H832" s="130"/>
    </row>
    <row r="833" spans="5:8" ht="20.100000000000001" customHeight="1">
      <c r="E833" s="34"/>
      <c r="G833" s="130"/>
      <c r="H833" s="130"/>
    </row>
    <row r="834" spans="5:8" ht="20.100000000000001" customHeight="1">
      <c r="E834" s="34"/>
      <c r="G834" s="130"/>
      <c r="H834" s="130"/>
    </row>
    <row r="835" spans="5:8" ht="20.100000000000001" customHeight="1">
      <c r="E835" s="34"/>
      <c r="G835" s="130"/>
      <c r="H835" s="130"/>
    </row>
    <row r="836" spans="5:8" ht="20.100000000000001" customHeight="1">
      <c r="E836" s="34"/>
      <c r="G836" s="130"/>
      <c r="H836" s="130"/>
    </row>
    <row r="837" spans="5:8" ht="20.100000000000001" customHeight="1">
      <c r="E837" s="34"/>
      <c r="G837" s="130"/>
      <c r="H837" s="130"/>
    </row>
    <row r="838" spans="5:8" ht="20.100000000000001" customHeight="1">
      <c r="E838" s="34"/>
      <c r="G838" s="130"/>
      <c r="H838" s="130"/>
    </row>
    <row r="839" spans="5:8" ht="20.100000000000001" customHeight="1">
      <c r="E839" s="34"/>
      <c r="G839" s="130"/>
      <c r="H839" s="130"/>
    </row>
    <row r="840" spans="5:8" ht="20.100000000000001" customHeight="1">
      <c r="E840" s="34"/>
      <c r="G840" s="130"/>
      <c r="H840" s="130"/>
    </row>
    <row r="841" spans="5:8" ht="20.100000000000001" customHeight="1">
      <c r="E841" s="34"/>
      <c r="G841" s="130"/>
      <c r="H841" s="130"/>
    </row>
    <row r="842" spans="5:8" ht="20.100000000000001" customHeight="1">
      <c r="E842" s="34"/>
      <c r="G842" s="130"/>
      <c r="H842" s="130"/>
    </row>
    <row r="843" spans="5:8" ht="20.100000000000001" customHeight="1">
      <c r="E843" s="34"/>
      <c r="G843" s="130"/>
      <c r="H843" s="130"/>
    </row>
    <row r="844" spans="5:8" ht="20.100000000000001" customHeight="1">
      <c r="E844" s="34"/>
      <c r="G844" s="130"/>
      <c r="H844" s="130"/>
    </row>
    <row r="845" spans="5:8" ht="20.100000000000001" customHeight="1">
      <c r="E845" s="34"/>
      <c r="G845" s="130"/>
      <c r="H845" s="130"/>
    </row>
    <row r="846" spans="5:8" ht="20.100000000000001" customHeight="1">
      <c r="E846" s="34"/>
      <c r="G846" s="130"/>
      <c r="H846" s="130"/>
    </row>
    <row r="847" spans="5:8" ht="20.100000000000001" customHeight="1">
      <c r="E847" s="34"/>
      <c r="G847" s="130"/>
      <c r="H847" s="130"/>
    </row>
    <row r="848" spans="5:8" ht="20.100000000000001" customHeight="1">
      <c r="E848" s="34"/>
      <c r="G848" s="130"/>
      <c r="H848" s="130"/>
    </row>
    <row r="849" spans="5:8" ht="20.100000000000001" customHeight="1">
      <c r="E849" s="34"/>
      <c r="G849" s="130"/>
      <c r="H849" s="130"/>
    </row>
    <row r="850" spans="5:8" ht="20.100000000000001" customHeight="1">
      <c r="E850" s="34"/>
      <c r="G850" s="130"/>
      <c r="H850" s="130"/>
    </row>
    <row r="851" spans="5:8" ht="20.100000000000001" customHeight="1">
      <c r="E851" s="34"/>
      <c r="G851" s="130"/>
      <c r="H851" s="130"/>
    </row>
    <row r="852" spans="5:8" ht="20.100000000000001" customHeight="1">
      <c r="E852" s="34"/>
      <c r="G852" s="130"/>
      <c r="H852" s="130"/>
    </row>
    <row r="853" spans="5:8" ht="20.100000000000001" customHeight="1">
      <c r="E853" s="34"/>
      <c r="G853" s="130"/>
      <c r="H853" s="130"/>
    </row>
    <row r="854" spans="5:8" ht="20.100000000000001" customHeight="1">
      <c r="E854" s="34"/>
      <c r="G854" s="130"/>
      <c r="H854" s="130"/>
    </row>
    <row r="855" spans="5:8" ht="20.100000000000001" customHeight="1">
      <c r="E855" s="34"/>
      <c r="G855" s="130"/>
      <c r="H855" s="130"/>
    </row>
    <row r="856" spans="5:8" ht="20.100000000000001" customHeight="1">
      <c r="E856" s="34"/>
      <c r="G856" s="130"/>
      <c r="H856" s="130"/>
    </row>
    <row r="857" spans="5:8" ht="20.100000000000001" customHeight="1">
      <c r="E857" s="34"/>
      <c r="G857" s="130"/>
      <c r="H857" s="130"/>
    </row>
    <row r="858" spans="5:8" ht="20.100000000000001" customHeight="1">
      <c r="E858" s="34"/>
      <c r="G858" s="130"/>
      <c r="H858" s="130"/>
    </row>
    <row r="859" spans="5:8" ht="20.100000000000001" customHeight="1">
      <c r="E859" s="34"/>
      <c r="G859" s="130"/>
      <c r="H859" s="130"/>
    </row>
    <row r="860" spans="5:8" ht="20.100000000000001" customHeight="1">
      <c r="E860" s="34"/>
      <c r="G860" s="130"/>
      <c r="H860" s="130"/>
    </row>
    <row r="861" spans="5:8" ht="20.100000000000001" customHeight="1">
      <c r="E861" s="34"/>
      <c r="G861" s="130"/>
      <c r="H861" s="130"/>
    </row>
    <row r="862" spans="5:8" ht="20.100000000000001" customHeight="1">
      <c r="E862" s="34"/>
      <c r="G862" s="130"/>
      <c r="H862" s="130"/>
    </row>
    <row r="863" spans="5:8" ht="20.100000000000001" customHeight="1">
      <c r="E863" s="34"/>
      <c r="G863" s="130"/>
      <c r="H863" s="130"/>
    </row>
    <row r="864" spans="5:8" ht="20.100000000000001" customHeight="1">
      <c r="E864" s="34"/>
      <c r="G864" s="130"/>
      <c r="H864" s="130"/>
    </row>
    <row r="865" spans="5:8" ht="20.100000000000001" customHeight="1">
      <c r="E865" s="34"/>
      <c r="G865" s="130"/>
      <c r="H865" s="130"/>
    </row>
    <row r="866" spans="5:8" ht="20.100000000000001" customHeight="1">
      <c r="E866" s="34"/>
      <c r="G866" s="130"/>
      <c r="H866" s="130"/>
    </row>
    <row r="867" spans="5:8" ht="20.100000000000001" customHeight="1">
      <c r="E867" s="34"/>
      <c r="G867" s="130"/>
      <c r="H867" s="130"/>
    </row>
    <row r="868" spans="5:8" ht="20.100000000000001" customHeight="1">
      <c r="E868" s="34"/>
      <c r="G868" s="130"/>
      <c r="H868" s="130"/>
    </row>
    <row r="869" spans="5:8" ht="20.100000000000001" customHeight="1">
      <c r="E869" s="34"/>
      <c r="G869" s="130"/>
      <c r="H869" s="130"/>
    </row>
    <row r="870" spans="5:8" ht="20.100000000000001" customHeight="1">
      <c r="E870" s="34"/>
      <c r="G870" s="130"/>
      <c r="H870" s="130"/>
    </row>
    <row r="871" spans="5:8" ht="20.100000000000001" customHeight="1">
      <c r="E871" s="34"/>
      <c r="G871" s="130"/>
      <c r="H871" s="130"/>
    </row>
    <row r="872" spans="5:8" ht="20.100000000000001" customHeight="1">
      <c r="E872" s="34"/>
      <c r="G872" s="130"/>
      <c r="H872" s="130"/>
    </row>
    <row r="873" spans="5:8" ht="20.100000000000001" customHeight="1">
      <c r="E873" s="34"/>
      <c r="G873" s="130"/>
      <c r="H873" s="130"/>
    </row>
    <row r="874" spans="5:8" ht="20.100000000000001" customHeight="1">
      <c r="E874" s="34"/>
      <c r="G874" s="130"/>
      <c r="H874" s="130"/>
    </row>
    <row r="875" spans="5:8" ht="20.100000000000001" customHeight="1">
      <c r="E875" s="34"/>
      <c r="G875" s="130"/>
      <c r="H875" s="130"/>
    </row>
    <row r="876" spans="5:8" ht="20.100000000000001" customHeight="1">
      <c r="E876" s="34"/>
      <c r="G876" s="130"/>
      <c r="H876" s="130"/>
    </row>
    <row r="877" spans="5:8" ht="20.100000000000001" customHeight="1">
      <c r="E877" s="34"/>
      <c r="G877" s="130"/>
      <c r="H877" s="130"/>
    </row>
    <row r="878" spans="5:8" ht="20.100000000000001" customHeight="1">
      <c r="E878" s="34"/>
      <c r="G878" s="130"/>
      <c r="H878" s="130"/>
    </row>
    <row r="879" spans="5:8" ht="20.100000000000001" customHeight="1">
      <c r="E879" s="34"/>
      <c r="G879" s="130"/>
      <c r="H879" s="130"/>
    </row>
    <row r="880" spans="5:8" ht="20.100000000000001" customHeight="1">
      <c r="E880" s="34"/>
      <c r="G880" s="130"/>
      <c r="H880" s="130"/>
    </row>
    <row r="881" spans="5:8" ht="20.100000000000001" customHeight="1">
      <c r="E881" s="34"/>
      <c r="G881" s="130"/>
      <c r="H881" s="130"/>
    </row>
    <row r="882" spans="5:8" ht="20.100000000000001" customHeight="1">
      <c r="E882" s="34"/>
      <c r="G882" s="130"/>
      <c r="H882" s="130"/>
    </row>
    <row r="883" spans="5:8" ht="20.100000000000001" customHeight="1">
      <c r="E883" s="34"/>
      <c r="G883" s="130"/>
      <c r="H883" s="130"/>
    </row>
    <row r="884" spans="5:8" ht="20.100000000000001" customHeight="1">
      <c r="E884" s="34"/>
      <c r="G884" s="130"/>
      <c r="H884" s="130"/>
    </row>
    <row r="885" spans="5:8" ht="20.100000000000001" customHeight="1">
      <c r="E885" s="34"/>
      <c r="G885" s="130"/>
      <c r="H885" s="130"/>
    </row>
    <row r="886" spans="5:8" ht="20.100000000000001" customHeight="1">
      <c r="E886" s="34"/>
      <c r="G886" s="130"/>
      <c r="H886" s="130"/>
    </row>
    <row r="887" spans="5:8" ht="20.100000000000001" customHeight="1">
      <c r="E887" s="34"/>
      <c r="G887" s="130"/>
      <c r="H887" s="130"/>
    </row>
    <row r="888" spans="5:8" ht="20.100000000000001" customHeight="1">
      <c r="E888" s="34"/>
      <c r="G888" s="130"/>
      <c r="H888" s="130"/>
    </row>
    <row r="889" spans="5:8" ht="20.100000000000001" customHeight="1">
      <c r="E889" s="34"/>
      <c r="G889" s="130"/>
      <c r="H889" s="130"/>
    </row>
    <row r="890" spans="5:8" ht="20.100000000000001" customHeight="1">
      <c r="E890" s="34"/>
      <c r="G890" s="130"/>
      <c r="H890" s="130"/>
    </row>
    <row r="891" spans="5:8" ht="20.100000000000001" customHeight="1">
      <c r="E891" s="34"/>
      <c r="G891" s="130"/>
      <c r="H891" s="130"/>
    </row>
    <row r="892" spans="5:8" ht="20.100000000000001" customHeight="1">
      <c r="E892" s="34"/>
      <c r="G892" s="130"/>
      <c r="H892" s="130"/>
    </row>
    <row r="893" spans="5:8" ht="20.100000000000001" customHeight="1">
      <c r="E893" s="34"/>
      <c r="G893" s="130"/>
      <c r="H893" s="130"/>
    </row>
    <row r="894" spans="5:8" ht="20.100000000000001" customHeight="1">
      <c r="E894" s="34"/>
      <c r="G894" s="130"/>
      <c r="H894" s="130"/>
    </row>
    <row r="895" spans="5:8" ht="20.100000000000001" customHeight="1">
      <c r="E895" s="34"/>
      <c r="G895" s="130"/>
      <c r="H895" s="130"/>
    </row>
    <row r="896" spans="5:8" ht="20.100000000000001" customHeight="1">
      <c r="E896" s="34"/>
      <c r="G896" s="130"/>
      <c r="H896" s="130"/>
    </row>
    <row r="897" spans="5:8" ht="20.100000000000001" customHeight="1">
      <c r="E897" s="34"/>
      <c r="G897" s="130"/>
      <c r="H897" s="130"/>
    </row>
    <row r="898" spans="5:8" ht="20.100000000000001" customHeight="1">
      <c r="E898" s="34"/>
      <c r="G898" s="130"/>
      <c r="H898" s="130"/>
    </row>
    <row r="899" spans="5:8" ht="20.100000000000001" customHeight="1">
      <c r="E899" s="34"/>
      <c r="G899" s="130"/>
      <c r="H899" s="130"/>
    </row>
    <row r="900" spans="5:8" ht="20.100000000000001" customHeight="1">
      <c r="E900" s="34"/>
      <c r="G900" s="130"/>
      <c r="H900" s="130"/>
    </row>
    <row r="901" spans="5:8" ht="20.100000000000001" customHeight="1">
      <c r="E901" s="34"/>
      <c r="G901" s="130"/>
      <c r="H901" s="130"/>
    </row>
    <row r="902" spans="5:8" ht="20.100000000000001" customHeight="1">
      <c r="E902" s="34"/>
      <c r="G902" s="130"/>
      <c r="H902" s="130"/>
    </row>
    <row r="903" spans="5:8" ht="20.100000000000001" customHeight="1">
      <c r="E903" s="34"/>
      <c r="G903" s="130"/>
      <c r="H903" s="130"/>
    </row>
    <row r="904" spans="5:8" ht="20.100000000000001" customHeight="1">
      <c r="E904" s="34"/>
      <c r="G904" s="130"/>
      <c r="H904" s="130"/>
    </row>
    <row r="905" spans="5:8" ht="20.100000000000001" customHeight="1">
      <c r="E905" s="34"/>
      <c r="G905" s="130"/>
      <c r="H905" s="130"/>
    </row>
    <row r="906" spans="5:8" ht="20.100000000000001" customHeight="1">
      <c r="E906" s="34"/>
      <c r="G906" s="130"/>
      <c r="H906" s="130"/>
    </row>
    <row r="907" spans="5:8" ht="20.100000000000001" customHeight="1">
      <c r="E907" s="34"/>
      <c r="G907" s="130"/>
      <c r="H907" s="130"/>
    </row>
    <row r="908" spans="5:8" ht="20.100000000000001" customHeight="1">
      <c r="E908" s="34"/>
      <c r="G908" s="130"/>
      <c r="H908" s="130"/>
    </row>
    <row r="909" spans="5:8" ht="20.100000000000001" customHeight="1">
      <c r="E909" s="34"/>
      <c r="G909" s="130"/>
      <c r="H909" s="130"/>
    </row>
    <row r="910" spans="5:8" ht="20.100000000000001" customHeight="1">
      <c r="E910" s="34"/>
      <c r="G910" s="130"/>
      <c r="H910" s="130"/>
    </row>
    <row r="911" spans="5:8" ht="20.100000000000001" customHeight="1">
      <c r="E911" s="34"/>
      <c r="G911" s="130"/>
      <c r="H911" s="130"/>
    </row>
    <row r="912" spans="5:8" ht="20.100000000000001" customHeight="1">
      <c r="E912" s="34"/>
      <c r="G912" s="130"/>
      <c r="H912" s="130"/>
    </row>
    <row r="913" spans="5:8" ht="20.100000000000001" customHeight="1">
      <c r="E913" s="34"/>
      <c r="G913" s="130"/>
      <c r="H913" s="130"/>
    </row>
    <row r="914" spans="5:8" ht="20.100000000000001" customHeight="1">
      <c r="E914" s="34"/>
      <c r="G914" s="130"/>
      <c r="H914" s="130"/>
    </row>
    <row r="915" spans="5:8" ht="20.100000000000001" customHeight="1">
      <c r="E915" s="34"/>
      <c r="G915" s="130"/>
      <c r="H915" s="130"/>
    </row>
    <row r="916" spans="5:8" ht="20.100000000000001" customHeight="1">
      <c r="E916" s="34"/>
      <c r="G916" s="130"/>
      <c r="H916" s="130"/>
    </row>
    <row r="917" spans="5:8" ht="20.100000000000001" customHeight="1">
      <c r="E917" s="34"/>
      <c r="G917" s="130"/>
      <c r="H917" s="130"/>
    </row>
    <row r="918" spans="5:8" ht="20.100000000000001" customHeight="1">
      <c r="E918" s="34"/>
      <c r="G918" s="130"/>
      <c r="H918" s="130"/>
    </row>
    <row r="919" spans="5:8" ht="20.100000000000001" customHeight="1">
      <c r="E919" s="34"/>
      <c r="G919" s="130"/>
      <c r="H919" s="130"/>
    </row>
    <row r="920" spans="5:8" ht="20.100000000000001" customHeight="1">
      <c r="E920" s="34"/>
      <c r="G920" s="130"/>
      <c r="H920" s="130"/>
    </row>
    <row r="921" spans="5:8" ht="20.100000000000001" customHeight="1">
      <c r="E921" s="34"/>
      <c r="G921" s="130"/>
      <c r="H921" s="130"/>
    </row>
    <row r="922" spans="5:8" ht="20.100000000000001" customHeight="1">
      <c r="E922" s="34"/>
      <c r="G922" s="130"/>
      <c r="H922" s="130"/>
    </row>
    <row r="923" spans="5:8" ht="20.100000000000001" customHeight="1">
      <c r="E923" s="34"/>
      <c r="G923" s="130"/>
      <c r="H923" s="130"/>
    </row>
    <row r="924" spans="5:8" ht="20.100000000000001" customHeight="1">
      <c r="E924" s="34"/>
      <c r="G924" s="130"/>
      <c r="H924" s="130"/>
    </row>
    <row r="925" spans="5:8" ht="20.100000000000001" customHeight="1">
      <c r="E925" s="34"/>
      <c r="G925" s="130"/>
      <c r="H925" s="130"/>
    </row>
    <row r="926" spans="5:8" ht="20.100000000000001" customHeight="1">
      <c r="E926" s="34"/>
      <c r="G926" s="130"/>
      <c r="H926" s="130"/>
    </row>
    <row r="927" spans="5:8" ht="20.100000000000001" customHeight="1">
      <c r="E927" s="34"/>
      <c r="G927" s="130"/>
      <c r="H927" s="130"/>
    </row>
    <row r="928" spans="5:8" ht="20.100000000000001" customHeight="1">
      <c r="E928" s="34"/>
      <c r="G928" s="130"/>
      <c r="H928" s="130"/>
    </row>
    <row r="929" spans="5:8" ht="20.100000000000001" customHeight="1">
      <c r="E929" s="34"/>
      <c r="G929" s="130"/>
      <c r="H929" s="130"/>
    </row>
    <row r="930" spans="5:8" ht="20.100000000000001" customHeight="1">
      <c r="E930" s="34"/>
      <c r="G930" s="130"/>
      <c r="H930" s="130"/>
    </row>
    <row r="931" spans="5:8" ht="20.100000000000001" customHeight="1">
      <c r="E931" s="34"/>
      <c r="G931" s="130"/>
      <c r="H931" s="130"/>
    </row>
    <row r="932" spans="5:8" ht="20.100000000000001" customHeight="1">
      <c r="E932" s="34"/>
      <c r="G932" s="130"/>
      <c r="H932" s="130"/>
    </row>
    <row r="933" spans="5:8" ht="20.100000000000001" customHeight="1">
      <c r="E933" s="34"/>
      <c r="G933" s="130"/>
      <c r="H933" s="130"/>
    </row>
    <row r="934" spans="5:8" ht="20.100000000000001" customHeight="1">
      <c r="E934" s="34"/>
      <c r="G934" s="130"/>
      <c r="H934" s="130"/>
    </row>
    <row r="935" spans="5:8" ht="20.100000000000001" customHeight="1">
      <c r="E935" s="34"/>
      <c r="G935" s="130"/>
      <c r="H935" s="130"/>
    </row>
    <row r="936" spans="5:8" ht="20.100000000000001" customHeight="1">
      <c r="E936" s="34"/>
      <c r="G936" s="130"/>
      <c r="H936" s="130"/>
    </row>
    <row r="937" spans="5:8" ht="20.100000000000001" customHeight="1">
      <c r="E937" s="34"/>
      <c r="G937" s="130"/>
      <c r="H937" s="130"/>
    </row>
    <row r="938" spans="5:8" ht="20.100000000000001" customHeight="1">
      <c r="E938" s="34"/>
      <c r="G938" s="130"/>
      <c r="H938" s="130"/>
    </row>
    <row r="939" spans="5:8" ht="20.100000000000001" customHeight="1">
      <c r="E939" s="34"/>
      <c r="G939" s="130"/>
      <c r="H939" s="130"/>
    </row>
    <row r="940" spans="5:8" ht="20.100000000000001" customHeight="1">
      <c r="E940" s="34"/>
      <c r="G940" s="130"/>
      <c r="H940" s="130"/>
    </row>
    <row r="941" spans="5:8" ht="20.100000000000001" customHeight="1">
      <c r="E941" s="34"/>
      <c r="G941" s="130"/>
      <c r="H941" s="130"/>
    </row>
    <row r="942" spans="5:8" ht="20.100000000000001" customHeight="1">
      <c r="E942" s="34"/>
      <c r="G942" s="130"/>
      <c r="H942" s="130"/>
    </row>
    <row r="943" spans="5:8" ht="20.100000000000001" customHeight="1">
      <c r="E943" s="34"/>
      <c r="G943" s="130"/>
      <c r="H943" s="130"/>
    </row>
    <row r="944" spans="5:8" ht="20.100000000000001" customHeight="1">
      <c r="E944" s="34"/>
      <c r="G944" s="130"/>
      <c r="H944" s="130"/>
    </row>
    <row r="945" spans="5:8" ht="20.100000000000001" customHeight="1">
      <c r="E945" s="34"/>
      <c r="G945" s="130"/>
      <c r="H945" s="130"/>
    </row>
    <row r="946" spans="5:8" ht="20.100000000000001" customHeight="1">
      <c r="E946" s="34"/>
      <c r="G946" s="130"/>
      <c r="H946" s="130"/>
    </row>
    <row r="947" spans="5:8" ht="20.100000000000001" customHeight="1">
      <c r="E947" s="34"/>
      <c r="G947" s="130"/>
      <c r="H947" s="130"/>
    </row>
    <row r="948" spans="5:8" ht="20.100000000000001" customHeight="1">
      <c r="E948" s="34"/>
      <c r="G948" s="130"/>
      <c r="H948" s="130"/>
    </row>
    <row r="949" spans="5:8" ht="20.100000000000001" customHeight="1">
      <c r="E949" s="34"/>
      <c r="G949" s="130"/>
      <c r="H949" s="130"/>
    </row>
    <row r="950" spans="5:8" ht="20.100000000000001" customHeight="1">
      <c r="E950" s="34"/>
      <c r="G950" s="130"/>
      <c r="H950" s="130"/>
    </row>
    <row r="951" spans="5:8" ht="20.100000000000001" customHeight="1">
      <c r="E951" s="34"/>
      <c r="G951" s="130"/>
      <c r="H951" s="130"/>
    </row>
    <row r="952" spans="5:8" ht="20.100000000000001" customHeight="1">
      <c r="E952" s="34"/>
      <c r="G952" s="130"/>
      <c r="H952" s="130"/>
    </row>
    <row r="953" spans="5:8" ht="20.100000000000001" customHeight="1">
      <c r="E953" s="34"/>
      <c r="G953" s="130"/>
      <c r="H953" s="130"/>
    </row>
    <row r="954" spans="5:8" ht="20.100000000000001" customHeight="1">
      <c r="E954" s="34"/>
      <c r="G954" s="130"/>
      <c r="H954" s="130"/>
    </row>
    <row r="955" spans="5:8" ht="20.100000000000001" customHeight="1">
      <c r="E955" s="34"/>
      <c r="G955" s="130"/>
      <c r="H955" s="130"/>
    </row>
    <row r="956" spans="5:8" ht="20.100000000000001" customHeight="1">
      <c r="E956" s="34"/>
      <c r="G956" s="130"/>
      <c r="H956" s="130"/>
    </row>
    <row r="957" spans="5:8" ht="20.100000000000001" customHeight="1">
      <c r="E957" s="34"/>
      <c r="G957" s="130"/>
      <c r="H957" s="130"/>
    </row>
    <row r="958" spans="5:8" ht="20.100000000000001" customHeight="1">
      <c r="E958" s="34"/>
      <c r="G958" s="130"/>
      <c r="H958" s="130"/>
    </row>
    <row r="959" spans="5:8" ht="20.100000000000001" customHeight="1">
      <c r="E959" s="34"/>
      <c r="G959" s="130"/>
      <c r="H959" s="130"/>
    </row>
    <row r="960" spans="5:8" ht="20.100000000000001" customHeight="1">
      <c r="E960" s="34"/>
      <c r="G960" s="130"/>
      <c r="H960" s="130"/>
    </row>
    <row r="961" spans="5:8" ht="20.100000000000001" customHeight="1">
      <c r="E961" s="34"/>
      <c r="G961" s="130"/>
      <c r="H961" s="130"/>
    </row>
    <row r="962" spans="5:8" ht="20.100000000000001" customHeight="1">
      <c r="E962" s="34"/>
      <c r="G962" s="130"/>
      <c r="H962" s="130"/>
    </row>
    <row r="963" spans="5:8" ht="20.100000000000001" customHeight="1">
      <c r="E963" s="34"/>
      <c r="G963" s="130"/>
      <c r="H963" s="130"/>
    </row>
    <row r="964" spans="5:8" ht="20.100000000000001" customHeight="1">
      <c r="E964" s="34"/>
      <c r="G964" s="130"/>
      <c r="H964" s="130"/>
    </row>
    <row r="965" spans="5:8" ht="20.100000000000001" customHeight="1">
      <c r="E965" s="34"/>
      <c r="G965" s="130"/>
      <c r="H965" s="130"/>
    </row>
    <row r="966" spans="5:8" ht="20.100000000000001" customHeight="1">
      <c r="E966" s="34"/>
      <c r="G966" s="130"/>
      <c r="H966" s="130"/>
    </row>
    <row r="967" spans="5:8" ht="20.100000000000001" customHeight="1">
      <c r="E967" s="34"/>
      <c r="G967" s="130"/>
      <c r="H967" s="130"/>
    </row>
    <row r="968" spans="5:8" ht="20.100000000000001" customHeight="1">
      <c r="E968" s="34"/>
      <c r="G968" s="130"/>
      <c r="H968" s="130"/>
    </row>
    <row r="969" spans="5:8" ht="20.100000000000001" customHeight="1">
      <c r="E969" s="34"/>
      <c r="G969" s="130"/>
      <c r="H969" s="130"/>
    </row>
    <row r="970" spans="5:8" ht="20.100000000000001" customHeight="1">
      <c r="E970" s="34"/>
      <c r="G970" s="130"/>
      <c r="H970" s="130"/>
    </row>
    <row r="971" spans="5:8" ht="20.100000000000001" customHeight="1">
      <c r="E971" s="34"/>
      <c r="G971" s="130"/>
      <c r="H971" s="130"/>
    </row>
    <row r="972" spans="5:8" ht="20.100000000000001" customHeight="1">
      <c r="E972" s="34"/>
      <c r="G972" s="130"/>
      <c r="H972" s="130"/>
    </row>
    <row r="973" spans="5:8" ht="20.100000000000001" customHeight="1">
      <c r="E973" s="34"/>
      <c r="G973" s="130"/>
      <c r="H973" s="130"/>
    </row>
    <row r="974" spans="5:8" ht="20.100000000000001" customHeight="1">
      <c r="E974" s="34"/>
      <c r="G974" s="130"/>
      <c r="H974" s="130"/>
    </row>
    <row r="975" spans="5:8" ht="20.100000000000001" customHeight="1">
      <c r="E975" s="34"/>
      <c r="G975" s="130"/>
      <c r="H975" s="130"/>
    </row>
    <row r="976" spans="5:8" ht="20.100000000000001" customHeight="1">
      <c r="E976" s="34"/>
      <c r="G976" s="130"/>
      <c r="H976" s="130"/>
    </row>
    <row r="977" spans="5:8" ht="20.100000000000001" customHeight="1">
      <c r="E977" s="34"/>
      <c r="G977" s="130"/>
      <c r="H977" s="130"/>
    </row>
    <row r="978" spans="5:8" ht="20.100000000000001" customHeight="1">
      <c r="E978" s="34"/>
      <c r="G978" s="130"/>
      <c r="H978" s="130"/>
    </row>
    <row r="979" spans="5:8" ht="20.100000000000001" customHeight="1">
      <c r="E979" s="34"/>
      <c r="G979" s="130"/>
      <c r="H979" s="130"/>
    </row>
    <row r="980" spans="5:8" ht="20.100000000000001" customHeight="1">
      <c r="E980" s="34"/>
      <c r="G980" s="130"/>
      <c r="H980" s="130"/>
    </row>
    <row r="981" spans="5:8" ht="20.100000000000001" customHeight="1">
      <c r="E981" s="34"/>
      <c r="G981" s="130"/>
      <c r="H981" s="130"/>
    </row>
    <row r="982" spans="5:8" ht="20.100000000000001" customHeight="1">
      <c r="E982" s="34"/>
      <c r="G982" s="130"/>
      <c r="H982" s="130"/>
    </row>
    <row r="983" spans="5:8" ht="20.100000000000001" customHeight="1">
      <c r="E983" s="34"/>
      <c r="G983" s="130"/>
      <c r="H983" s="130"/>
    </row>
    <row r="984" spans="5:8" ht="20.100000000000001" customHeight="1">
      <c r="E984" s="34"/>
      <c r="G984" s="130"/>
      <c r="H984" s="130"/>
    </row>
    <row r="985" spans="5:8" ht="20.100000000000001" customHeight="1">
      <c r="E985" s="34"/>
      <c r="G985" s="130"/>
      <c r="H985" s="130"/>
    </row>
    <row r="986" spans="5:8" ht="20.100000000000001" customHeight="1">
      <c r="E986" s="34"/>
      <c r="G986" s="130"/>
      <c r="H986" s="130"/>
    </row>
    <row r="987" spans="5:8" ht="20.100000000000001" customHeight="1">
      <c r="E987" s="34"/>
      <c r="G987" s="130"/>
      <c r="H987" s="130"/>
    </row>
    <row r="988" spans="5:8" ht="20.100000000000001" customHeight="1">
      <c r="E988" s="34"/>
      <c r="G988" s="130"/>
      <c r="H988" s="130"/>
    </row>
    <row r="989" spans="5:8" ht="20.100000000000001" customHeight="1">
      <c r="E989" s="34"/>
      <c r="G989" s="130"/>
      <c r="H989" s="130"/>
    </row>
    <row r="990" spans="5:8" ht="20.100000000000001" customHeight="1">
      <c r="E990" s="34"/>
      <c r="G990" s="130"/>
      <c r="H990" s="130"/>
    </row>
    <row r="991" spans="5:8" ht="20.100000000000001" customHeight="1">
      <c r="E991" s="34"/>
      <c r="G991" s="130"/>
      <c r="H991" s="130"/>
    </row>
    <row r="992" spans="5:8" ht="20.100000000000001" customHeight="1">
      <c r="E992" s="34"/>
      <c r="G992" s="130"/>
      <c r="H992" s="130"/>
    </row>
    <row r="993" spans="5:8" ht="20.100000000000001" customHeight="1">
      <c r="E993" s="34"/>
      <c r="G993" s="130"/>
      <c r="H993" s="130"/>
    </row>
    <row r="994" spans="5:8" ht="20.100000000000001" customHeight="1">
      <c r="E994" s="34"/>
      <c r="G994" s="130"/>
      <c r="H994" s="130"/>
    </row>
    <row r="995" spans="5:8" ht="20.100000000000001" customHeight="1">
      <c r="E995" s="34"/>
      <c r="G995" s="130"/>
      <c r="H995" s="130"/>
    </row>
    <row r="996" spans="5:8" ht="20.100000000000001" customHeight="1">
      <c r="E996" s="34"/>
      <c r="G996" s="130"/>
      <c r="H996" s="130"/>
    </row>
    <row r="997" spans="5:8" ht="20.100000000000001" customHeight="1">
      <c r="E997" s="34"/>
      <c r="G997" s="130"/>
      <c r="H997" s="130"/>
    </row>
    <row r="998" spans="5:8" ht="20.100000000000001" customHeight="1">
      <c r="E998" s="34"/>
      <c r="G998" s="130"/>
      <c r="H998" s="130"/>
    </row>
    <row r="999" spans="5:8" ht="20.100000000000001" customHeight="1">
      <c r="E999" s="34"/>
      <c r="G999" s="130"/>
      <c r="H999" s="130"/>
    </row>
    <row r="1000" spans="5:8" ht="20.100000000000001" customHeight="1">
      <c r="E1000" s="34"/>
      <c r="G1000" s="130"/>
      <c r="H1000" s="130"/>
    </row>
    <row r="1001" spans="5:8" ht="20.100000000000001" customHeight="1">
      <c r="E1001" s="34"/>
      <c r="G1001" s="130"/>
      <c r="H1001" s="130"/>
    </row>
    <row r="1002" spans="5:8" ht="20.100000000000001" customHeight="1">
      <c r="E1002" s="34"/>
      <c r="G1002" s="130"/>
      <c r="H1002" s="130"/>
    </row>
    <row r="1003" spans="5:8" ht="20.100000000000001" customHeight="1">
      <c r="E1003" s="34"/>
      <c r="G1003" s="130"/>
      <c r="H1003" s="130"/>
    </row>
    <row r="1004" spans="5:8" ht="20.100000000000001" customHeight="1">
      <c r="E1004" s="34"/>
      <c r="G1004" s="130"/>
      <c r="H1004" s="130"/>
    </row>
    <row r="1005" spans="5:8" ht="20.100000000000001" customHeight="1">
      <c r="E1005" s="34"/>
      <c r="G1005" s="130"/>
      <c r="H1005" s="130"/>
    </row>
    <row r="1006" spans="5:8" ht="20.100000000000001" customHeight="1">
      <c r="E1006" s="34"/>
      <c r="G1006" s="130"/>
      <c r="H1006" s="130"/>
    </row>
    <row r="1007" spans="5:8" ht="20.100000000000001" customHeight="1">
      <c r="E1007" s="34"/>
      <c r="G1007" s="130"/>
      <c r="H1007" s="130"/>
    </row>
    <row r="1008" spans="5:8" ht="20.100000000000001" customHeight="1">
      <c r="E1008" s="34"/>
      <c r="G1008" s="130"/>
      <c r="H1008" s="130"/>
    </row>
    <row r="1009" spans="5:8" ht="20.100000000000001" customHeight="1">
      <c r="E1009" s="34"/>
      <c r="G1009" s="130"/>
      <c r="H1009" s="130"/>
    </row>
    <row r="1010" spans="5:8" ht="20.100000000000001" customHeight="1">
      <c r="E1010" s="34"/>
      <c r="G1010" s="130"/>
      <c r="H1010" s="130"/>
    </row>
    <row r="1011" spans="5:8" ht="20.100000000000001" customHeight="1">
      <c r="E1011" s="34"/>
      <c r="G1011" s="130"/>
      <c r="H1011" s="130"/>
    </row>
    <row r="1012" spans="5:8" ht="20.100000000000001" customHeight="1">
      <c r="E1012" s="34"/>
      <c r="G1012" s="130"/>
      <c r="H1012" s="130"/>
    </row>
    <row r="1013" spans="5:8" ht="20.100000000000001" customHeight="1">
      <c r="E1013" s="34"/>
      <c r="G1013" s="130"/>
      <c r="H1013" s="130"/>
    </row>
    <row r="1014" spans="5:8" ht="20.100000000000001" customHeight="1">
      <c r="E1014" s="34"/>
      <c r="G1014" s="130"/>
      <c r="H1014" s="130"/>
    </row>
    <row r="1015" spans="5:8" ht="20.100000000000001" customHeight="1">
      <c r="E1015" s="34"/>
      <c r="G1015" s="130"/>
      <c r="H1015" s="130"/>
    </row>
    <row r="1016" spans="5:8" ht="20.100000000000001" customHeight="1">
      <c r="E1016" s="34"/>
      <c r="G1016" s="130"/>
      <c r="H1016" s="130"/>
    </row>
    <row r="1017" spans="5:8" ht="20.100000000000001" customHeight="1">
      <c r="E1017" s="34"/>
      <c r="G1017" s="130"/>
      <c r="H1017" s="130"/>
    </row>
    <row r="1018" spans="5:8" ht="20.100000000000001" customHeight="1">
      <c r="E1018" s="34"/>
      <c r="G1018" s="130"/>
      <c r="H1018" s="130"/>
    </row>
    <row r="1019" spans="5:8" ht="20.100000000000001" customHeight="1">
      <c r="E1019" s="34"/>
      <c r="G1019" s="130"/>
      <c r="H1019" s="130"/>
    </row>
    <row r="1020" spans="5:8" ht="20.100000000000001" customHeight="1">
      <c r="E1020" s="34"/>
      <c r="G1020" s="130"/>
      <c r="H1020" s="130"/>
    </row>
    <row r="1021" spans="5:8" ht="20.100000000000001" customHeight="1">
      <c r="E1021" s="34"/>
      <c r="G1021" s="130"/>
      <c r="H1021" s="130"/>
    </row>
    <row r="1022" spans="5:8" ht="20.100000000000001" customHeight="1">
      <c r="E1022" s="34"/>
      <c r="G1022" s="130"/>
      <c r="H1022" s="130"/>
    </row>
    <row r="1023" spans="5:8" ht="20.100000000000001" customHeight="1">
      <c r="E1023" s="34"/>
      <c r="G1023" s="130"/>
      <c r="H1023" s="130"/>
    </row>
    <row r="1024" spans="5:8" ht="20.100000000000001" customHeight="1">
      <c r="E1024" s="34"/>
      <c r="G1024" s="130"/>
      <c r="H1024" s="130"/>
    </row>
    <row r="1025" spans="5:8" ht="20.100000000000001" customHeight="1">
      <c r="E1025" s="34"/>
      <c r="G1025" s="130"/>
      <c r="H1025" s="130"/>
    </row>
    <row r="1026" spans="5:8" ht="20.100000000000001" customHeight="1">
      <c r="E1026" s="34"/>
      <c r="G1026" s="130"/>
      <c r="H1026" s="130"/>
    </row>
    <row r="1027" spans="5:8" ht="20.100000000000001" customHeight="1">
      <c r="E1027" s="34"/>
      <c r="G1027" s="130"/>
      <c r="H1027" s="130"/>
    </row>
    <row r="1028" spans="5:8" ht="20.100000000000001" customHeight="1">
      <c r="E1028" s="34"/>
      <c r="G1028" s="130"/>
      <c r="H1028" s="130"/>
    </row>
    <row r="1029" spans="5:8" ht="20.100000000000001" customHeight="1">
      <c r="E1029" s="34"/>
      <c r="G1029" s="130"/>
      <c r="H1029" s="130"/>
    </row>
    <row r="1030" spans="5:8" ht="20.100000000000001" customHeight="1">
      <c r="E1030" s="34"/>
      <c r="G1030" s="130"/>
      <c r="H1030" s="130"/>
    </row>
    <row r="1031" spans="5:8" ht="20.100000000000001" customHeight="1">
      <c r="E1031" s="34"/>
      <c r="G1031" s="130"/>
      <c r="H1031" s="130"/>
    </row>
    <row r="1032" spans="5:8" ht="20.100000000000001" customHeight="1">
      <c r="E1032" s="34"/>
      <c r="G1032" s="130"/>
      <c r="H1032" s="130"/>
    </row>
    <row r="1033" spans="5:8" ht="20.100000000000001" customHeight="1">
      <c r="E1033" s="34"/>
      <c r="G1033" s="130"/>
      <c r="H1033" s="130"/>
    </row>
    <row r="1034" spans="5:8" ht="20.100000000000001" customHeight="1">
      <c r="E1034" s="34"/>
      <c r="G1034" s="130"/>
      <c r="H1034" s="130"/>
    </row>
    <row r="1035" spans="5:8" ht="20.100000000000001" customHeight="1">
      <c r="E1035" s="34"/>
      <c r="G1035" s="130"/>
      <c r="H1035" s="130"/>
    </row>
    <row r="1036" spans="5:8" ht="20.100000000000001" customHeight="1">
      <c r="E1036" s="34"/>
      <c r="G1036" s="130"/>
      <c r="H1036" s="130"/>
    </row>
    <row r="1037" spans="5:8" ht="20.100000000000001" customHeight="1">
      <c r="E1037" s="34"/>
      <c r="G1037" s="130"/>
      <c r="H1037" s="130"/>
    </row>
    <row r="1038" spans="5:8" ht="20.100000000000001" customHeight="1">
      <c r="E1038" s="34"/>
      <c r="G1038" s="130"/>
      <c r="H1038" s="130"/>
    </row>
    <row r="1039" spans="5:8" ht="20.100000000000001" customHeight="1">
      <c r="E1039" s="34"/>
      <c r="G1039" s="130"/>
      <c r="H1039" s="130"/>
    </row>
    <row r="1040" spans="5:8" ht="20.100000000000001" customHeight="1">
      <c r="E1040" s="34"/>
      <c r="G1040" s="130"/>
      <c r="H1040" s="130"/>
    </row>
    <row r="1041" spans="5:8" ht="20.100000000000001" customHeight="1">
      <c r="E1041" s="34"/>
      <c r="G1041" s="130"/>
      <c r="H1041" s="130"/>
    </row>
    <row r="1042" spans="5:8" ht="20.100000000000001" customHeight="1">
      <c r="E1042" s="34"/>
      <c r="G1042" s="130"/>
      <c r="H1042" s="130"/>
    </row>
    <row r="1043" spans="5:8" ht="20.100000000000001" customHeight="1">
      <c r="E1043" s="34"/>
      <c r="G1043" s="130"/>
      <c r="H1043" s="130"/>
    </row>
    <row r="1044" spans="5:8" ht="20.100000000000001" customHeight="1">
      <c r="E1044" s="34"/>
      <c r="G1044" s="130"/>
      <c r="H1044" s="130"/>
    </row>
    <row r="1045" spans="5:8" ht="20.100000000000001" customHeight="1">
      <c r="E1045" s="34"/>
      <c r="G1045" s="130"/>
      <c r="H1045" s="130"/>
    </row>
    <row r="1046" spans="5:8" ht="20.100000000000001" customHeight="1">
      <c r="E1046" s="34"/>
      <c r="G1046" s="130"/>
      <c r="H1046" s="130"/>
    </row>
    <row r="1047" spans="5:8" ht="20.100000000000001" customHeight="1">
      <c r="E1047" s="34"/>
      <c r="G1047" s="130"/>
      <c r="H1047" s="130"/>
    </row>
    <row r="1048" spans="5:8" ht="20.100000000000001" customHeight="1">
      <c r="E1048" s="34"/>
      <c r="G1048" s="130"/>
      <c r="H1048" s="130"/>
    </row>
    <row r="1049" spans="5:8" ht="20.100000000000001" customHeight="1">
      <c r="E1049" s="34"/>
      <c r="G1049" s="130"/>
      <c r="H1049" s="130"/>
    </row>
    <row r="1050" spans="5:8" ht="20.100000000000001" customHeight="1">
      <c r="E1050" s="34"/>
      <c r="G1050" s="130"/>
      <c r="H1050" s="130"/>
    </row>
    <row r="1051" spans="5:8" ht="20.100000000000001" customHeight="1">
      <c r="E1051" s="34"/>
      <c r="G1051" s="130"/>
      <c r="H1051" s="130"/>
    </row>
    <row r="1052" spans="5:8" ht="20.100000000000001" customHeight="1">
      <c r="E1052" s="34"/>
      <c r="G1052" s="130"/>
      <c r="H1052" s="130"/>
    </row>
    <row r="1053" spans="5:8" ht="20.100000000000001" customHeight="1">
      <c r="E1053" s="34"/>
      <c r="G1053" s="130"/>
      <c r="H1053" s="130"/>
    </row>
    <row r="1054" spans="5:8" ht="20.100000000000001" customHeight="1">
      <c r="E1054" s="34"/>
      <c r="G1054" s="130"/>
      <c r="H1054" s="130"/>
    </row>
    <row r="1055" spans="5:8" ht="20.100000000000001" customHeight="1">
      <c r="E1055" s="34"/>
      <c r="G1055" s="130"/>
      <c r="H1055" s="130"/>
    </row>
    <row r="1056" spans="5:8" ht="20.100000000000001" customHeight="1">
      <c r="E1056" s="34"/>
      <c r="G1056" s="130"/>
      <c r="H1056" s="130"/>
    </row>
    <row r="1057" spans="5:8" ht="20.100000000000001" customHeight="1">
      <c r="E1057" s="34"/>
      <c r="G1057" s="130"/>
      <c r="H1057" s="130"/>
    </row>
    <row r="1058" spans="5:8" ht="20.100000000000001" customHeight="1">
      <c r="E1058" s="34"/>
      <c r="G1058" s="130"/>
      <c r="H1058" s="130"/>
    </row>
    <row r="1059" spans="5:8" ht="20.100000000000001" customHeight="1">
      <c r="E1059" s="34"/>
      <c r="G1059" s="130"/>
      <c r="H1059" s="130"/>
    </row>
    <row r="1060" spans="5:8" ht="20.100000000000001" customHeight="1">
      <c r="E1060" s="34"/>
      <c r="G1060" s="130"/>
      <c r="H1060" s="130"/>
    </row>
    <row r="1061" spans="5:8" ht="20.100000000000001" customHeight="1">
      <c r="E1061" s="34"/>
      <c r="G1061" s="130"/>
      <c r="H1061" s="130"/>
    </row>
    <row r="1062" spans="5:8" ht="20.100000000000001" customHeight="1">
      <c r="E1062" s="34"/>
      <c r="G1062" s="130"/>
      <c r="H1062" s="130"/>
    </row>
    <row r="1063" spans="5:8" ht="20.100000000000001" customHeight="1">
      <c r="E1063" s="34"/>
      <c r="G1063" s="130"/>
      <c r="H1063" s="130"/>
    </row>
    <row r="1064" spans="5:8" ht="20.100000000000001" customHeight="1">
      <c r="E1064" s="34"/>
      <c r="G1064" s="130"/>
      <c r="H1064" s="130"/>
    </row>
    <row r="1065" spans="5:8" ht="20.100000000000001" customHeight="1">
      <c r="E1065" s="34"/>
      <c r="G1065" s="130"/>
      <c r="H1065" s="130"/>
    </row>
    <row r="1066" spans="5:8" ht="20.100000000000001" customHeight="1">
      <c r="E1066" s="34"/>
      <c r="G1066" s="130"/>
      <c r="H1066" s="130"/>
    </row>
    <row r="1067" spans="5:8" ht="20.100000000000001" customHeight="1">
      <c r="E1067" s="34"/>
      <c r="G1067" s="130"/>
      <c r="H1067" s="130"/>
    </row>
    <row r="1068" spans="5:8" ht="20.100000000000001" customHeight="1">
      <c r="E1068" s="34"/>
      <c r="G1068" s="130"/>
      <c r="H1068" s="130"/>
    </row>
    <row r="1069" spans="5:8" ht="20.100000000000001" customHeight="1">
      <c r="E1069" s="34"/>
      <c r="G1069" s="130"/>
      <c r="H1069" s="130"/>
    </row>
    <row r="1070" spans="5:8" ht="20.100000000000001" customHeight="1">
      <c r="E1070" s="34"/>
      <c r="G1070" s="130"/>
      <c r="H1070" s="130"/>
    </row>
    <row r="1071" spans="5:8" ht="20.100000000000001" customHeight="1">
      <c r="E1071" s="34"/>
      <c r="G1071" s="130"/>
      <c r="H1071" s="130"/>
    </row>
    <row r="1072" spans="5:8" ht="20.100000000000001" customHeight="1">
      <c r="E1072" s="34"/>
      <c r="G1072" s="130"/>
      <c r="H1072" s="130"/>
    </row>
    <row r="1073" spans="5:8" ht="20.100000000000001" customHeight="1">
      <c r="E1073" s="34"/>
      <c r="G1073" s="130"/>
      <c r="H1073" s="130"/>
    </row>
    <row r="1074" spans="5:8" ht="20.100000000000001" customHeight="1">
      <c r="E1074" s="34"/>
      <c r="G1074" s="130"/>
      <c r="H1074" s="130"/>
    </row>
    <row r="1075" spans="5:8" ht="20.100000000000001" customHeight="1">
      <c r="E1075" s="34"/>
      <c r="G1075" s="130"/>
      <c r="H1075" s="130"/>
    </row>
    <row r="1076" spans="5:8" ht="20.100000000000001" customHeight="1">
      <c r="E1076" s="34"/>
      <c r="G1076" s="130"/>
      <c r="H1076" s="130"/>
    </row>
    <row r="1077" spans="5:8" ht="20.100000000000001" customHeight="1">
      <c r="E1077" s="34"/>
      <c r="G1077" s="130"/>
      <c r="H1077" s="130"/>
    </row>
    <row r="1078" spans="5:8" ht="20.100000000000001" customHeight="1">
      <c r="E1078" s="34"/>
      <c r="G1078" s="130"/>
      <c r="H1078" s="130"/>
    </row>
    <row r="1079" spans="5:8" ht="20.100000000000001" customHeight="1">
      <c r="E1079" s="34"/>
      <c r="G1079" s="130"/>
      <c r="H1079" s="130"/>
    </row>
    <row r="1080" spans="5:8" ht="20.100000000000001" customHeight="1">
      <c r="E1080" s="34"/>
      <c r="G1080" s="130"/>
      <c r="H1080" s="130"/>
    </row>
    <row r="1081" spans="5:8" ht="20.100000000000001" customHeight="1">
      <c r="E1081" s="34"/>
      <c r="G1081" s="130"/>
      <c r="H1081" s="130"/>
    </row>
    <row r="1082" spans="5:8" ht="20.100000000000001" customHeight="1">
      <c r="E1082" s="34"/>
      <c r="G1082" s="130"/>
      <c r="H1082" s="130"/>
    </row>
    <row r="1083" spans="5:8" ht="20.100000000000001" customHeight="1">
      <c r="E1083" s="34"/>
      <c r="G1083" s="130"/>
      <c r="H1083" s="130"/>
    </row>
    <row r="1084" spans="5:8" ht="20.100000000000001" customHeight="1">
      <c r="E1084" s="34"/>
      <c r="G1084" s="130"/>
      <c r="H1084" s="130"/>
    </row>
    <row r="1085" spans="5:8" ht="20.100000000000001" customHeight="1">
      <c r="E1085" s="34"/>
      <c r="G1085" s="130"/>
      <c r="H1085" s="130"/>
    </row>
    <row r="1086" spans="5:8" ht="20.100000000000001" customHeight="1">
      <c r="E1086" s="34"/>
      <c r="G1086" s="130"/>
      <c r="H1086" s="130"/>
    </row>
    <row r="1087" spans="5:8" ht="20.100000000000001" customHeight="1">
      <c r="E1087" s="34"/>
      <c r="G1087" s="130"/>
      <c r="H1087" s="130"/>
    </row>
    <row r="1088" spans="5:8" ht="20.100000000000001" customHeight="1">
      <c r="E1088" s="34"/>
      <c r="G1088" s="130"/>
      <c r="H1088" s="130"/>
    </row>
    <row r="1089" spans="5:8" ht="20.100000000000001" customHeight="1">
      <c r="E1089" s="34"/>
      <c r="G1089" s="130"/>
      <c r="H1089" s="130"/>
    </row>
    <row r="1090" spans="5:8" ht="20.100000000000001" customHeight="1">
      <c r="E1090" s="34"/>
      <c r="G1090" s="130"/>
      <c r="H1090" s="130"/>
    </row>
    <row r="1091" spans="5:8" ht="20.100000000000001" customHeight="1">
      <c r="E1091" s="34"/>
      <c r="G1091" s="130"/>
      <c r="H1091" s="130"/>
    </row>
    <row r="1092" spans="5:8" ht="20.100000000000001" customHeight="1">
      <c r="E1092" s="34"/>
      <c r="G1092" s="130"/>
      <c r="H1092" s="130"/>
    </row>
    <row r="1093" spans="5:8" ht="20.100000000000001" customHeight="1">
      <c r="E1093" s="34"/>
      <c r="G1093" s="130"/>
      <c r="H1093" s="130"/>
    </row>
    <row r="1094" spans="5:8" ht="20.100000000000001" customHeight="1">
      <c r="E1094" s="34"/>
      <c r="G1094" s="130"/>
      <c r="H1094" s="130"/>
    </row>
    <row r="1095" spans="5:8" ht="20.100000000000001" customHeight="1">
      <c r="E1095" s="34"/>
      <c r="G1095" s="130"/>
      <c r="H1095" s="130"/>
    </row>
    <row r="1096" spans="5:8" ht="20.100000000000001" customHeight="1">
      <c r="E1096" s="34"/>
      <c r="G1096" s="130"/>
      <c r="H1096" s="130"/>
    </row>
    <row r="1097" spans="5:8" ht="20.100000000000001" customHeight="1">
      <c r="E1097" s="34"/>
      <c r="G1097" s="130"/>
      <c r="H1097" s="130"/>
    </row>
    <row r="1098" spans="5:8" ht="20.100000000000001" customHeight="1">
      <c r="E1098" s="34"/>
      <c r="G1098" s="130"/>
      <c r="H1098" s="130"/>
    </row>
    <row r="1099" spans="5:8" ht="20.100000000000001" customHeight="1">
      <c r="E1099" s="34"/>
      <c r="G1099" s="130"/>
      <c r="H1099" s="130"/>
    </row>
    <row r="1100" spans="5:8" ht="20.100000000000001" customHeight="1">
      <c r="E1100" s="34"/>
      <c r="G1100" s="130"/>
      <c r="H1100" s="130"/>
    </row>
    <row r="1101" spans="5:8" ht="20.100000000000001" customHeight="1">
      <c r="E1101" s="34"/>
      <c r="G1101" s="130"/>
      <c r="H1101" s="130"/>
    </row>
    <row r="1102" spans="5:8" ht="20.100000000000001" customHeight="1">
      <c r="E1102" s="34"/>
      <c r="G1102" s="130"/>
      <c r="H1102" s="130"/>
    </row>
    <row r="1103" spans="5:8" ht="20.100000000000001" customHeight="1">
      <c r="E1103" s="34"/>
      <c r="G1103" s="130"/>
      <c r="H1103" s="130"/>
    </row>
    <row r="1104" spans="5:8" ht="20.100000000000001" customHeight="1">
      <c r="E1104" s="34"/>
      <c r="G1104" s="130"/>
      <c r="H1104" s="130"/>
    </row>
    <row r="1105" spans="5:8" ht="20.100000000000001" customHeight="1">
      <c r="E1105" s="34"/>
      <c r="G1105" s="130"/>
      <c r="H1105" s="130"/>
    </row>
    <row r="1106" spans="5:8" ht="20.100000000000001" customHeight="1">
      <c r="E1106" s="34"/>
      <c r="G1106" s="130"/>
      <c r="H1106" s="130"/>
    </row>
    <row r="1107" spans="5:8" ht="20.100000000000001" customHeight="1">
      <c r="E1107" s="34"/>
      <c r="G1107" s="130"/>
      <c r="H1107" s="130"/>
    </row>
    <row r="1108" spans="5:8" ht="20.100000000000001" customHeight="1">
      <c r="E1108" s="34"/>
      <c r="G1108" s="130"/>
      <c r="H1108" s="130"/>
    </row>
    <row r="1109" spans="5:8" ht="20.100000000000001" customHeight="1">
      <c r="E1109" s="34"/>
      <c r="G1109" s="130"/>
      <c r="H1109" s="130"/>
    </row>
    <row r="1110" spans="5:8" ht="20.100000000000001" customHeight="1">
      <c r="E1110" s="34"/>
      <c r="G1110" s="130"/>
      <c r="H1110" s="130"/>
    </row>
    <row r="1111" spans="5:8" ht="20.100000000000001" customHeight="1">
      <c r="E1111" s="34"/>
      <c r="G1111" s="130"/>
      <c r="H1111" s="130"/>
    </row>
    <row r="1112" spans="5:8" ht="20.100000000000001" customHeight="1">
      <c r="E1112" s="34"/>
      <c r="G1112" s="130"/>
      <c r="H1112" s="130"/>
    </row>
    <row r="1113" spans="5:8" ht="20.100000000000001" customHeight="1">
      <c r="E1113" s="34"/>
      <c r="G1113" s="130"/>
      <c r="H1113" s="130"/>
    </row>
    <row r="1114" spans="5:8" ht="20.100000000000001" customHeight="1">
      <c r="E1114" s="34"/>
      <c r="G1114" s="130"/>
      <c r="H1114" s="130"/>
    </row>
    <row r="1115" spans="5:8" ht="20.100000000000001" customHeight="1">
      <c r="E1115" s="34"/>
      <c r="G1115" s="130"/>
      <c r="H1115" s="130"/>
    </row>
    <row r="1116" spans="5:8" ht="20.100000000000001" customHeight="1">
      <c r="E1116" s="34"/>
      <c r="G1116" s="130"/>
      <c r="H1116" s="130"/>
    </row>
    <row r="1117" spans="5:8" ht="20.100000000000001" customHeight="1">
      <c r="E1117" s="34"/>
      <c r="G1117" s="130"/>
      <c r="H1117" s="130"/>
    </row>
    <row r="1118" spans="5:8" ht="20.100000000000001" customHeight="1">
      <c r="E1118" s="34"/>
      <c r="G1118" s="130"/>
      <c r="H1118" s="130"/>
    </row>
    <row r="1119" spans="5:8" ht="20.100000000000001" customHeight="1">
      <c r="E1119" s="34"/>
      <c r="G1119" s="130"/>
      <c r="H1119" s="130"/>
    </row>
    <row r="1120" spans="5:8" ht="20.100000000000001" customHeight="1">
      <c r="E1120" s="34"/>
      <c r="G1120" s="130"/>
      <c r="H1120" s="130"/>
    </row>
    <row r="1121" spans="5:8" ht="20.100000000000001" customHeight="1">
      <c r="E1121" s="34"/>
      <c r="G1121" s="130"/>
      <c r="H1121" s="130"/>
    </row>
    <row r="1122" spans="5:8" ht="20.100000000000001" customHeight="1">
      <c r="E1122" s="34"/>
      <c r="G1122" s="130"/>
      <c r="H1122" s="130"/>
    </row>
    <row r="1123" spans="5:8" ht="20.100000000000001" customHeight="1">
      <c r="E1123" s="34"/>
      <c r="G1123" s="130"/>
      <c r="H1123" s="130"/>
    </row>
    <row r="1124" spans="5:8" ht="20.100000000000001" customHeight="1">
      <c r="E1124" s="34"/>
      <c r="G1124" s="130"/>
      <c r="H1124" s="130"/>
    </row>
    <row r="1125" spans="5:8" ht="20.100000000000001" customHeight="1">
      <c r="E1125" s="34"/>
      <c r="G1125" s="130"/>
      <c r="H1125" s="130"/>
    </row>
    <row r="1126" spans="5:8" ht="20.100000000000001" customHeight="1">
      <c r="E1126" s="34"/>
      <c r="G1126" s="130"/>
      <c r="H1126" s="130"/>
    </row>
    <row r="1127" spans="5:8" ht="20.100000000000001" customHeight="1">
      <c r="E1127" s="34"/>
      <c r="G1127" s="130"/>
      <c r="H1127" s="130"/>
    </row>
    <row r="1128" spans="5:8" ht="20.100000000000001" customHeight="1">
      <c r="E1128" s="34"/>
      <c r="G1128" s="130"/>
      <c r="H1128" s="130"/>
    </row>
    <row r="1129" spans="5:8" ht="20.100000000000001" customHeight="1">
      <c r="E1129" s="34"/>
      <c r="G1129" s="130"/>
      <c r="H1129" s="130"/>
    </row>
    <row r="1130" spans="5:8" ht="20.100000000000001" customHeight="1">
      <c r="E1130" s="34"/>
      <c r="G1130" s="130"/>
      <c r="H1130" s="130"/>
    </row>
    <row r="1131" spans="5:8" ht="20.100000000000001" customHeight="1">
      <c r="E1131" s="34"/>
      <c r="G1131" s="130"/>
      <c r="H1131" s="130"/>
    </row>
    <row r="1132" spans="5:8" ht="20.100000000000001" customHeight="1">
      <c r="E1132" s="34"/>
      <c r="G1132" s="130"/>
      <c r="H1132" s="130"/>
    </row>
    <row r="1133" spans="5:8" ht="20.100000000000001" customHeight="1">
      <c r="E1133" s="34"/>
      <c r="G1133" s="130"/>
      <c r="H1133" s="130"/>
    </row>
    <row r="1134" spans="5:8" ht="20.100000000000001" customHeight="1">
      <c r="E1134" s="34"/>
      <c r="G1134" s="130"/>
      <c r="H1134" s="130"/>
    </row>
    <row r="1135" spans="5:8" ht="20.100000000000001" customHeight="1">
      <c r="E1135" s="34"/>
      <c r="G1135" s="130"/>
      <c r="H1135" s="130"/>
    </row>
    <row r="1136" spans="5:8" ht="20.100000000000001" customHeight="1">
      <c r="E1136" s="34"/>
      <c r="G1136" s="130"/>
      <c r="H1136" s="130"/>
    </row>
    <row r="1137" spans="5:8" ht="20.100000000000001" customHeight="1">
      <c r="E1137" s="34"/>
      <c r="G1137" s="130"/>
      <c r="H1137" s="130"/>
    </row>
    <row r="1138" spans="5:8" ht="20.100000000000001" customHeight="1">
      <c r="E1138" s="34"/>
      <c r="G1138" s="130"/>
      <c r="H1138" s="130"/>
    </row>
    <row r="1139" spans="5:8" ht="20.100000000000001" customHeight="1">
      <c r="E1139" s="34"/>
      <c r="G1139" s="130"/>
      <c r="H1139" s="130"/>
    </row>
    <row r="1140" spans="5:8" ht="20.100000000000001" customHeight="1">
      <c r="E1140" s="34"/>
      <c r="G1140" s="130"/>
      <c r="H1140" s="130"/>
    </row>
    <row r="1141" spans="5:8" ht="20.100000000000001" customHeight="1">
      <c r="E1141" s="34"/>
      <c r="G1141" s="130"/>
      <c r="H1141" s="130"/>
    </row>
    <row r="1142" spans="5:8" ht="20.100000000000001" customHeight="1">
      <c r="E1142" s="34"/>
      <c r="G1142" s="130"/>
      <c r="H1142" s="130"/>
    </row>
    <row r="1143" spans="5:8" ht="20.100000000000001" customHeight="1">
      <c r="E1143" s="34"/>
      <c r="G1143" s="130"/>
      <c r="H1143" s="130"/>
    </row>
    <row r="1144" spans="5:8" ht="20.100000000000001" customHeight="1">
      <c r="E1144" s="34"/>
      <c r="G1144" s="130"/>
      <c r="H1144" s="130"/>
    </row>
    <row r="1145" spans="5:8" ht="20.100000000000001" customHeight="1">
      <c r="E1145" s="34"/>
      <c r="G1145" s="130"/>
      <c r="H1145" s="130"/>
    </row>
    <row r="1146" spans="5:8" ht="20.100000000000001" customHeight="1">
      <c r="E1146" s="34"/>
      <c r="G1146" s="130"/>
      <c r="H1146" s="130"/>
    </row>
    <row r="1147" spans="5:8" ht="20.100000000000001" customHeight="1">
      <c r="E1147" s="34"/>
      <c r="G1147" s="130"/>
      <c r="H1147" s="130"/>
    </row>
    <row r="1148" spans="5:8" ht="20.100000000000001" customHeight="1">
      <c r="E1148" s="34"/>
      <c r="G1148" s="130"/>
      <c r="H1148" s="130"/>
    </row>
    <row r="1149" spans="5:8" ht="20.100000000000001" customHeight="1">
      <c r="E1149" s="34"/>
      <c r="G1149" s="130"/>
      <c r="H1149" s="130"/>
    </row>
    <row r="1150" spans="5:8" ht="20.100000000000001" customHeight="1">
      <c r="E1150" s="34"/>
      <c r="G1150" s="130"/>
      <c r="H1150" s="130"/>
    </row>
    <row r="1151" spans="5:8" ht="20.100000000000001" customHeight="1">
      <c r="E1151" s="34"/>
      <c r="G1151" s="130"/>
      <c r="H1151" s="130"/>
    </row>
    <row r="1152" spans="5:8" ht="20.100000000000001" customHeight="1">
      <c r="E1152" s="34"/>
      <c r="G1152" s="130"/>
      <c r="H1152" s="130"/>
    </row>
    <row r="1153" spans="5:8" ht="20.100000000000001" customHeight="1">
      <c r="E1153" s="34"/>
      <c r="G1153" s="130"/>
      <c r="H1153" s="130"/>
    </row>
    <row r="1154" spans="5:8" ht="20.100000000000001" customHeight="1">
      <c r="E1154" s="34"/>
      <c r="G1154" s="130"/>
      <c r="H1154" s="130"/>
    </row>
    <row r="1155" spans="5:8" ht="20.100000000000001" customHeight="1">
      <c r="E1155" s="34"/>
      <c r="G1155" s="130"/>
      <c r="H1155" s="130"/>
    </row>
    <row r="1156" spans="5:8" ht="20.100000000000001" customHeight="1">
      <c r="E1156" s="34"/>
      <c r="G1156" s="130"/>
      <c r="H1156" s="130"/>
    </row>
    <row r="1157" spans="5:8" ht="20.100000000000001" customHeight="1">
      <c r="E1157" s="34"/>
      <c r="G1157" s="130"/>
      <c r="H1157" s="130"/>
    </row>
    <row r="1158" spans="5:8" ht="20.100000000000001" customHeight="1">
      <c r="E1158" s="34"/>
      <c r="G1158" s="130"/>
      <c r="H1158" s="130"/>
    </row>
    <row r="1159" spans="5:8" ht="20.100000000000001" customHeight="1">
      <c r="E1159" s="34"/>
      <c r="G1159" s="130"/>
      <c r="H1159" s="130"/>
    </row>
    <row r="1160" spans="5:8" ht="20.100000000000001" customHeight="1">
      <c r="E1160" s="34"/>
      <c r="G1160" s="130"/>
      <c r="H1160" s="130"/>
    </row>
    <row r="1161" spans="5:8" ht="20.100000000000001" customHeight="1">
      <c r="E1161" s="34"/>
      <c r="G1161" s="130"/>
      <c r="H1161" s="130"/>
    </row>
    <row r="1162" spans="5:8" ht="20.100000000000001" customHeight="1">
      <c r="E1162" s="34"/>
      <c r="G1162" s="130"/>
      <c r="H1162" s="130"/>
    </row>
    <row r="1163" spans="5:8" ht="20.100000000000001" customHeight="1">
      <c r="E1163" s="34"/>
      <c r="G1163" s="130"/>
      <c r="H1163" s="130"/>
    </row>
    <row r="1164" spans="5:8" ht="20.100000000000001" customHeight="1">
      <c r="E1164" s="34"/>
      <c r="G1164" s="130"/>
      <c r="H1164" s="130"/>
    </row>
    <row r="1165" spans="5:8" ht="20.100000000000001" customHeight="1">
      <c r="E1165" s="34"/>
      <c r="G1165" s="130"/>
      <c r="H1165" s="130"/>
    </row>
    <row r="1166" spans="5:8" ht="20.100000000000001" customHeight="1">
      <c r="E1166" s="34"/>
      <c r="G1166" s="130"/>
      <c r="H1166" s="130"/>
    </row>
    <row r="1167" spans="5:8" ht="20.100000000000001" customHeight="1">
      <c r="E1167" s="34"/>
      <c r="G1167" s="130"/>
      <c r="H1167" s="130"/>
    </row>
    <row r="1168" spans="5:8" ht="20.100000000000001" customHeight="1">
      <c r="E1168" s="34"/>
      <c r="G1168" s="130"/>
      <c r="H1168" s="130"/>
    </row>
    <row r="1169" spans="5:8" ht="20.100000000000001" customHeight="1">
      <c r="E1169" s="34"/>
      <c r="G1169" s="130"/>
      <c r="H1169" s="130"/>
    </row>
    <row r="1170" spans="5:8" ht="20.100000000000001" customHeight="1">
      <c r="E1170" s="34"/>
      <c r="G1170" s="130"/>
      <c r="H1170" s="130"/>
    </row>
    <row r="1171" spans="5:8" ht="20.100000000000001" customHeight="1">
      <c r="E1171" s="34"/>
      <c r="G1171" s="130"/>
      <c r="H1171" s="130"/>
    </row>
    <row r="1172" spans="5:8" ht="20.100000000000001" customHeight="1">
      <c r="E1172" s="34"/>
      <c r="G1172" s="130"/>
      <c r="H1172" s="130"/>
    </row>
    <row r="1173" spans="5:8" ht="20.100000000000001" customHeight="1">
      <c r="E1173" s="34"/>
      <c r="G1173" s="130"/>
      <c r="H1173" s="130"/>
    </row>
    <row r="1174" spans="5:8" ht="20.100000000000001" customHeight="1">
      <c r="E1174" s="34"/>
      <c r="G1174" s="130"/>
      <c r="H1174" s="130"/>
    </row>
    <row r="1175" spans="5:8" ht="20.100000000000001" customHeight="1">
      <c r="E1175" s="34"/>
      <c r="G1175" s="130"/>
      <c r="H1175" s="130"/>
    </row>
    <row r="1176" spans="5:8" ht="20.100000000000001" customHeight="1">
      <c r="E1176" s="34"/>
      <c r="G1176" s="130"/>
      <c r="H1176" s="130"/>
    </row>
    <row r="1177" spans="5:8" ht="20.100000000000001" customHeight="1">
      <c r="E1177" s="34"/>
      <c r="G1177" s="130"/>
      <c r="H1177" s="130"/>
    </row>
    <row r="1178" spans="5:8" ht="20.100000000000001" customHeight="1">
      <c r="E1178" s="34"/>
      <c r="G1178" s="130"/>
      <c r="H1178" s="130"/>
    </row>
    <row r="1179" spans="5:8" ht="20.100000000000001" customHeight="1">
      <c r="E1179" s="34"/>
      <c r="G1179" s="130"/>
      <c r="H1179" s="130"/>
    </row>
    <row r="1180" spans="5:8" ht="20.100000000000001" customHeight="1">
      <c r="E1180" s="34"/>
      <c r="G1180" s="130"/>
      <c r="H1180" s="130"/>
    </row>
    <row r="1181" spans="5:8" ht="20.100000000000001" customHeight="1">
      <c r="E1181" s="34"/>
      <c r="G1181" s="130"/>
      <c r="H1181" s="130"/>
    </row>
    <row r="1182" spans="5:8" ht="20.100000000000001" customHeight="1">
      <c r="E1182" s="34"/>
      <c r="G1182" s="130"/>
      <c r="H1182" s="130"/>
    </row>
    <row r="1183" spans="5:8" ht="20.100000000000001" customHeight="1">
      <c r="E1183" s="34"/>
      <c r="G1183" s="130"/>
      <c r="H1183" s="130"/>
    </row>
    <row r="1184" spans="5:8" ht="20.100000000000001" customHeight="1">
      <c r="E1184" s="34"/>
      <c r="G1184" s="130"/>
      <c r="H1184" s="130"/>
    </row>
    <row r="1185" spans="5:8" ht="20.100000000000001" customHeight="1">
      <c r="E1185" s="34"/>
      <c r="G1185" s="130"/>
      <c r="H1185" s="130"/>
    </row>
    <row r="1186" spans="5:8" ht="20.100000000000001" customHeight="1">
      <c r="E1186" s="34"/>
      <c r="G1186" s="130"/>
      <c r="H1186" s="130"/>
    </row>
    <row r="1187" spans="5:8" ht="20.100000000000001" customHeight="1">
      <c r="E1187" s="34"/>
      <c r="G1187" s="130"/>
      <c r="H1187" s="130"/>
    </row>
    <row r="1188" spans="5:8" ht="20.100000000000001" customHeight="1">
      <c r="E1188" s="34"/>
      <c r="G1188" s="130"/>
      <c r="H1188" s="130"/>
    </row>
    <row r="1189" spans="5:8" ht="20.100000000000001" customHeight="1">
      <c r="E1189" s="34"/>
      <c r="G1189" s="130"/>
      <c r="H1189" s="130"/>
    </row>
    <row r="1190" spans="5:8" ht="20.100000000000001" customHeight="1">
      <c r="E1190" s="34"/>
      <c r="G1190" s="130"/>
      <c r="H1190" s="130"/>
    </row>
    <row r="1191" spans="5:8" ht="20.100000000000001" customHeight="1">
      <c r="E1191" s="34"/>
      <c r="G1191" s="130"/>
      <c r="H1191" s="130"/>
    </row>
    <row r="1192" spans="5:8" ht="20.100000000000001" customHeight="1">
      <c r="E1192" s="34"/>
      <c r="G1192" s="130"/>
      <c r="H1192" s="130"/>
    </row>
    <row r="1193" spans="5:8" ht="20.100000000000001" customHeight="1">
      <c r="E1193" s="34"/>
      <c r="G1193" s="130"/>
      <c r="H1193" s="130"/>
    </row>
    <row r="1194" spans="5:8" ht="20.100000000000001" customHeight="1">
      <c r="E1194" s="34"/>
      <c r="G1194" s="130"/>
      <c r="H1194" s="130"/>
    </row>
    <row r="1195" spans="5:8" ht="20.100000000000001" customHeight="1">
      <c r="E1195" s="34"/>
      <c r="G1195" s="130"/>
      <c r="H1195" s="130"/>
    </row>
    <row r="1196" spans="5:8" ht="20.100000000000001" customHeight="1">
      <c r="E1196" s="34"/>
      <c r="G1196" s="130"/>
      <c r="H1196" s="130"/>
    </row>
    <row r="1197" spans="5:8" ht="20.100000000000001" customHeight="1">
      <c r="E1197" s="34"/>
      <c r="G1197" s="130"/>
      <c r="H1197" s="130"/>
    </row>
    <row r="1198" spans="5:8" ht="20.100000000000001" customHeight="1">
      <c r="E1198" s="34"/>
      <c r="G1198" s="130"/>
      <c r="H1198" s="130"/>
    </row>
    <row r="1199" spans="5:8" ht="20.100000000000001" customHeight="1">
      <c r="E1199" s="34"/>
      <c r="G1199" s="130"/>
      <c r="H1199" s="130"/>
    </row>
    <row r="1200" spans="5:8" ht="20.100000000000001" customHeight="1">
      <c r="E1200" s="34"/>
      <c r="G1200" s="130"/>
      <c r="H1200" s="130"/>
    </row>
    <row r="1201" spans="5:8" ht="20.100000000000001" customHeight="1">
      <c r="E1201" s="34"/>
      <c r="G1201" s="130"/>
      <c r="H1201" s="130"/>
    </row>
    <row r="1202" spans="5:8" ht="20.100000000000001" customHeight="1">
      <c r="E1202" s="34"/>
      <c r="G1202" s="130"/>
      <c r="H1202" s="130"/>
    </row>
    <row r="1203" spans="5:8" ht="20.100000000000001" customHeight="1">
      <c r="E1203" s="34"/>
      <c r="G1203" s="130"/>
      <c r="H1203" s="130"/>
    </row>
    <row r="1204" spans="5:8" ht="20.100000000000001" customHeight="1">
      <c r="E1204" s="34"/>
      <c r="G1204" s="130"/>
      <c r="H1204" s="130"/>
    </row>
    <row r="1205" spans="5:8" ht="20.100000000000001" customHeight="1">
      <c r="E1205" s="34"/>
      <c r="G1205" s="130"/>
      <c r="H1205" s="130"/>
    </row>
    <row r="1206" spans="5:8" ht="20.100000000000001" customHeight="1">
      <c r="E1206" s="34"/>
      <c r="G1206" s="130"/>
      <c r="H1206" s="130"/>
    </row>
    <row r="1207" spans="5:8" ht="20.100000000000001" customHeight="1">
      <c r="E1207" s="34"/>
      <c r="G1207" s="130"/>
      <c r="H1207" s="130"/>
    </row>
    <row r="1208" spans="5:8" ht="20.100000000000001" customHeight="1">
      <c r="E1208" s="34"/>
      <c r="G1208" s="130"/>
      <c r="H1208" s="130"/>
    </row>
    <row r="1209" spans="5:8" ht="20.100000000000001" customHeight="1">
      <c r="E1209" s="34"/>
      <c r="G1209" s="130"/>
      <c r="H1209" s="130"/>
    </row>
    <row r="1210" spans="5:8" ht="20.100000000000001" customHeight="1">
      <c r="E1210" s="34"/>
      <c r="G1210" s="130"/>
      <c r="H1210" s="130"/>
    </row>
    <row r="1211" spans="5:8" ht="20.100000000000001" customHeight="1">
      <c r="E1211" s="34"/>
      <c r="G1211" s="130"/>
      <c r="H1211" s="130"/>
    </row>
    <row r="1212" spans="5:8" ht="20.100000000000001" customHeight="1">
      <c r="E1212" s="34"/>
      <c r="G1212" s="130"/>
      <c r="H1212" s="130"/>
    </row>
    <row r="1213" spans="5:8" ht="20.100000000000001" customHeight="1">
      <c r="E1213" s="34"/>
      <c r="G1213" s="130"/>
      <c r="H1213" s="130"/>
    </row>
    <row r="1214" spans="5:8" ht="20.100000000000001" customHeight="1">
      <c r="E1214" s="34"/>
      <c r="G1214" s="130"/>
      <c r="H1214" s="130"/>
    </row>
    <row r="1215" spans="5:8" ht="20.100000000000001" customHeight="1">
      <c r="E1215" s="34"/>
      <c r="G1215" s="130"/>
      <c r="H1215" s="130"/>
    </row>
    <row r="1216" spans="5:8" ht="20.100000000000001" customHeight="1">
      <c r="E1216" s="34"/>
      <c r="G1216" s="130"/>
      <c r="H1216" s="130"/>
    </row>
    <row r="1217" spans="5:8" ht="20.100000000000001" customHeight="1">
      <c r="E1217" s="34"/>
      <c r="G1217" s="130"/>
      <c r="H1217" s="130"/>
    </row>
    <row r="1218" spans="5:8" ht="20.100000000000001" customHeight="1">
      <c r="E1218" s="34"/>
      <c r="G1218" s="130"/>
      <c r="H1218" s="130"/>
    </row>
    <row r="1219" spans="5:8" ht="20.100000000000001" customHeight="1">
      <c r="E1219" s="34"/>
      <c r="G1219" s="130"/>
      <c r="H1219" s="130"/>
    </row>
    <row r="1220" spans="5:8" ht="20.100000000000001" customHeight="1">
      <c r="E1220" s="34"/>
      <c r="G1220" s="130"/>
      <c r="H1220" s="130"/>
    </row>
    <row r="1221" spans="5:8" ht="20.100000000000001" customHeight="1">
      <c r="E1221" s="34"/>
      <c r="G1221" s="130"/>
      <c r="H1221" s="130"/>
    </row>
    <row r="1222" spans="5:8" ht="20.100000000000001" customHeight="1">
      <c r="E1222" s="34"/>
      <c r="G1222" s="130"/>
      <c r="H1222" s="130"/>
    </row>
    <row r="1223" spans="5:8" ht="20.100000000000001" customHeight="1">
      <c r="E1223" s="34"/>
      <c r="G1223" s="130"/>
      <c r="H1223" s="130"/>
    </row>
    <row r="1224" spans="5:8" ht="20.100000000000001" customHeight="1">
      <c r="E1224" s="34"/>
      <c r="G1224" s="130"/>
      <c r="H1224" s="130"/>
    </row>
    <row r="1225" spans="5:8" ht="20.100000000000001" customHeight="1">
      <c r="E1225" s="34"/>
      <c r="G1225" s="130"/>
      <c r="H1225" s="130"/>
    </row>
    <row r="1226" spans="5:8" ht="20.100000000000001" customHeight="1">
      <c r="E1226" s="34"/>
      <c r="G1226" s="130"/>
      <c r="H1226" s="130"/>
    </row>
    <row r="1227" spans="5:8" ht="20.100000000000001" customHeight="1">
      <c r="E1227" s="34"/>
      <c r="G1227" s="130"/>
      <c r="H1227" s="130"/>
    </row>
    <row r="1228" spans="5:8" ht="20.100000000000001" customHeight="1">
      <c r="E1228" s="34"/>
      <c r="G1228" s="130"/>
      <c r="H1228" s="130"/>
    </row>
    <row r="1229" spans="5:8" ht="20.100000000000001" customHeight="1">
      <c r="E1229" s="34"/>
      <c r="G1229" s="130"/>
      <c r="H1229" s="130"/>
    </row>
    <row r="1230" spans="5:8" ht="20.100000000000001" customHeight="1">
      <c r="E1230" s="34"/>
      <c r="G1230" s="130"/>
      <c r="H1230" s="130"/>
    </row>
    <row r="1231" spans="5:8" ht="20.100000000000001" customHeight="1">
      <c r="E1231" s="34"/>
      <c r="G1231" s="130"/>
      <c r="H1231" s="130"/>
    </row>
    <row r="1232" spans="5:8" ht="20.100000000000001" customHeight="1">
      <c r="E1232" s="34"/>
      <c r="G1232" s="130"/>
      <c r="H1232" s="130"/>
    </row>
    <row r="1233" spans="5:8" ht="20.100000000000001" customHeight="1">
      <c r="E1233" s="34"/>
      <c r="G1233" s="130"/>
      <c r="H1233" s="130"/>
    </row>
    <row r="1234" spans="5:8" ht="20.100000000000001" customHeight="1">
      <c r="E1234" s="34"/>
      <c r="G1234" s="130"/>
      <c r="H1234" s="130"/>
    </row>
    <row r="1235" spans="5:8" ht="20.100000000000001" customHeight="1">
      <c r="E1235" s="34"/>
      <c r="G1235" s="130"/>
      <c r="H1235" s="130"/>
    </row>
    <row r="1236" spans="5:8" ht="20.100000000000001" customHeight="1">
      <c r="E1236" s="34"/>
      <c r="G1236" s="130"/>
      <c r="H1236" s="130"/>
    </row>
    <row r="1237" spans="5:8" ht="20.100000000000001" customHeight="1">
      <c r="E1237" s="34"/>
      <c r="G1237" s="130"/>
      <c r="H1237" s="130"/>
    </row>
    <row r="1238" spans="5:8" ht="20.100000000000001" customHeight="1">
      <c r="E1238" s="34"/>
      <c r="G1238" s="130"/>
      <c r="H1238" s="130"/>
    </row>
    <row r="1239" spans="5:8" ht="20.100000000000001" customHeight="1">
      <c r="E1239" s="34"/>
      <c r="G1239" s="130"/>
      <c r="H1239" s="130"/>
    </row>
    <row r="1240" spans="5:8" ht="20.100000000000001" customHeight="1">
      <c r="E1240" s="34"/>
      <c r="G1240" s="130"/>
      <c r="H1240" s="130"/>
    </row>
    <row r="1241" spans="5:8" ht="20.100000000000001" customHeight="1">
      <c r="E1241" s="34"/>
      <c r="G1241" s="130"/>
      <c r="H1241" s="130"/>
    </row>
    <row r="1242" spans="5:8" ht="20.100000000000001" customHeight="1">
      <c r="E1242" s="34"/>
      <c r="G1242" s="130"/>
      <c r="H1242" s="130"/>
    </row>
    <row r="1243" spans="5:8" ht="20.100000000000001" customHeight="1">
      <c r="E1243" s="34"/>
      <c r="G1243" s="130"/>
      <c r="H1243" s="130"/>
    </row>
    <row r="1244" spans="5:8" ht="20.100000000000001" customHeight="1">
      <c r="E1244" s="34"/>
      <c r="G1244" s="130"/>
      <c r="H1244" s="130"/>
    </row>
    <row r="1245" spans="5:8" ht="20.100000000000001" customHeight="1">
      <c r="E1245" s="34"/>
      <c r="G1245" s="130"/>
      <c r="H1245" s="130"/>
    </row>
    <row r="1246" spans="5:8" ht="20.100000000000001" customHeight="1">
      <c r="E1246" s="34"/>
      <c r="G1246" s="130"/>
      <c r="H1246" s="130"/>
    </row>
    <row r="1247" spans="5:8" ht="20.100000000000001" customHeight="1">
      <c r="E1247" s="34"/>
      <c r="G1247" s="130"/>
      <c r="H1247" s="130"/>
    </row>
    <row r="1248" spans="5:8" ht="20.100000000000001" customHeight="1">
      <c r="E1248" s="34"/>
      <c r="G1248" s="130"/>
      <c r="H1248" s="130"/>
    </row>
    <row r="1249" spans="5:8" ht="20.100000000000001" customHeight="1">
      <c r="E1249" s="34"/>
      <c r="G1249" s="130"/>
      <c r="H1249" s="130"/>
    </row>
    <row r="1250" spans="5:8" ht="20.100000000000001" customHeight="1">
      <c r="E1250" s="34"/>
      <c r="G1250" s="130"/>
      <c r="H1250" s="130"/>
    </row>
    <row r="1251" spans="5:8" ht="20.100000000000001" customHeight="1">
      <c r="E1251" s="34"/>
      <c r="G1251" s="130"/>
      <c r="H1251" s="130"/>
    </row>
    <row r="1252" spans="5:8" ht="20.100000000000001" customHeight="1">
      <c r="E1252" s="34"/>
      <c r="G1252" s="130"/>
      <c r="H1252" s="130"/>
    </row>
    <row r="1253" spans="5:8" ht="20.100000000000001" customHeight="1">
      <c r="E1253" s="34"/>
      <c r="G1253" s="130"/>
      <c r="H1253" s="130"/>
    </row>
    <row r="1254" spans="5:8" ht="20.100000000000001" customHeight="1">
      <c r="E1254" s="34"/>
      <c r="G1254" s="130"/>
      <c r="H1254" s="130"/>
    </row>
    <row r="1255" spans="5:8" ht="20.100000000000001" customHeight="1">
      <c r="E1255" s="34"/>
      <c r="G1255" s="130"/>
      <c r="H1255" s="130"/>
    </row>
    <row r="1256" spans="5:8" ht="20.100000000000001" customHeight="1">
      <c r="E1256" s="34"/>
      <c r="G1256" s="130"/>
      <c r="H1256" s="130"/>
    </row>
    <row r="1257" spans="5:8" ht="20.100000000000001" customHeight="1">
      <c r="E1257" s="34"/>
      <c r="G1257" s="130"/>
      <c r="H1257" s="130"/>
    </row>
    <row r="1258" spans="5:8" ht="20.100000000000001" customHeight="1">
      <c r="E1258" s="34"/>
      <c r="G1258" s="130"/>
      <c r="H1258" s="130"/>
    </row>
    <row r="1259" spans="5:8" ht="20.100000000000001" customHeight="1">
      <c r="E1259" s="34"/>
      <c r="G1259" s="130"/>
      <c r="H1259" s="130"/>
    </row>
    <row r="1260" spans="5:8" ht="20.100000000000001" customHeight="1">
      <c r="E1260" s="34"/>
      <c r="G1260" s="130"/>
      <c r="H1260" s="130"/>
    </row>
    <row r="1261" spans="5:8" ht="20.100000000000001" customHeight="1">
      <c r="E1261" s="34"/>
      <c r="G1261" s="130"/>
      <c r="H1261" s="130"/>
    </row>
    <row r="1262" spans="5:8" ht="20.100000000000001" customHeight="1">
      <c r="E1262" s="34"/>
      <c r="G1262" s="130"/>
      <c r="H1262" s="130"/>
    </row>
    <row r="1263" spans="5:8" ht="20.100000000000001" customHeight="1">
      <c r="E1263" s="34"/>
      <c r="G1263" s="130"/>
      <c r="H1263" s="130"/>
    </row>
    <row r="1264" spans="5:8" ht="20.100000000000001" customHeight="1">
      <c r="E1264" s="34"/>
      <c r="G1264" s="130"/>
      <c r="H1264" s="130"/>
    </row>
    <row r="1265" spans="5:8" ht="20.100000000000001" customHeight="1">
      <c r="E1265" s="34"/>
      <c r="G1265" s="130"/>
      <c r="H1265" s="130"/>
    </row>
    <row r="1266" spans="5:8" ht="20.100000000000001" customHeight="1">
      <c r="E1266" s="34"/>
      <c r="G1266" s="130"/>
      <c r="H1266" s="130"/>
    </row>
    <row r="1267" spans="5:8" ht="20.100000000000001" customHeight="1">
      <c r="E1267" s="34"/>
      <c r="G1267" s="130"/>
      <c r="H1267" s="130"/>
    </row>
    <row r="1268" spans="5:8" ht="20.100000000000001" customHeight="1">
      <c r="E1268" s="34"/>
      <c r="G1268" s="130"/>
      <c r="H1268" s="130"/>
    </row>
    <row r="1269" spans="5:8" ht="20.100000000000001" customHeight="1">
      <c r="E1269" s="34"/>
      <c r="G1269" s="130"/>
      <c r="H1269" s="130"/>
    </row>
    <row r="1270" spans="5:8" ht="20.100000000000001" customHeight="1">
      <c r="E1270" s="34"/>
      <c r="G1270" s="130"/>
      <c r="H1270" s="130"/>
    </row>
    <row r="1271" spans="5:8" ht="20.100000000000001" customHeight="1">
      <c r="E1271" s="34"/>
      <c r="G1271" s="130"/>
      <c r="H1271" s="130"/>
    </row>
    <row r="1272" spans="5:8" ht="20.100000000000001" customHeight="1">
      <c r="E1272" s="34"/>
      <c r="G1272" s="130"/>
      <c r="H1272" s="130"/>
    </row>
    <row r="1273" spans="5:8" ht="20.100000000000001" customHeight="1">
      <c r="E1273" s="34"/>
      <c r="G1273" s="130"/>
      <c r="H1273" s="130"/>
    </row>
    <row r="1274" spans="5:8" ht="20.100000000000001" customHeight="1">
      <c r="E1274" s="34"/>
      <c r="G1274" s="130"/>
      <c r="H1274" s="130"/>
    </row>
    <row r="1275" spans="5:8" ht="20.100000000000001" customHeight="1">
      <c r="E1275" s="34"/>
      <c r="G1275" s="130"/>
      <c r="H1275" s="130"/>
    </row>
    <row r="1276" spans="5:8" ht="20.100000000000001" customHeight="1">
      <c r="E1276" s="34"/>
      <c r="G1276" s="130"/>
      <c r="H1276" s="130"/>
    </row>
    <row r="1277" spans="5:8" ht="20.100000000000001" customHeight="1">
      <c r="E1277" s="34"/>
      <c r="G1277" s="130"/>
      <c r="H1277" s="130"/>
    </row>
    <row r="1278" spans="5:8" ht="20.100000000000001" customHeight="1">
      <c r="E1278" s="34"/>
      <c r="G1278" s="130"/>
      <c r="H1278" s="130"/>
    </row>
    <row r="1279" spans="5:8" ht="20.100000000000001" customHeight="1">
      <c r="E1279" s="34"/>
      <c r="G1279" s="130"/>
      <c r="H1279" s="130"/>
    </row>
    <row r="1280" spans="5:8" ht="20.100000000000001" customHeight="1">
      <c r="E1280" s="34"/>
      <c r="G1280" s="130"/>
      <c r="H1280" s="130"/>
    </row>
    <row r="1281" spans="5:8" ht="20.100000000000001" customHeight="1">
      <c r="E1281" s="34"/>
      <c r="G1281" s="130"/>
      <c r="H1281" s="130"/>
    </row>
    <row r="1282" spans="5:8" ht="20.100000000000001" customHeight="1">
      <c r="E1282" s="34"/>
      <c r="G1282" s="130"/>
      <c r="H1282" s="130"/>
    </row>
    <row r="1283" spans="5:8" ht="20.100000000000001" customHeight="1">
      <c r="E1283" s="34"/>
      <c r="G1283" s="130"/>
      <c r="H1283" s="130"/>
    </row>
    <row r="1284" spans="5:8" ht="20.100000000000001" customHeight="1">
      <c r="E1284" s="34"/>
      <c r="G1284" s="130"/>
      <c r="H1284" s="130"/>
    </row>
    <row r="1285" spans="5:8" ht="20.100000000000001" customHeight="1">
      <c r="E1285" s="34"/>
      <c r="G1285" s="130"/>
      <c r="H1285" s="130"/>
    </row>
    <row r="1286" spans="5:8" ht="20.100000000000001" customHeight="1">
      <c r="E1286" s="34"/>
      <c r="G1286" s="130"/>
      <c r="H1286" s="130"/>
    </row>
    <row r="1287" spans="5:8" ht="20.100000000000001" customHeight="1">
      <c r="E1287" s="34"/>
      <c r="G1287" s="130"/>
      <c r="H1287" s="130"/>
    </row>
    <row r="1288" spans="5:8" ht="20.100000000000001" customHeight="1">
      <c r="E1288" s="34"/>
      <c r="G1288" s="130"/>
      <c r="H1288" s="130"/>
    </row>
    <row r="1289" spans="5:8" ht="20.100000000000001" customHeight="1">
      <c r="E1289" s="34"/>
      <c r="G1289" s="130"/>
      <c r="H1289" s="130"/>
    </row>
    <row r="1290" spans="5:8" ht="20.100000000000001" customHeight="1">
      <c r="E1290" s="34"/>
      <c r="G1290" s="130"/>
      <c r="H1290" s="130"/>
    </row>
    <row r="1291" spans="5:8" ht="20.100000000000001" customHeight="1">
      <c r="E1291" s="34"/>
      <c r="G1291" s="130"/>
      <c r="H1291" s="130"/>
    </row>
    <row r="1292" spans="5:8" ht="20.100000000000001" customHeight="1">
      <c r="E1292" s="34"/>
      <c r="G1292" s="130"/>
      <c r="H1292" s="130"/>
    </row>
    <row r="1293" spans="5:8" ht="20.100000000000001" customHeight="1">
      <c r="E1293" s="34"/>
      <c r="G1293" s="130"/>
      <c r="H1293" s="130"/>
    </row>
    <row r="1294" spans="5:8" ht="20.100000000000001" customHeight="1">
      <c r="E1294" s="34"/>
      <c r="G1294" s="130"/>
      <c r="H1294" s="130"/>
    </row>
    <row r="1295" spans="5:8" ht="20.100000000000001" customHeight="1">
      <c r="E1295" s="34"/>
      <c r="G1295" s="130"/>
      <c r="H1295" s="130"/>
    </row>
    <row r="1296" spans="5:8" ht="20.100000000000001" customHeight="1">
      <c r="E1296" s="34"/>
      <c r="G1296" s="130"/>
      <c r="H1296" s="130"/>
    </row>
    <row r="1297" spans="5:8" ht="20.100000000000001" customHeight="1">
      <c r="E1297" s="34"/>
      <c r="G1297" s="130"/>
      <c r="H1297" s="130"/>
    </row>
    <row r="1298" spans="5:8" ht="20.100000000000001" customHeight="1">
      <c r="E1298" s="34"/>
      <c r="G1298" s="130"/>
      <c r="H1298" s="130"/>
    </row>
    <row r="1299" spans="5:8" ht="20.100000000000001" customHeight="1">
      <c r="E1299" s="34"/>
      <c r="G1299" s="130"/>
      <c r="H1299" s="130"/>
    </row>
    <row r="1300" spans="5:8" ht="20.100000000000001" customHeight="1">
      <c r="E1300" s="34"/>
      <c r="G1300" s="130"/>
      <c r="H1300" s="130"/>
    </row>
    <row r="1301" spans="5:8" ht="20.100000000000001" customHeight="1">
      <c r="E1301" s="34"/>
      <c r="G1301" s="130"/>
      <c r="H1301" s="130"/>
    </row>
    <row r="1302" spans="5:8" ht="20.100000000000001" customHeight="1">
      <c r="E1302" s="34"/>
      <c r="G1302" s="130"/>
      <c r="H1302" s="130"/>
    </row>
    <row r="1303" spans="5:8" ht="20.100000000000001" customHeight="1">
      <c r="E1303" s="34"/>
      <c r="G1303" s="130"/>
      <c r="H1303" s="130"/>
    </row>
    <row r="1304" spans="5:8" ht="20.100000000000001" customHeight="1">
      <c r="E1304" s="34"/>
      <c r="G1304" s="130"/>
      <c r="H1304" s="130"/>
    </row>
    <row r="1305" spans="5:8" ht="20.100000000000001" customHeight="1">
      <c r="E1305" s="34"/>
      <c r="G1305" s="130"/>
      <c r="H1305" s="130"/>
    </row>
    <row r="1306" spans="5:8" ht="20.100000000000001" customHeight="1">
      <c r="E1306" s="34"/>
      <c r="G1306" s="130"/>
      <c r="H1306" s="130"/>
    </row>
    <row r="1307" spans="5:8" ht="20.100000000000001" customHeight="1">
      <c r="E1307" s="34"/>
      <c r="G1307" s="130"/>
      <c r="H1307" s="130"/>
    </row>
    <row r="1308" spans="5:8" ht="20.100000000000001" customHeight="1">
      <c r="E1308" s="34"/>
      <c r="G1308" s="130"/>
      <c r="H1308" s="130"/>
    </row>
    <row r="1309" spans="5:8" ht="20.100000000000001" customHeight="1">
      <c r="E1309" s="34"/>
      <c r="G1309" s="130"/>
      <c r="H1309" s="130"/>
    </row>
    <row r="1310" spans="5:8" ht="20.100000000000001" customHeight="1">
      <c r="E1310" s="34"/>
      <c r="G1310" s="130"/>
      <c r="H1310" s="130"/>
    </row>
    <row r="1311" spans="5:8" ht="20.100000000000001" customHeight="1">
      <c r="E1311" s="34"/>
      <c r="G1311" s="130"/>
      <c r="H1311" s="130"/>
    </row>
    <row r="1312" spans="5:8" ht="20.100000000000001" customHeight="1">
      <c r="E1312" s="34"/>
      <c r="G1312" s="130"/>
      <c r="H1312" s="130"/>
    </row>
    <row r="1313" spans="5:8" ht="20.100000000000001" customHeight="1">
      <c r="E1313" s="34"/>
      <c r="G1313" s="130"/>
      <c r="H1313" s="130"/>
    </row>
    <row r="1314" spans="5:8" ht="20.100000000000001" customHeight="1">
      <c r="E1314" s="34"/>
      <c r="G1314" s="130"/>
      <c r="H1314" s="130"/>
    </row>
    <row r="1315" spans="5:8" ht="20.100000000000001" customHeight="1">
      <c r="E1315" s="34"/>
      <c r="G1315" s="130"/>
      <c r="H1315" s="130"/>
    </row>
    <row r="1316" spans="5:8" ht="20.100000000000001" customHeight="1">
      <c r="E1316" s="34"/>
      <c r="G1316" s="130"/>
      <c r="H1316" s="130"/>
    </row>
    <row r="1317" spans="5:8" ht="20.100000000000001" customHeight="1">
      <c r="E1317" s="34"/>
      <c r="G1317" s="130"/>
      <c r="H1317" s="130"/>
    </row>
    <row r="1318" spans="5:8" ht="20.100000000000001" customHeight="1">
      <c r="E1318" s="34"/>
      <c r="G1318" s="130"/>
      <c r="H1318" s="130"/>
    </row>
    <row r="1319" spans="5:8" ht="20.100000000000001" customHeight="1">
      <c r="E1319" s="34"/>
      <c r="G1319" s="130"/>
      <c r="H1319" s="130"/>
    </row>
    <row r="1320" spans="5:8" ht="20.100000000000001" customHeight="1">
      <c r="E1320" s="34"/>
      <c r="G1320" s="130"/>
      <c r="H1320" s="130"/>
    </row>
    <row r="1321" spans="5:8" ht="20.100000000000001" customHeight="1">
      <c r="E1321" s="34"/>
      <c r="G1321" s="130"/>
      <c r="H1321" s="130"/>
    </row>
    <row r="1322" spans="5:8" ht="20.100000000000001" customHeight="1">
      <c r="E1322" s="34"/>
      <c r="G1322" s="130"/>
      <c r="H1322" s="130"/>
    </row>
    <row r="1323" spans="5:8" ht="20.100000000000001" customHeight="1">
      <c r="E1323" s="34"/>
      <c r="G1323" s="130"/>
      <c r="H1323" s="130"/>
    </row>
    <row r="1324" spans="5:8" ht="20.100000000000001" customHeight="1">
      <c r="E1324" s="34"/>
      <c r="G1324" s="130"/>
      <c r="H1324" s="130"/>
    </row>
    <row r="1325" spans="5:8" ht="20.100000000000001" customHeight="1">
      <c r="E1325" s="34"/>
      <c r="G1325" s="130"/>
      <c r="H1325" s="130"/>
    </row>
    <row r="1326" spans="5:8" ht="20.100000000000001" customHeight="1">
      <c r="E1326" s="34"/>
      <c r="G1326" s="130"/>
      <c r="H1326" s="130"/>
    </row>
    <row r="1327" spans="5:8" ht="20.100000000000001" customHeight="1">
      <c r="E1327" s="34"/>
      <c r="G1327" s="130"/>
      <c r="H1327" s="130"/>
    </row>
    <row r="1328" spans="5:8" ht="20.100000000000001" customHeight="1">
      <c r="E1328" s="34"/>
      <c r="G1328" s="130"/>
      <c r="H1328" s="130"/>
    </row>
    <row r="1329" spans="5:8" ht="20.100000000000001" customHeight="1">
      <c r="E1329" s="34"/>
      <c r="G1329" s="130"/>
      <c r="H1329" s="130"/>
    </row>
    <row r="1330" spans="5:8" ht="20.100000000000001" customHeight="1">
      <c r="E1330" s="34"/>
      <c r="G1330" s="130"/>
      <c r="H1330" s="130"/>
    </row>
    <row r="1331" spans="5:8" ht="20.100000000000001" customHeight="1">
      <c r="E1331" s="34"/>
      <c r="G1331" s="130"/>
      <c r="H1331" s="130"/>
    </row>
    <row r="1332" spans="5:8" ht="20.100000000000001" customHeight="1">
      <c r="E1332" s="34"/>
      <c r="G1332" s="130"/>
      <c r="H1332" s="130"/>
    </row>
    <row r="1333" spans="5:8" ht="20.100000000000001" customHeight="1">
      <c r="E1333" s="34"/>
      <c r="G1333" s="130"/>
      <c r="H1333" s="130"/>
    </row>
    <row r="1334" spans="5:8" ht="20.100000000000001" customHeight="1">
      <c r="E1334" s="34"/>
      <c r="G1334" s="130"/>
      <c r="H1334" s="130"/>
    </row>
    <row r="1335" spans="5:8" ht="20.100000000000001" customHeight="1">
      <c r="E1335" s="34"/>
      <c r="G1335" s="130"/>
      <c r="H1335" s="130"/>
    </row>
    <row r="1336" spans="5:8" ht="20.100000000000001" customHeight="1">
      <c r="E1336" s="34"/>
      <c r="G1336" s="130"/>
      <c r="H1336" s="130"/>
    </row>
    <row r="1337" spans="5:8" ht="20.100000000000001" customHeight="1">
      <c r="E1337" s="34"/>
      <c r="G1337" s="130"/>
      <c r="H1337" s="130"/>
    </row>
    <row r="1338" spans="5:8" ht="20.100000000000001" customHeight="1">
      <c r="E1338" s="34"/>
      <c r="G1338" s="130"/>
      <c r="H1338" s="130"/>
    </row>
    <row r="1339" spans="5:8" ht="20.100000000000001" customHeight="1">
      <c r="E1339" s="34"/>
      <c r="G1339" s="130"/>
      <c r="H1339" s="130"/>
    </row>
    <row r="1340" spans="5:8" ht="20.100000000000001" customHeight="1">
      <c r="E1340" s="34"/>
      <c r="G1340" s="130"/>
      <c r="H1340" s="130"/>
    </row>
    <row r="1341" spans="5:8" ht="20.100000000000001" customHeight="1">
      <c r="E1341" s="34"/>
      <c r="G1341" s="130"/>
      <c r="H1341" s="130"/>
    </row>
    <row r="1342" spans="5:8" ht="20.100000000000001" customHeight="1">
      <c r="E1342" s="34"/>
      <c r="G1342" s="130"/>
      <c r="H1342" s="130"/>
    </row>
    <row r="1343" spans="5:8" ht="20.100000000000001" customHeight="1">
      <c r="E1343" s="34"/>
      <c r="G1343" s="130"/>
      <c r="H1343" s="130"/>
    </row>
    <row r="1344" spans="5:8" ht="20.100000000000001" customHeight="1">
      <c r="E1344" s="34"/>
      <c r="G1344" s="130"/>
      <c r="H1344" s="130"/>
    </row>
    <row r="1345" spans="5:8" ht="20.100000000000001" customHeight="1">
      <c r="E1345" s="34"/>
      <c r="G1345" s="130"/>
      <c r="H1345" s="130"/>
    </row>
    <row r="1346" spans="5:8" ht="20.100000000000001" customHeight="1">
      <c r="E1346" s="34"/>
      <c r="G1346" s="130"/>
      <c r="H1346" s="130"/>
    </row>
    <row r="1347" spans="5:8" ht="20.100000000000001" customHeight="1">
      <c r="E1347" s="34"/>
      <c r="G1347" s="130"/>
      <c r="H1347" s="130"/>
    </row>
    <row r="1348" spans="5:8" ht="20.100000000000001" customHeight="1">
      <c r="E1348" s="34"/>
      <c r="G1348" s="130"/>
      <c r="H1348" s="130"/>
    </row>
    <row r="1349" spans="5:8" ht="20.100000000000001" customHeight="1">
      <c r="E1349" s="34"/>
      <c r="G1349" s="130"/>
      <c r="H1349" s="130"/>
    </row>
    <row r="1350" spans="5:8" ht="20.100000000000001" customHeight="1">
      <c r="E1350" s="34"/>
      <c r="G1350" s="130"/>
      <c r="H1350" s="130"/>
    </row>
    <row r="1351" spans="5:8" ht="20.100000000000001" customHeight="1">
      <c r="E1351" s="34"/>
      <c r="G1351" s="130"/>
      <c r="H1351" s="130"/>
    </row>
    <row r="1352" spans="5:8" ht="20.100000000000001" customHeight="1">
      <c r="E1352" s="34"/>
      <c r="G1352" s="130"/>
      <c r="H1352" s="130"/>
    </row>
    <row r="1353" spans="5:8" ht="20.100000000000001" customHeight="1">
      <c r="E1353" s="34"/>
      <c r="G1353" s="130"/>
      <c r="H1353" s="130"/>
    </row>
    <row r="1354" spans="5:8" ht="20.100000000000001" customHeight="1">
      <c r="E1354" s="34"/>
      <c r="G1354" s="130"/>
      <c r="H1354" s="130"/>
    </row>
    <row r="1355" spans="5:8" ht="20.100000000000001" customHeight="1">
      <c r="E1355" s="34"/>
      <c r="G1355" s="130"/>
      <c r="H1355" s="130"/>
    </row>
    <row r="1356" spans="5:8" ht="20.100000000000001" customHeight="1">
      <c r="E1356" s="34"/>
      <c r="G1356" s="130"/>
      <c r="H1356" s="130"/>
    </row>
    <row r="1357" spans="5:8" ht="20.100000000000001" customHeight="1">
      <c r="E1357" s="34"/>
      <c r="G1357" s="130"/>
      <c r="H1357" s="130"/>
    </row>
    <row r="1358" spans="5:8" ht="20.100000000000001" customHeight="1">
      <c r="E1358" s="34"/>
      <c r="G1358" s="130"/>
      <c r="H1358" s="130"/>
    </row>
    <row r="1359" spans="5:8" ht="20.100000000000001" customHeight="1">
      <c r="E1359" s="34"/>
      <c r="G1359" s="130"/>
      <c r="H1359" s="130"/>
    </row>
    <row r="1360" spans="5:8" ht="20.100000000000001" customHeight="1">
      <c r="E1360" s="34"/>
      <c r="G1360" s="130"/>
      <c r="H1360" s="130"/>
    </row>
    <row r="1361" spans="5:8" ht="20.100000000000001" customHeight="1">
      <c r="E1361" s="34"/>
      <c r="G1361" s="130"/>
      <c r="H1361" s="130"/>
    </row>
    <row r="1362" spans="5:8" ht="20.100000000000001" customHeight="1">
      <c r="E1362" s="34"/>
      <c r="G1362" s="130"/>
      <c r="H1362" s="130"/>
    </row>
    <row r="1363" spans="5:8" ht="20.100000000000001" customHeight="1">
      <c r="E1363" s="34"/>
      <c r="G1363" s="130"/>
      <c r="H1363" s="130"/>
    </row>
    <row r="1364" spans="5:8" ht="20.100000000000001" customHeight="1">
      <c r="E1364" s="34"/>
      <c r="G1364" s="130"/>
      <c r="H1364" s="130"/>
    </row>
    <row r="1365" spans="5:8" ht="20.100000000000001" customHeight="1">
      <c r="E1365" s="34"/>
      <c r="G1365" s="130"/>
      <c r="H1365" s="130"/>
    </row>
    <row r="1366" spans="5:8" ht="20.100000000000001" customHeight="1">
      <c r="E1366" s="34"/>
      <c r="G1366" s="130"/>
      <c r="H1366" s="130"/>
    </row>
    <row r="1367" spans="5:8" ht="20.100000000000001" customHeight="1">
      <c r="E1367" s="34"/>
      <c r="G1367" s="130"/>
      <c r="H1367" s="130"/>
    </row>
    <row r="1368" spans="5:8" ht="20.100000000000001" customHeight="1">
      <c r="E1368" s="34"/>
      <c r="G1368" s="130"/>
      <c r="H1368" s="130"/>
    </row>
    <row r="1369" spans="5:8" ht="20.100000000000001" customHeight="1">
      <c r="E1369" s="34"/>
      <c r="G1369" s="130"/>
      <c r="H1369" s="130"/>
    </row>
    <row r="1370" spans="5:8" ht="20.100000000000001" customHeight="1">
      <c r="E1370" s="34"/>
      <c r="G1370" s="130"/>
      <c r="H1370" s="130"/>
    </row>
    <row r="1371" spans="5:8" ht="20.100000000000001" customHeight="1">
      <c r="E1371" s="34"/>
      <c r="G1371" s="130"/>
      <c r="H1371" s="130"/>
    </row>
    <row r="1372" spans="5:8" ht="20.100000000000001" customHeight="1">
      <c r="E1372" s="34"/>
      <c r="G1372" s="130"/>
      <c r="H1372" s="130"/>
    </row>
    <row r="1373" spans="5:8" ht="20.100000000000001" customHeight="1">
      <c r="E1373" s="34"/>
      <c r="G1373" s="130"/>
      <c r="H1373" s="130"/>
    </row>
    <row r="1374" spans="5:8" ht="20.100000000000001" customHeight="1">
      <c r="E1374" s="34"/>
      <c r="G1374" s="130"/>
      <c r="H1374" s="130"/>
    </row>
    <row r="1375" spans="5:8" ht="20.100000000000001" customHeight="1">
      <c r="E1375" s="34"/>
      <c r="G1375" s="130"/>
      <c r="H1375" s="130"/>
    </row>
    <row r="1376" spans="5:8" ht="20.100000000000001" customHeight="1">
      <c r="E1376" s="34"/>
      <c r="G1376" s="130"/>
      <c r="H1376" s="130"/>
    </row>
    <row r="1377" spans="5:8" ht="20.100000000000001" customHeight="1">
      <c r="E1377" s="34"/>
      <c r="G1377" s="130"/>
      <c r="H1377" s="130"/>
    </row>
    <row r="1378" spans="5:8" ht="20.100000000000001" customHeight="1">
      <c r="E1378" s="34"/>
      <c r="G1378" s="130"/>
      <c r="H1378" s="130"/>
    </row>
    <row r="1379" spans="5:8" ht="20.100000000000001" customHeight="1">
      <c r="E1379" s="34"/>
      <c r="G1379" s="130"/>
      <c r="H1379" s="130"/>
    </row>
    <row r="1380" spans="5:8" ht="20.100000000000001" customHeight="1">
      <c r="E1380" s="34"/>
      <c r="G1380" s="130"/>
      <c r="H1380" s="130"/>
    </row>
    <row r="1381" spans="5:8" ht="20.100000000000001" customHeight="1">
      <c r="E1381" s="34"/>
      <c r="G1381" s="130"/>
      <c r="H1381" s="130"/>
    </row>
    <row r="1382" spans="5:8" ht="20.100000000000001" customHeight="1">
      <c r="E1382" s="34"/>
      <c r="G1382" s="130"/>
      <c r="H1382" s="130"/>
    </row>
    <row r="1383" spans="5:8" ht="20.100000000000001" customHeight="1">
      <c r="E1383" s="34"/>
      <c r="G1383" s="130"/>
      <c r="H1383" s="130"/>
    </row>
    <row r="1384" spans="5:8" ht="20.100000000000001" customHeight="1">
      <c r="E1384" s="34"/>
      <c r="G1384" s="130"/>
      <c r="H1384" s="130"/>
    </row>
    <row r="1385" spans="5:8" ht="20.100000000000001" customHeight="1">
      <c r="E1385" s="34"/>
      <c r="G1385" s="130"/>
      <c r="H1385" s="130"/>
    </row>
    <row r="1386" spans="5:8" ht="20.100000000000001" customHeight="1">
      <c r="E1386" s="34"/>
      <c r="G1386" s="130"/>
      <c r="H1386" s="130"/>
    </row>
    <row r="1387" spans="5:8" ht="20.100000000000001" customHeight="1">
      <c r="E1387" s="34"/>
      <c r="G1387" s="130"/>
      <c r="H1387" s="130"/>
    </row>
    <row r="1388" spans="5:8" ht="20.100000000000001" customHeight="1">
      <c r="E1388" s="34"/>
      <c r="G1388" s="130"/>
      <c r="H1388" s="130"/>
    </row>
    <row r="1389" spans="5:8" ht="20.100000000000001" customHeight="1">
      <c r="E1389" s="34"/>
      <c r="G1389" s="130"/>
      <c r="H1389" s="130"/>
    </row>
    <row r="1390" spans="5:8" ht="20.100000000000001" customHeight="1">
      <c r="E1390" s="34"/>
      <c r="G1390" s="130"/>
      <c r="H1390" s="130"/>
    </row>
    <row r="1391" spans="5:8" ht="20.100000000000001" customHeight="1">
      <c r="E1391" s="34"/>
      <c r="G1391" s="130"/>
      <c r="H1391" s="130"/>
    </row>
    <row r="1392" spans="5:8" ht="20.100000000000001" customHeight="1">
      <c r="E1392" s="34"/>
      <c r="G1392" s="130"/>
      <c r="H1392" s="130"/>
    </row>
    <row r="1393" spans="5:8" ht="20.100000000000001" customHeight="1">
      <c r="E1393" s="34"/>
      <c r="G1393" s="130"/>
      <c r="H1393" s="130"/>
    </row>
    <row r="1394" spans="5:8" ht="20.100000000000001" customHeight="1">
      <c r="E1394" s="34"/>
      <c r="G1394" s="130"/>
      <c r="H1394" s="130"/>
    </row>
    <row r="1395" spans="5:8" ht="20.100000000000001" customHeight="1">
      <c r="E1395" s="34"/>
      <c r="G1395" s="130"/>
      <c r="H1395" s="130"/>
    </row>
    <row r="1396" spans="5:8" ht="20.100000000000001" customHeight="1">
      <c r="E1396" s="34"/>
      <c r="G1396" s="130"/>
      <c r="H1396" s="130"/>
    </row>
    <row r="1397" spans="5:8" ht="20.100000000000001" customHeight="1">
      <c r="E1397" s="34"/>
      <c r="G1397" s="130"/>
      <c r="H1397" s="130"/>
    </row>
    <row r="1398" spans="5:8" ht="20.100000000000001" customHeight="1">
      <c r="E1398" s="34"/>
      <c r="G1398" s="130"/>
      <c r="H1398" s="130"/>
    </row>
    <row r="1399" spans="5:8" ht="20.100000000000001" customHeight="1">
      <c r="E1399" s="34"/>
      <c r="G1399" s="130"/>
      <c r="H1399" s="130"/>
    </row>
    <row r="1400" spans="5:8" ht="20.100000000000001" customHeight="1">
      <c r="E1400" s="34"/>
      <c r="G1400" s="130"/>
      <c r="H1400" s="130"/>
    </row>
    <row r="1401" spans="5:8" ht="20.100000000000001" customHeight="1">
      <c r="E1401" s="34"/>
      <c r="G1401" s="130"/>
      <c r="H1401" s="130"/>
    </row>
    <row r="1402" spans="5:8" ht="20.100000000000001" customHeight="1">
      <c r="E1402" s="34"/>
      <c r="G1402" s="130"/>
      <c r="H1402" s="130"/>
    </row>
    <row r="1403" spans="5:8" ht="20.100000000000001" customHeight="1">
      <c r="E1403" s="34"/>
      <c r="G1403" s="130"/>
      <c r="H1403" s="130"/>
    </row>
    <row r="1404" spans="5:8" ht="20.100000000000001" customHeight="1">
      <c r="E1404" s="34"/>
      <c r="G1404" s="130"/>
      <c r="H1404" s="130"/>
    </row>
    <row r="1405" spans="5:8" ht="20.100000000000001" customHeight="1">
      <c r="E1405" s="34"/>
      <c r="G1405" s="130"/>
      <c r="H1405" s="130"/>
    </row>
    <row r="1406" spans="5:8" ht="20.100000000000001" customHeight="1">
      <c r="E1406" s="34"/>
      <c r="G1406" s="130"/>
      <c r="H1406" s="130"/>
    </row>
    <row r="1407" spans="5:8" ht="20.100000000000001" customHeight="1">
      <c r="E1407" s="34"/>
      <c r="G1407" s="130"/>
      <c r="H1407" s="130"/>
    </row>
    <row r="1408" spans="5:8" ht="20.100000000000001" customHeight="1">
      <c r="E1408" s="34"/>
      <c r="G1408" s="130"/>
      <c r="H1408" s="130"/>
    </row>
    <row r="1409" spans="5:8" ht="20.100000000000001" customHeight="1">
      <c r="E1409" s="34"/>
      <c r="G1409" s="130"/>
      <c r="H1409" s="130"/>
    </row>
    <row r="1410" spans="5:8" ht="20.100000000000001" customHeight="1">
      <c r="E1410" s="34"/>
      <c r="G1410" s="130"/>
      <c r="H1410" s="130"/>
    </row>
    <row r="1411" spans="5:8" ht="20.100000000000001" customHeight="1">
      <c r="E1411" s="34"/>
      <c r="G1411" s="130"/>
      <c r="H1411" s="130"/>
    </row>
    <row r="1412" spans="5:8" ht="20.100000000000001" customHeight="1">
      <c r="E1412" s="34"/>
      <c r="G1412" s="130"/>
      <c r="H1412" s="130"/>
    </row>
    <row r="1413" spans="5:8" ht="20.100000000000001" customHeight="1">
      <c r="E1413" s="34"/>
      <c r="G1413" s="130"/>
      <c r="H1413" s="130"/>
    </row>
    <row r="1414" spans="5:8" ht="20.100000000000001" customHeight="1">
      <c r="E1414" s="34"/>
      <c r="G1414" s="130"/>
      <c r="H1414" s="130"/>
    </row>
    <row r="1415" spans="5:8" ht="20.100000000000001" customHeight="1">
      <c r="E1415" s="34"/>
      <c r="G1415" s="130"/>
      <c r="H1415" s="130"/>
    </row>
    <row r="1416" spans="5:8" ht="20.100000000000001" customHeight="1">
      <c r="E1416" s="34"/>
      <c r="G1416" s="130"/>
      <c r="H1416" s="130"/>
    </row>
    <row r="1417" spans="5:8" ht="20.100000000000001" customHeight="1">
      <c r="E1417" s="34"/>
      <c r="G1417" s="130"/>
      <c r="H1417" s="130"/>
    </row>
    <row r="1418" spans="5:8" ht="20.100000000000001" customHeight="1">
      <c r="E1418" s="34"/>
      <c r="G1418" s="130"/>
      <c r="H1418" s="130"/>
    </row>
    <row r="1419" spans="5:8" ht="20.100000000000001" customHeight="1">
      <c r="E1419" s="34"/>
      <c r="G1419" s="130"/>
      <c r="H1419" s="130"/>
    </row>
    <row r="1420" spans="5:8" ht="20.100000000000001" customHeight="1">
      <c r="E1420" s="34"/>
      <c r="G1420" s="130"/>
      <c r="H1420" s="130"/>
    </row>
    <row r="1421" spans="5:8" ht="20.100000000000001" customHeight="1">
      <c r="E1421" s="34"/>
      <c r="G1421" s="130"/>
      <c r="H1421" s="130"/>
    </row>
    <row r="1422" spans="5:8" ht="20.100000000000001" customHeight="1">
      <c r="E1422" s="34"/>
      <c r="G1422" s="130"/>
      <c r="H1422" s="130"/>
    </row>
    <row r="1423" spans="5:8" ht="20.100000000000001" customHeight="1">
      <c r="E1423" s="34"/>
      <c r="G1423" s="130"/>
      <c r="H1423" s="130"/>
    </row>
    <row r="1424" spans="5:8" ht="20.100000000000001" customHeight="1">
      <c r="E1424" s="34"/>
      <c r="G1424" s="130"/>
      <c r="H1424" s="130"/>
    </row>
    <row r="1425" spans="5:8" ht="20.100000000000001" customHeight="1">
      <c r="E1425" s="34"/>
      <c r="G1425" s="130"/>
      <c r="H1425" s="130"/>
    </row>
    <row r="1426" spans="5:8" ht="20.100000000000001" customHeight="1">
      <c r="E1426" s="34"/>
      <c r="G1426" s="130"/>
      <c r="H1426" s="130"/>
    </row>
    <row r="1427" spans="5:8" ht="20.100000000000001" customHeight="1">
      <c r="E1427" s="34"/>
      <c r="G1427" s="130"/>
      <c r="H1427" s="130"/>
    </row>
    <row r="1428" spans="5:8" ht="20.100000000000001" customHeight="1">
      <c r="E1428" s="34"/>
      <c r="G1428" s="130"/>
      <c r="H1428" s="130"/>
    </row>
    <row r="1429" spans="5:8" ht="20.100000000000001" customHeight="1">
      <c r="E1429" s="34"/>
      <c r="G1429" s="130"/>
      <c r="H1429" s="130"/>
    </row>
    <row r="1430" spans="5:8" ht="20.100000000000001" customHeight="1">
      <c r="E1430" s="34"/>
      <c r="G1430" s="130"/>
      <c r="H1430" s="130"/>
    </row>
    <row r="1431" spans="5:8" ht="20.100000000000001" customHeight="1">
      <c r="E1431" s="34"/>
      <c r="G1431" s="130"/>
      <c r="H1431" s="130"/>
    </row>
    <row r="1432" spans="5:8" ht="20.100000000000001" customHeight="1">
      <c r="E1432" s="34"/>
      <c r="G1432" s="130"/>
      <c r="H1432" s="130"/>
    </row>
    <row r="1433" spans="5:8" ht="20.100000000000001" customHeight="1">
      <c r="E1433" s="34"/>
      <c r="G1433" s="130"/>
      <c r="H1433" s="130"/>
    </row>
    <row r="1434" spans="5:8" ht="20.100000000000001" customHeight="1">
      <c r="E1434" s="34"/>
      <c r="G1434" s="130"/>
      <c r="H1434" s="130"/>
    </row>
    <row r="1435" spans="5:8" ht="20.100000000000001" customHeight="1">
      <c r="E1435" s="34"/>
      <c r="G1435" s="130"/>
      <c r="H1435" s="130"/>
    </row>
    <row r="1436" spans="5:8" ht="20.100000000000001" customHeight="1">
      <c r="E1436" s="34"/>
      <c r="G1436" s="130"/>
      <c r="H1436" s="130"/>
    </row>
    <row r="1437" spans="5:8" ht="20.100000000000001" customHeight="1">
      <c r="E1437" s="34"/>
      <c r="G1437" s="130"/>
      <c r="H1437" s="130"/>
    </row>
    <row r="1438" spans="5:8" ht="20.100000000000001" customHeight="1">
      <c r="E1438" s="34"/>
      <c r="G1438" s="130"/>
      <c r="H1438" s="130"/>
    </row>
    <row r="1439" spans="5:8" ht="20.100000000000001" customHeight="1">
      <c r="E1439" s="34"/>
      <c r="G1439" s="130"/>
      <c r="H1439" s="130"/>
    </row>
    <row r="1440" spans="5:8" ht="20.100000000000001" customHeight="1">
      <c r="E1440" s="34"/>
      <c r="G1440" s="130"/>
      <c r="H1440" s="130"/>
    </row>
    <row r="1441" spans="5:8" ht="20.100000000000001" customHeight="1">
      <c r="E1441" s="34"/>
      <c r="G1441" s="130"/>
      <c r="H1441" s="130"/>
    </row>
    <row r="1442" spans="5:8" ht="20.100000000000001" customHeight="1">
      <c r="E1442" s="34"/>
      <c r="G1442" s="130"/>
      <c r="H1442" s="130"/>
    </row>
    <row r="1443" spans="5:8" ht="20.100000000000001" customHeight="1">
      <c r="E1443" s="34"/>
      <c r="G1443" s="130"/>
      <c r="H1443" s="130"/>
    </row>
    <row r="1444" spans="5:8" ht="20.100000000000001" customHeight="1">
      <c r="E1444" s="34"/>
      <c r="G1444" s="130"/>
      <c r="H1444" s="130"/>
    </row>
    <row r="1445" spans="5:8" ht="20.100000000000001" customHeight="1">
      <c r="E1445" s="34"/>
      <c r="G1445" s="130"/>
      <c r="H1445" s="130"/>
    </row>
    <row r="1446" spans="5:8" ht="20.100000000000001" customHeight="1">
      <c r="E1446" s="34"/>
      <c r="G1446" s="130"/>
      <c r="H1446" s="130"/>
    </row>
    <row r="1447" spans="5:8" ht="20.100000000000001" customHeight="1">
      <c r="E1447" s="34"/>
      <c r="G1447" s="130"/>
      <c r="H1447" s="130"/>
    </row>
    <row r="1448" spans="5:8" ht="20.100000000000001" customHeight="1">
      <c r="E1448" s="34"/>
      <c r="G1448" s="130"/>
      <c r="H1448" s="130"/>
    </row>
    <row r="1449" spans="5:8" ht="20.100000000000001" customHeight="1">
      <c r="E1449" s="34"/>
      <c r="G1449" s="130"/>
      <c r="H1449" s="130"/>
    </row>
    <row r="1450" spans="5:8" ht="20.100000000000001" customHeight="1">
      <c r="E1450" s="34"/>
      <c r="G1450" s="130"/>
      <c r="H1450" s="130"/>
    </row>
    <row r="1451" spans="5:8" ht="20.100000000000001" customHeight="1">
      <c r="E1451" s="34"/>
      <c r="G1451" s="130"/>
      <c r="H1451" s="130"/>
    </row>
    <row r="1452" spans="5:8" ht="20.100000000000001" customHeight="1">
      <c r="E1452" s="34"/>
      <c r="G1452" s="130"/>
      <c r="H1452" s="130"/>
    </row>
    <row r="1453" spans="5:8" ht="20.100000000000001" customHeight="1">
      <c r="E1453" s="34"/>
      <c r="G1453" s="130"/>
      <c r="H1453" s="130"/>
    </row>
    <row r="1454" spans="5:8" ht="20.100000000000001" customHeight="1">
      <c r="E1454" s="34"/>
      <c r="G1454" s="130"/>
      <c r="H1454" s="130"/>
    </row>
    <row r="1455" spans="5:8" ht="20.100000000000001" customHeight="1">
      <c r="E1455" s="34"/>
      <c r="G1455" s="130"/>
      <c r="H1455" s="130"/>
    </row>
    <row r="1456" spans="5:8" ht="20.100000000000001" customHeight="1">
      <c r="E1456" s="34"/>
      <c r="G1456" s="130"/>
      <c r="H1456" s="130"/>
    </row>
    <row r="1457" spans="5:8" ht="20.100000000000001" customHeight="1">
      <c r="E1457" s="34"/>
      <c r="G1457" s="130"/>
      <c r="H1457" s="130"/>
    </row>
    <row r="1458" spans="5:8" ht="20.100000000000001" customHeight="1">
      <c r="E1458" s="34"/>
      <c r="G1458" s="130"/>
      <c r="H1458" s="130"/>
    </row>
    <row r="1459" spans="5:8" ht="20.100000000000001" customHeight="1">
      <c r="E1459" s="34"/>
      <c r="G1459" s="130"/>
      <c r="H1459" s="130"/>
    </row>
    <row r="1460" spans="5:8" ht="20.100000000000001" customHeight="1">
      <c r="E1460" s="34"/>
      <c r="G1460" s="130"/>
      <c r="H1460" s="130"/>
    </row>
    <row r="1461" spans="5:8" ht="20.100000000000001" customHeight="1">
      <c r="E1461" s="34"/>
      <c r="G1461" s="130"/>
      <c r="H1461" s="130"/>
    </row>
    <row r="1462" spans="5:8" ht="20.100000000000001" customHeight="1">
      <c r="E1462" s="34"/>
      <c r="G1462" s="130"/>
      <c r="H1462" s="130"/>
    </row>
    <row r="1463" spans="5:8" ht="20.100000000000001" customHeight="1">
      <c r="E1463" s="34"/>
      <c r="G1463" s="130"/>
      <c r="H1463" s="130"/>
    </row>
    <row r="1464" spans="5:8" ht="20.100000000000001" customHeight="1">
      <c r="E1464" s="34"/>
      <c r="G1464" s="130"/>
      <c r="H1464" s="130"/>
    </row>
    <row r="1465" spans="5:8" ht="20.100000000000001" customHeight="1">
      <c r="E1465" s="34"/>
      <c r="G1465" s="130"/>
      <c r="H1465" s="130"/>
    </row>
    <row r="1466" spans="5:8" ht="20.100000000000001" customHeight="1">
      <c r="E1466" s="34"/>
      <c r="G1466" s="130"/>
      <c r="H1466" s="130"/>
    </row>
    <row r="1467" spans="5:8" ht="20.100000000000001" customHeight="1">
      <c r="E1467" s="34"/>
      <c r="G1467" s="130"/>
      <c r="H1467" s="130"/>
    </row>
    <row r="1468" spans="5:8" ht="20.100000000000001" customHeight="1">
      <c r="E1468" s="34"/>
      <c r="G1468" s="130"/>
      <c r="H1468" s="130"/>
    </row>
    <row r="1469" spans="5:8" ht="20.100000000000001" customHeight="1">
      <c r="E1469" s="34"/>
      <c r="G1469" s="130"/>
      <c r="H1469" s="130"/>
    </row>
    <row r="1470" spans="5:8" ht="20.100000000000001" customHeight="1">
      <c r="E1470" s="34"/>
      <c r="G1470" s="130"/>
      <c r="H1470" s="130"/>
    </row>
    <row r="1471" spans="5:8" ht="20.100000000000001" customHeight="1">
      <c r="E1471" s="34"/>
      <c r="G1471" s="130"/>
      <c r="H1471" s="130"/>
    </row>
    <row r="1472" spans="5:8" ht="20.100000000000001" customHeight="1">
      <c r="E1472" s="34"/>
      <c r="G1472" s="130"/>
      <c r="H1472" s="130"/>
    </row>
    <row r="1473" spans="5:8" ht="20.100000000000001" customHeight="1">
      <c r="E1473" s="34"/>
      <c r="G1473" s="130"/>
      <c r="H1473" s="130"/>
    </row>
    <row r="1474" spans="5:8" ht="20.100000000000001" customHeight="1">
      <c r="E1474" s="34"/>
      <c r="G1474" s="130"/>
      <c r="H1474" s="130"/>
    </row>
    <row r="1475" spans="5:8" ht="20.100000000000001" customHeight="1">
      <c r="E1475" s="34"/>
      <c r="G1475" s="130"/>
      <c r="H1475" s="130"/>
    </row>
    <row r="1476" spans="5:8" ht="20.100000000000001" customHeight="1">
      <c r="E1476" s="34"/>
      <c r="G1476" s="130"/>
      <c r="H1476" s="130"/>
    </row>
    <row r="1477" spans="5:8" ht="20.100000000000001" customHeight="1">
      <c r="E1477" s="34"/>
      <c r="G1477" s="130"/>
      <c r="H1477" s="130"/>
    </row>
    <row r="1478" spans="5:8" ht="20.100000000000001" customHeight="1">
      <c r="E1478" s="34"/>
      <c r="G1478" s="130"/>
      <c r="H1478" s="130"/>
    </row>
    <row r="1479" spans="5:8" ht="20.100000000000001" customHeight="1">
      <c r="E1479" s="34"/>
      <c r="G1479" s="130"/>
      <c r="H1479" s="130"/>
    </row>
    <row r="1480" spans="5:8" ht="20.100000000000001" customHeight="1">
      <c r="E1480" s="34"/>
      <c r="G1480" s="130"/>
      <c r="H1480" s="130"/>
    </row>
    <row r="1481" spans="5:8" ht="20.100000000000001" customHeight="1">
      <c r="E1481" s="34"/>
      <c r="G1481" s="130"/>
      <c r="H1481" s="130"/>
    </row>
    <row r="1482" spans="5:8" ht="20.100000000000001" customHeight="1">
      <c r="E1482" s="34"/>
      <c r="G1482" s="130"/>
      <c r="H1482" s="130"/>
    </row>
    <row r="1483" spans="5:8" ht="20.100000000000001" customHeight="1">
      <c r="E1483" s="34"/>
      <c r="G1483" s="130"/>
      <c r="H1483" s="130"/>
    </row>
    <row r="1484" spans="5:8" ht="20.100000000000001" customHeight="1">
      <c r="E1484" s="34"/>
      <c r="G1484" s="130"/>
      <c r="H1484" s="130"/>
    </row>
    <row r="1485" spans="5:8" ht="20.100000000000001" customHeight="1">
      <c r="E1485" s="34"/>
      <c r="G1485" s="130"/>
      <c r="H1485" s="130"/>
    </row>
    <row r="1486" spans="5:8" ht="20.100000000000001" customHeight="1">
      <c r="E1486" s="34"/>
      <c r="G1486" s="130"/>
      <c r="H1486" s="130"/>
    </row>
    <row r="1487" spans="5:8" ht="20.100000000000001" customHeight="1">
      <c r="E1487" s="34"/>
      <c r="G1487" s="130"/>
      <c r="H1487" s="130"/>
    </row>
    <row r="1488" spans="5:8" ht="20.100000000000001" customHeight="1">
      <c r="E1488" s="34"/>
      <c r="G1488" s="130"/>
      <c r="H1488" s="130"/>
    </row>
    <row r="1489" spans="5:8" ht="20.100000000000001" customHeight="1">
      <c r="E1489" s="34"/>
      <c r="G1489" s="130"/>
      <c r="H1489" s="130"/>
    </row>
    <row r="1490" spans="5:8" ht="20.100000000000001" customHeight="1">
      <c r="E1490" s="34"/>
      <c r="G1490" s="130"/>
      <c r="H1490" s="130"/>
    </row>
    <row r="1491" spans="5:8" ht="20.100000000000001" customHeight="1">
      <c r="E1491" s="34"/>
      <c r="G1491" s="130"/>
      <c r="H1491" s="130"/>
    </row>
    <row r="1492" spans="5:8" ht="20.100000000000001" customHeight="1">
      <c r="E1492" s="34"/>
      <c r="G1492" s="130"/>
      <c r="H1492" s="130"/>
    </row>
    <row r="1493" spans="5:8" ht="20.100000000000001" customHeight="1">
      <c r="E1493" s="34"/>
      <c r="G1493" s="130"/>
      <c r="H1493" s="130"/>
    </row>
    <row r="1494" spans="5:8" ht="20.100000000000001" customHeight="1">
      <c r="E1494" s="34"/>
      <c r="G1494" s="130"/>
      <c r="H1494" s="130"/>
    </row>
    <row r="1495" spans="5:8" ht="20.100000000000001" customHeight="1">
      <c r="E1495" s="34"/>
      <c r="G1495" s="130"/>
      <c r="H1495" s="130"/>
    </row>
    <row r="1496" spans="5:8" ht="20.100000000000001" customHeight="1">
      <c r="E1496" s="34"/>
      <c r="G1496" s="130"/>
      <c r="H1496" s="130"/>
    </row>
    <row r="1497" spans="5:8" ht="20.100000000000001" customHeight="1">
      <c r="E1497" s="34"/>
      <c r="G1497" s="130"/>
      <c r="H1497" s="130"/>
    </row>
    <row r="1498" spans="5:8" ht="20.100000000000001" customHeight="1">
      <c r="E1498" s="34"/>
      <c r="G1498" s="130"/>
      <c r="H1498" s="130"/>
    </row>
    <row r="1499" spans="5:8" ht="20.100000000000001" customHeight="1">
      <c r="E1499" s="34"/>
      <c r="G1499" s="130"/>
      <c r="H1499" s="130"/>
    </row>
    <row r="1500" spans="5:8" ht="20.100000000000001" customHeight="1">
      <c r="E1500" s="34"/>
      <c r="G1500" s="130"/>
      <c r="H1500" s="130"/>
    </row>
    <row r="1501" spans="5:8" ht="20.100000000000001" customHeight="1">
      <c r="E1501" s="34"/>
      <c r="G1501" s="130"/>
      <c r="H1501" s="130"/>
    </row>
    <row r="1502" spans="5:8" ht="20.100000000000001" customHeight="1">
      <c r="E1502" s="34"/>
      <c r="G1502" s="130"/>
      <c r="H1502" s="130"/>
    </row>
    <row r="1503" spans="5:8" ht="20.100000000000001" customHeight="1">
      <c r="E1503" s="34"/>
      <c r="G1503" s="130"/>
      <c r="H1503" s="130"/>
    </row>
    <row r="1504" spans="5:8" ht="20.100000000000001" customHeight="1">
      <c r="E1504" s="34"/>
      <c r="G1504" s="130"/>
      <c r="H1504" s="130"/>
    </row>
    <row r="1505" spans="5:8" ht="20.100000000000001" customHeight="1">
      <c r="E1505" s="34"/>
      <c r="G1505" s="130"/>
      <c r="H1505" s="130"/>
    </row>
    <row r="1506" spans="5:8" ht="20.100000000000001" customHeight="1">
      <c r="E1506" s="34"/>
      <c r="G1506" s="130"/>
      <c r="H1506" s="130"/>
    </row>
    <row r="1507" spans="5:8" ht="20.100000000000001" customHeight="1">
      <c r="E1507" s="34"/>
      <c r="G1507" s="130"/>
      <c r="H1507" s="130"/>
    </row>
    <row r="1508" spans="5:8" ht="20.100000000000001" customHeight="1">
      <c r="E1508" s="34"/>
      <c r="G1508" s="130"/>
      <c r="H1508" s="130"/>
    </row>
    <row r="1509" spans="5:8" ht="20.100000000000001" customHeight="1">
      <c r="E1509" s="34"/>
      <c r="G1509" s="130"/>
      <c r="H1509" s="130"/>
    </row>
    <row r="1510" spans="5:8" ht="20.100000000000001" customHeight="1">
      <c r="E1510" s="34"/>
      <c r="G1510" s="130"/>
      <c r="H1510" s="130"/>
    </row>
    <row r="1511" spans="5:8" ht="20.100000000000001" customHeight="1">
      <c r="E1511" s="34"/>
      <c r="G1511" s="130"/>
      <c r="H1511" s="130"/>
    </row>
    <row r="1512" spans="5:8" ht="20.100000000000001" customHeight="1">
      <c r="E1512" s="34"/>
      <c r="G1512" s="130"/>
      <c r="H1512" s="130"/>
    </row>
    <row r="1513" spans="5:8" ht="20.100000000000001" customHeight="1">
      <c r="E1513" s="34"/>
      <c r="G1513" s="130"/>
      <c r="H1513" s="130"/>
    </row>
    <row r="1514" spans="5:8" ht="20.100000000000001" customHeight="1">
      <c r="E1514" s="34"/>
      <c r="G1514" s="130"/>
      <c r="H1514" s="130"/>
    </row>
    <row r="1515" spans="5:8" ht="20.100000000000001" customHeight="1">
      <c r="E1515" s="34"/>
      <c r="G1515" s="130"/>
      <c r="H1515" s="130"/>
    </row>
    <row r="1516" spans="5:8" ht="20.100000000000001" customHeight="1">
      <c r="E1516" s="34"/>
      <c r="G1516" s="130"/>
      <c r="H1516" s="130"/>
    </row>
    <row r="1517" spans="5:8" ht="20.100000000000001" customHeight="1">
      <c r="E1517" s="34"/>
      <c r="G1517" s="130"/>
      <c r="H1517" s="130"/>
    </row>
    <row r="1518" spans="5:8" ht="20.100000000000001" customHeight="1">
      <c r="E1518" s="34"/>
      <c r="G1518" s="130"/>
      <c r="H1518" s="130"/>
    </row>
    <row r="1519" spans="5:8" ht="20.100000000000001" customHeight="1">
      <c r="E1519" s="34"/>
      <c r="G1519" s="130"/>
      <c r="H1519" s="130"/>
    </row>
    <row r="1520" spans="5:8" ht="20.100000000000001" customHeight="1">
      <c r="E1520" s="34"/>
      <c r="G1520" s="130"/>
      <c r="H1520" s="130"/>
    </row>
    <row r="1521" spans="5:8" ht="20.100000000000001" customHeight="1">
      <c r="E1521" s="34"/>
      <c r="G1521" s="130"/>
      <c r="H1521" s="130"/>
    </row>
    <row r="1522" spans="5:8" ht="20.100000000000001" customHeight="1">
      <c r="E1522" s="34"/>
      <c r="G1522" s="130"/>
      <c r="H1522" s="130"/>
    </row>
    <row r="1523" spans="5:8" ht="20.100000000000001" customHeight="1">
      <c r="E1523" s="34"/>
      <c r="G1523" s="130"/>
      <c r="H1523" s="130"/>
    </row>
    <row r="1524" spans="5:8" ht="20.100000000000001" customHeight="1">
      <c r="E1524" s="34"/>
      <c r="G1524" s="130"/>
      <c r="H1524" s="130"/>
    </row>
    <row r="1525" spans="5:8" ht="20.100000000000001" customHeight="1">
      <c r="E1525" s="34"/>
      <c r="G1525" s="130"/>
      <c r="H1525" s="130"/>
    </row>
    <row r="1526" spans="5:8" ht="20.100000000000001" customHeight="1">
      <c r="E1526" s="34"/>
      <c r="G1526" s="130"/>
      <c r="H1526" s="130"/>
    </row>
    <row r="1527" spans="5:8" ht="20.100000000000001" customHeight="1">
      <c r="E1527" s="34"/>
      <c r="G1527" s="130"/>
      <c r="H1527" s="130"/>
    </row>
    <row r="1528" spans="5:8" ht="20.100000000000001" customHeight="1">
      <c r="E1528" s="34"/>
      <c r="G1528" s="130"/>
      <c r="H1528" s="130"/>
    </row>
    <row r="1529" spans="5:8" ht="20.100000000000001" customHeight="1">
      <c r="E1529" s="34"/>
      <c r="G1529" s="130"/>
      <c r="H1529" s="130"/>
    </row>
    <row r="1530" spans="5:8" ht="20.100000000000001" customHeight="1">
      <c r="E1530" s="34"/>
      <c r="G1530" s="130"/>
      <c r="H1530" s="130"/>
    </row>
    <row r="1531" spans="5:8" ht="20.100000000000001" customHeight="1">
      <c r="E1531" s="34"/>
      <c r="G1531" s="130"/>
      <c r="H1531" s="130"/>
    </row>
    <row r="1532" spans="5:8" ht="20.100000000000001" customHeight="1">
      <c r="E1532" s="34"/>
      <c r="G1532" s="130"/>
      <c r="H1532" s="130"/>
    </row>
    <row r="1533" spans="5:8" ht="20.100000000000001" customHeight="1">
      <c r="E1533" s="34"/>
      <c r="G1533" s="130"/>
      <c r="H1533" s="130"/>
    </row>
    <row r="1534" spans="5:8" ht="20.100000000000001" customHeight="1">
      <c r="E1534" s="34"/>
      <c r="G1534" s="130"/>
      <c r="H1534" s="130"/>
    </row>
    <row r="1535" spans="5:8" ht="20.100000000000001" customHeight="1">
      <c r="E1535" s="34"/>
      <c r="G1535" s="130"/>
      <c r="H1535" s="130"/>
    </row>
    <row r="1536" spans="5:8" ht="20.100000000000001" customHeight="1">
      <c r="E1536" s="34"/>
      <c r="G1536" s="130"/>
      <c r="H1536" s="130"/>
    </row>
    <row r="1537" spans="5:8" ht="20.100000000000001" customHeight="1">
      <c r="E1537" s="34"/>
      <c r="G1537" s="130"/>
      <c r="H1537" s="130"/>
    </row>
    <row r="1538" spans="5:8" ht="20.100000000000001" customHeight="1">
      <c r="E1538" s="34"/>
      <c r="G1538" s="130"/>
      <c r="H1538" s="130"/>
    </row>
    <row r="1539" spans="5:8" ht="20.100000000000001" customHeight="1">
      <c r="E1539" s="34"/>
      <c r="G1539" s="130"/>
      <c r="H1539" s="130"/>
    </row>
    <row r="1540" spans="5:8" ht="20.100000000000001" customHeight="1">
      <c r="E1540" s="34"/>
      <c r="G1540" s="130"/>
      <c r="H1540" s="130"/>
    </row>
    <row r="1541" spans="5:8" ht="20.100000000000001" customHeight="1">
      <c r="E1541" s="34"/>
      <c r="G1541" s="130"/>
      <c r="H1541" s="130"/>
    </row>
    <row r="1542" spans="5:8" ht="20.100000000000001" customHeight="1">
      <c r="E1542" s="34"/>
      <c r="G1542" s="130"/>
      <c r="H1542" s="130"/>
    </row>
    <row r="1543" spans="5:8" ht="20.100000000000001" customHeight="1">
      <c r="E1543" s="34"/>
      <c r="G1543" s="130"/>
      <c r="H1543" s="130"/>
    </row>
    <row r="1544" spans="5:8" ht="20.100000000000001" customHeight="1">
      <c r="E1544" s="34"/>
      <c r="G1544" s="130"/>
      <c r="H1544" s="130"/>
    </row>
    <row r="1545" spans="5:8" ht="20.100000000000001" customHeight="1">
      <c r="E1545" s="34"/>
      <c r="G1545" s="130"/>
      <c r="H1545" s="130"/>
    </row>
    <row r="1546" spans="5:8" ht="20.100000000000001" customHeight="1">
      <c r="E1546" s="34"/>
      <c r="G1546" s="130"/>
      <c r="H1546" s="130"/>
    </row>
    <row r="1547" spans="5:8" ht="20.100000000000001" customHeight="1">
      <c r="E1547" s="34"/>
      <c r="G1547" s="130"/>
      <c r="H1547" s="130"/>
    </row>
    <row r="1548" spans="5:8" ht="20.100000000000001" customHeight="1">
      <c r="E1548" s="34"/>
      <c r="G1548" s="130"/>
      <c r="H1548" s="130"/>
    </row>
    <row r="1549" spans="5:8" ht="20.100000000000001" customHeight="1">
      <c r="E1549" s="34"/>
      <c r="G1549" s="130"/>
      <c r="H1549" s="130"/>
    </row>
    <row r="1550" spans="5:8" ht="20.100000000000001" customHeight="1">
      <c r="E1550" s="34"/>
      <c r="G1550" s="130"/>
      <c r="H1550" s="130"/>
    </row>
    <row r="1551" spans="5:8" ht="20.100000000000001" customHeight="1">
      <c r="E1551" s="34"/>
      <c r="G1551" s="130"/>
      <c r="H1551" s="130"/>
    </row>
    <row r="1552" spans="5:8" ht="20.100000000000001" customHeight="1">
      <c r="E1552" s="34"/>
      <c r="G1552" s="130"/>
      <c r="H1552" s="130"/>
    </row>
    <row r="1553" spans="5:8" ht="20.100000000000001" customHeight="1">
      <c r="E1553" s="34"/>
      <c r="G1553" s="130"/>
      <c r="H1553" s="130"/>
    </row>
    <row r="1554" spans="5:8" ht="20.100000000000001" customHeight="1">
      <c r="E1554" s="34"/>
      <c r="G1554" s="130"/>
      <c r="H1554" s="130"/>
    </row>
    <row r="1555" spans="5:8" ht="20.100000000000001" customHeight="1">
      <c r="E1555" s="34"/>
      <c r="G1555" s="130"/>
      <c r="H1555" s="130"/>
    </row>
    <row r="1556" spans="5:8" ht="20.100000000000001" customHeight="1">
      <c r="E1556" s="34"/>
      <c r="G1556" s="130"/>
      <c r="H1556" s="130"/>
    </row>
    <row r="1557" spans="5:8" ht="20.100000000000001" customHeight="1">
      <c r="E1557" s="34"/>
      <c r="G1557" s="130"/>
      <c r="H1557" s="130"/>
    </row>
    <row r="1558" spans="5:8" ht="20.100000000000001" customHeight="1">
      <c r="E1558" s="34"/>
      <c r="G1558" s="130"/>
      <c r="H1558" s="130"/>
    </row>
    <row r="1559" spans="5:8" ht="20.100000000000001" customHeight="1">
      <c r="E1559" s="34"/>
      <c r="G1559" s="130"/>
      <c r="H1559" s="130"/>
    </row>
    <row r="1560" spans="5:8" ht="20.100000000000001" customHeight="1">
      <c r="E1560" s="34"/>
      <c r="G1560" s="130"/>
      <c r="H1560" s="130"/>
    </row>
    <row r="1561" spans="5:8" ht="20.100000000000001" customHeight="1">
      <c r="E1561" s="34"/>
      <c r="G1561" s="130"/>
      <c r="H1561" s="130"/>
    </row>
    <row r="1562" spans="5:8" ht="20.100000000000001" customHeight="1">
      <c r="E1562" s="34"/>
      <c r="G1562" s="130"/>
      <c r="H1562" s="130"/>
    </row>
    <row r="1563" spans="5:8" ht="20.100000000000001" customHeight="1">
      <c r="E1563" s="34"/>
      <c r="G1563" s="130"/>
      <c r="H1563" s="130"/>
    </row>
    <row r="1564" spans="5:8" ht="20.100000000000001" customHeight="1">
      <c r="E1564" s="34"/>
      <c r="G1564" s="130"/>
      <c r="H1564" s="130"/>
    </row>
    <row r="1565" spans="5:8" ht="20.100000000000001" customHeight="1">
      <c r="E1565" s="34"/>
      <c r="G1565" s="130"/>
      <c r="H1565" s="130"/>
    </row>
    <row r="1566" spans="5:8" ht="20.100000000000001" customHeight="1">
      <c r="E1566" s="34"/>
      <c r="G1566" s="130"/>
      <c r="H1566" s="130"/>
    </row>
    <row r="1567" spans="5:8" ht="20.100000000000001" customHeight="1">
      <c r="E1567" s="34"/>
      <c r="G1567" s="130"/>
      <c r="H1567" s="130"/>
    </row>
    <row r="1568" spans="5:8" ht="20.100000000000001" customHeight="1">
      <c r="E1568" s="34"/>
      <c r="G1568" s="130"/>
      <c r="H1568" s="130"/>
    </row>
    <row r="1569" spans="5:8" ht="20.100000000000001" customHeight="1">
      <c r="E1569" s="34"/>
      <c r="G1569" s="130"/>
      <c r="H1569" s="130"/>
    </row>
    <row r="1570" spans="5:8" ht="20.100000000000001" customHeight="1">
      <c r="E1570" s="34"/>
      <c r="G1570" s="130"/>
      <c r="H1570" s="130"/>
    </row>
    <row r="1571" spans="5:8" ht="20.100000000000001" customHeight="1">
      <c r="E1571" s="34"/>
      <c r="G1571" s="130"/>
      <c r="H1571" s="130"/>
    </row>
    <row r="1572" spans="5:8" ht="20.100000000000001" customHeight="1">
      <c r="E1572" s="34"/>
      <c r="G1572" s="130"/>
      <c r="H1572" s="130"/>
    </row>
    <row r="1573" spans="5:8" ht="20.100000000000001" customHeight="1">
      <c r="E1573" s="34"/>
      <c r="G1573" s="130"/>
      <c r="H1573" s="130"/>
    </row>
    <row r="1574" spans="5:8" ht="20.100000000000001" customHeight="1">
      <c r="E1574" s="34"/>
      <c r="G1574" s="130"/>
      <c r="H1574" s="130"/>
    </row>
    <row r="1575" spans="5:8" ht="20.100000000000001" customHeight="1">
      <c r="E1575" s="34"/>
      <c r="G1575" s="130"/>
      <c r="H1575" s="130"/>
    </row>
    <row r="1576" spans="5:8" ht="20.100000000000001" customHeight="1">
      <c r="E1576" s="34"/>
      <c r="G1576" s="130"/>
      <c r="H1576" s="130"/>
    </row>
    <row r="1577" spans="5:8" ht="20.100000000000001" customHeight="1">
      <c r="E1577" s="34"/>
      <c r="G1577" s="130"/>
      <c r="H1577" s="130"/>
    </row>
    <row r="1578" spans="5:8" ht="20.100000000000001" customHeight="1">
      <c r="E1578" s="34"/>
      <c r="G1578" s="130"/>
      <c r="H1578" s="130"/>
    </row>
    <row r="1579" spans="5:8" ht="20.100000000000001" customHeight="1">
      <c r="E1579" s="34"/>
      <c r="G1579" s="130"/>
      <c r="H1579" s="130"/>
    </row>
    <row r="1580" spans="5:8" ht="20.100000000000001" customHeight="1">
      <c r="E1580" s="34"/>
      <c r="G1580" s="130"/>
      <c r="H1580" s="130"/>
    </row>
    <row r="1581" spans="5:8" ht="20.100000000000001" customHeight="1">
      <c r="E1581" s="34"/>
      <c r="G1581" s="130"/>
      <c r="H1581" s="130"/>
    </row>
    <row r="1582" spans="5:8" ht="20.100000000000001" customHeight="1">
      <c r="E1582" s="34"/>
      <c r="G1582" s="130"/>
      <c r="H1582" s="130"/>
    </row>
    <row r="1583" spans="5:8" ht="20.100000000000001" customHeight="1">
      <c r="E1583" s="34"/>
      <c r="G1583" s="130"/>
      <c r="H1583" s="130"/>
    </row>
    <row r="1584" spans="5:8" ht="20.100000000000001" customHeight="1">
      <c r="E1584" s="34"/>
      <c r="G1584" s="130"/>
      <c r="H1584" s="130"/>
    </row>
    <row r="1585" spans="5:8" ht="20.100000000000001" customHeight="1">
      <c r="E1585" s="34"/>
      <c r="G1585" s="130"/>
      <c r="H1585" s="130"/>
    </row>
    <row r="1586" spans="5:8" ht="20.100000000000001" customHeight="1">
      <c r="E1586" s="34"/>
      <c r="G1586" s="130"/>
      <c r="H1586" s="130"/>
    </row>
    <row r="1587" spans="5:8" ht="20.100000000000001" customHeight="1">
      <c r="E1587" s="34"/>
      <c r="G1587" s="130"/>
      <c r="H1587" s="130"/>
    </row>
    <row r="1588" spans="5:8" ht="20.100000000000001" customHeight="1">
      <c r="E1588" s="34"/>
      <c r="G1588" s="130"/>
      <c r="H1588" s="130"/>
    </row>
    <row r="1589" spans="5:8" ht="20.100000000000001" customHeight="1">
      <c r="E1589" s="34"/>
      <c r="G1589" s="130"/>
      <c r="H1589" s="130"/>
    </row>
    <row r="1590" spans="5:8" ht="20.100000000000001" customHeight="1">
      <c r="E1590" s="34"/>
      <c r="G1590" s="130"/>
      <c r="H1590" s="130"/>
    </row>
    <row r="1591" spans="5:8" ht="20.100000000000001" customHeight="1">
      <c r="E1591" s="34"/>
      <c r="G1591" s="130"/>
      <c r="H1591" s="130"/>
    </row>
    <row r="1592" spans="5:8" ht="20.100000000000001" customHeight="1">
      <c r="E1592" s="34"/>
      <c r="G1592" s="130"/>
      <c r="H1592" s="130"/>
    </row>
    <row r="1593" spans="5:8" ht="20.100000000000001" customHeight="1">
      <c r="E1593" s="34"/>
      <c r="G1593" s="130"/>
      <c r="H1593" s="130"/>
    </row>
    <row r="1594" spans="5:8" ht="20.100000000000001" customHeight="1">
      <c r="E1594" s="34"/>
      <c r="G1594" s="130"/>
      <c r="H1594" s="130"/>
    </row>
    <row r="1595" spans="5:8" ht="20.100000000000001" customHeight="1">
      <c r="E1595" s="34"/>
      <c r="G1595" s="130"/>
      <c r="H1595" s="130"/>
    </row>
    <row r="1596" spans="5:8" ht="20.100000000000001" customHeight="1">
      <c r="E1596" s="34"/>
      <c r="G1596" s="130"/>
      <c r="H1596" s="130"/>
    </row>
    <row r="1597" spans="5:8" ht="20.100000000000001" customHeight="1">
      <c r="E1597" s="34"/>
      <c r="G1597" s="130"/>
      <c r="H1597" s="130"/>
    </row>
    <row r="1598" spans="5:8" ht="20.100000000000001" customHeight="1">
      <c r="E1598" s="34"/>
      <c r="G1598" s="130"/>
      <c r="H1598" s="130"/>
    </row>
    <row r="1599" spans="5:8" ht="20.100000000000001" customHeight="1">
      <c r="E1599" s="34"/>
      <c r="G1599" s="130"/>
      <c r="H1599" s="130"/>
    </row>
    <row r="1600" spans="5:8" ht="20.100000000000001" customHeight="1">
      <c r="E1600" s="34"/>
      <c r="G1600" s="130"/>
      <c r="H1600" s="130"/>
    </row>
    <row r="1601" spans="5:8" ht="20.100000000000001" customHeight="1">
      <c r="E1601" s="34"/>
      <c r="G1601" s="130"/>
      <c r="H1601" s="130"/>
    </row>
    <row r="1602" spans="5:8" ht="20.100000000000001" customHeight="1">
      <c r="E1602" s="34"/>
      <c r="G1602" s="130"/>
      <c r="H1602" s="130"/>
    </row>
    <row r="1603" spans="5:8" ht="20.100000000000001" customHeight="1">
      <c r="E1603" s="34"/>
      <c r="G1603" s="130"/>
      <c r="H1603" s="130"/>
    </row>
    <row r="1604" spans="5:8" ht="20.100000000000001" customHeight="1">
      <c r="E1604" s="34"/>
      <c r="G1604" s="130"/>
      <c r="H1604" s="130"/>
    </row>
    <row r="1605" spans="5:8" ht="20.100000000000001" customHeight="1">
      <c r="E1605" s="34"/>
      <c r="G1605" s="130"/>
      <c r="H1605" s="130"/>
    </row>
    <row r="1606" spans="5:8" ht="20.100000000000001" customHeight="1">
      <c r="E1606" s="34"/>
      <c r="G1606" s="130"/>
      <c r="H1606" s="130"/>
    </row>
    <row r="1607" spans="5:8" ht="20.100000000000001" customHeight="1">
      <c r="E1607" s="34"/>
      <c r="G1607" s="130"/>
      <c r="H1607" s="130"/>
    </row>
    <row r="1608" spans="5:8" ht="20.100000000000001" customHeight="1">
      <c r="E1608" s="34"/>
      <c r="G1608" s="130"/>
      <c r="H1608" s="130"/>
    </row>
    <row r="1609" spans="5:8" ht="20.100000000000001" customHeight="1">
      <c r="E1609" s="34"/>
      <c r="G1609" s="130"/>
      <c r="H1609" s="130"/>
    </row>
    <row r="1610" spans="5:8" ht="20.100000000000001" customHeight="1">
      <c r="E1610" s="34"/>
      <c r="G1610" s="130"/>
      <c r="H1610" s="130"/>
    </row>
    <row r="1611" spans="5:8" ht="20.100000000000001" customHeight="1">
      <c r="E1611" s="34"/>
      <c r="G1611" s="130"/>
      <c r="H1611" s="130"/>
    </row>
    <row r="1612" spans="5:8" ht="20.100000000000001" customHeight="1">
      <c r="E1612" s="34"/>
      <c r="G1612" s="130"/>
      <c r="H1612" s="130"/>
    </row>
    <row r="1613" spans="5:8" ht="20.100000000000001" customHeight="1">
      <c r="E1613" s="34"/>
      <c r="G1613" s="130"/>
      <c r="H1613" s="130"/>
    </row>
    <row r="1614" spans="5:8" ht="20.100000000000001" customHeight="1">
      <c r="E1614" s="34"/>
      <c r="G1614" s="130"/>
      <c r="H1614" s="130"/>
    </row>
    <row r="1615" spans="5:8" ht="20.100000000000001" customHeight="1">
      <c r="E1615" s="34"/>
      <c r="G1615" s="130"/>
      <c r="H1615" s="130"/>
    </row>
    <row r="1616" spans="5:8" ht="20.100000000000001" customHeight="1">
      <c r="E1616" s="34"/>
      <c r="G1616" s="130"/>
      <c r="H1616" s="130"/>
    </row>
    <row r="1617" spans="5:8" ht="20.100000000000001" customHeight="1">
      <c r="E1617" s="34"/>
      <c r="G1617" s="130"/>
      <c r="H1617" s="130"/>
    </row>
    <row r="1618" spans="5:8" ht="20.100000000000001" customHeight="1">
      <c r="E1618" s="34"/>
      <c r="G1618" s="130"/>
      <c r="H1618" s="130"/>
    </row>
    <row r="1619" spans="5:8" ht="20.100000000000001" customHeight="1">
      <c r="E1619" s="34"/>
      <c r="G1619" s="130"/>
      <c r="H1619" s="130"/>
    </row>
    <row r="1620" spans="5:8" ht="20.100000000000001" customHeight="1">
      <c r="E1620" s="34"/>
      <c r="G1620" s="130"/>
      <c r="H1620" s="130"/>
    </row>
    <row r="1621" spans="5:8" ht="20.100000000000001" customHeight="1">
      <c r="E1621" s="34"/>
      <c r="G1621" s="130"/>
      <c r="H1621" s="130"/>
    </row>
    <row r="1622" spans="5:8" ht="20.100000000000001" customHeight="1">
      <c r="E1622" s="34"/>
      <c r="G1622" s="130"/>
      <c r="H1622" s="130"/>
    </row>
    <row r="1623" spans="5:8" ht="20.100000000000001" customHeight="1">
      <c r="E1623" s="34"/>
      <c r="G1623" s="130"/>
      <c r="H1623" s="130"/>
    </row>
    <row r="1624" spans="5:8" ht="20.100000000000001" customHeight="1">
      <c r="E1624" s="34"/>
      <c r="G1624" s="130"/>
      <c r="H1624" s="130"/>
    </row>
    <row r="1625" spans="5:8" ht="20.100000000000001" customHeight="1">
      <c r="E1625" s="34"/>
      <c r="G1625" s="130"/>
      <c r="H1625" s="130"/>
    </row>
    <row r="1626" spans="5:8" ht="20.100000000000001" customHeight="1">
      <c r="E1626" s="34"/>
      <c r="G1626" s="130"/>
      <c r="H1626" s="130"/>
    </row>
    <row r="1627" spans="5:8" ht="20.100000000000001" customHeight="1">
      <c r="E1627" s="34"/>
      <c r="G1627" s="130"/>
      <c r="H1627" s="130"/>
    </row>
    <row r="1628" spans="5:8" ht="20.100000000000001" customHeight="1">
      <c r="E1628" s="34"/>
      <c r="G1628" s="130"/>
      <c r="H1628" s="130"/>
    </row>
    <row r="1629" spans="5:8" ht="20.100000000000001" customHeight="1">
      <c r="E1629" s="34"/>
      <c r="G1629" s="130"/>
      <c r="H1629" s="130"/>
    </row>
    <row r="1630" spans="5:8" ht="20.100000000000001" customHeight="1">
      <c r="E1630" s="34"/>
      <c r="G1630" s="130"/>
      <c r="H1630" s="130"/>
    </row>
    <row r="1631" spans="5:8" ht="20.100000000000001" customHeight="1">
      <c r="E1631" s="34"/>
      <c r="G1631" s="130"/>
      <c r="H1631" s="130"/>
    </row>
    <row r="1632" spans="5:8" ht="20.100000000000001" customHeight="1">
      <c r="E1632" s="34"/>
      <c r="G1632" s="130"/>
      <c r="H1632" s="130"/>
    </row>
    <row r="1633" spans="5:8" ht="20.100000000000001" customHeight="1">
      <c r="E1633" s="34"/>
      <c r="G1633" s="130"/>
      <c r="H1633" s="130"/>
    </row>
    <row r="1634" spans="5:8" ht="20.100000000000001" customHeight="1">
      <c r="E1634" s="34"/>
      <c r="G1634" s="130"/>
      <c r="H1634" s="130"/>
    </row>
    <row r="1635" spans="5:8" ht="20.100000000000001" customHeight="1">
      <c r="E1635" s="34"/>
      <c r="G1635" s="130"/>
      <c r="H1635" s="130"/>
    </row>
    <row r="1636" spans="5:8" ht="20.100000000000001" customHeight="1">
      <c r="E1636" s="34"/>
      <c r="G1636" s="130"/>
      <c r="H1636" s="130"/>
    </row>
    <row r="1637" spans="5:8" ht="20.100000000000001" customHeight="1">
      <c r="E1637" s="34"/>
      <c r="G1637" s="130"/>
      <c r="H1637" s="130"/>
    </row>
    <row r="1638" spans="5:8" ht="20.100000000000001" customHeight="1">
      <c r="E1638" s="34"/>
      <c r="G1638" s="130"/>
      <c r="H1638" s="130"/>
    </row>
    <row r="1639" spans="5:8" ht="20.100000000000001" customHeight="1">
      <c r="E1639" s="34"/>
      <c r="G1639" s="130"/>
      <c r="H1639" s="130"/>
    </row>
    <row r="1640" spans="5:8" ht="20.100000000000001" customHeight="1">
      <c r="E1640" s="34"/>
      <c r="G1640" s="130"/>
      <c r="H1640" s="130"/>
    </row>
    <row r="1641" spans="5:8" ht="20.100000000000001" customHeight="1">
      <c r="E1641" s="34"/>
      <c r="G1641" s="130"/>
      <c r="H1641" s="130"/>
    </row>
    <row r="1642" spans="5:8" ht="20.100000000000001" customHeight="1">
      <c r="E1642" s="34"/>
      <c r="G1642" s="130"/>
      <c r="H1642" s="130"/>
    </row>
    <row r="1643" spans="5:8" ht="20.100000000000001" customHeight="1">
      <c r="E1643" s="34"/>
      <c r="G1643" s="130"/>
      <c r="H1643" s="130"/>
    </row>
    <row r="1644" spans="5:8" ht="20.100000000000001" customHeight="1">
      <c r="E1644" s="34"/>
      <c r="G1644" s="130"/>
      <c r="H1644" s="130"/>
    </row>
    <row r="1645" spans="5:8" ht="20.100000000000001" customHeight="1">
      <c r="E1645" s="34"/>
      <c r="G1645" s="130"/>
      <c r="H1645" s="130"/>
    </row>
    <row r="1646" spans="5:8" ht="20.100000000000001" customHeight="1">
      <c r="E1646" s="34"/>
      <c r="G1646" s="130"/>
      <c r="H1646" s="130"/>
    </row>
    <row r="1647" spans="5:8" ht="20.100000000000001" customHeight="1">
      <c r="E1647" s="34"/>
      <c r="G1647" s="130"/>
      <c r="H1647" s="130"/>
    </row>
    <row r="1648" spans="5:8" ht="20.100000000000001" customHeight="1">
      <c r="E1648" s="34"/>
      <c r="G1648" s="130"/>
      <c r="H1648" s="130"/>
    </row>
    <row r="1649" spans="5:8" ht="20.100000000000001" customHeight="1">
      <c r="E1649" s="34"/>
      <c r="G1649" s="130"/>
      <c r="H1649" s="130"/>
    </row>
    <row r="1650" spans="5:8" ht="20.100000000000001" customHeight="1">
      <c r="E1650" s="34"/>
      <c r="G1650" s="130"/>
      <c r="H1650" s="130"/>
    </row>
    <row r="1651" spans="5:8" ht="20.100000000000001" customHeight="1">
      <c r="E1651" s="34"/>
      <c r="G1651" s="130"/>
      <c r="H1651" s="130"/>
    </row>
    <row r="1652" spans="5:8" ht="20.100000000000001" customHeight="1">
      <c r="E1652" s="34"/>
      <c r="G1652" s="130"/>
      <c r="H1652" s="130"/>
    </row>
    <row r="1653" spans="5:8" ht="20.100000000000001" customHeight="1">
      <c r="E1653" s="34"/>
      <c r="G1653" s="130"/>
      <c r="H1653" s="130"/>
    </row>
    <row r="1654" spans="5:8" ht="20.100000000000001" customHeight="1">
      <c r="E1654" s="34"/>
      <c r="G1654" s="130"/>
      <c r="H1654" s="130"/>
    </row>
    <row r="1655" spans="5:8" ht="20.100000000000001" customHeight="1">
      <c r="E1655" s="34"/>
      <c r="G1655" s="130"/>
      <c r="H1655" s="130"/>
    </row>
    <row r="1656" spans="5:8" ht="20.100000000000001" customHeight="1">
      <c r="E1656" s="34"/>
      <c r="G1656" s="130"/>
      <c r="H1656" s="130"/>
    </row>
    <row r="1657" spans="5:8" ht="20.100000000000001" customHeight="1">
      <c r="E1657" s="34"/>
      <c r="G1657" s="130"/>
      <c r="H1657" s="130"/>
    </row>
    <row r="1658" spans="5:8" ht="20.100000000000001" customHeight="1">
      <c r="E1658" s="34"/>
      <c r="G1658" s="130"/>
      <c r="H1658" s="130"/>
    </row>
    <row r="1659" spans="5:8" ht="20.100000000000001" customHeight="1">
      <c r="E1659" s="34"/>
      <c r="G1659" s="130"/>
      <c r="H1659" s="130"/>
    </row>
    <row r="1660" spans="5:8" ht="20.100000000000001" customHeight="1">
      <c r="E1660" s="34"/>
      <c r="G1660" s="130"/>
      <c r="H1660" s="130"/>
    </row>
    <row r="1661" spans="5:8" ht="20.100000000000001" customHeight="1">
      <c r="E1661" s="34"/>
      <c r="G1661" s="130"/>
      <c r="H1661" s="130"/>
    </row>
    <row r="1662" spans="5:8" ht="20.100000000000001" customHeight="1">
      <c r="E1662" s="34"/>
      <c r="G1662" s="130"/>
      <c r="H1662" s="130"/>
    </row>
    <row r="1663" spans="5:8" ht="20.100000000000001" customHeight="1">
      <c r="E1663" s="34"/>
      <c r="G1663" s="130"/>
      <c r="H1663" s="130"/>
    </row>
    <row r="1664" spans="5:8" ht="20.100000000000001" customHeight="1">
      <c r="E1664" s="34"/>
      <c r="G1664" s="130"/>
      <c r="H1664" s="130"/>
    </row>
    <row r="1665" spans="5:8" ht="20.100000000000001" customHeight="1">
      <c r="E1665" s="34"/>
      <c r="G1665" s="130"/>
      <c r="H1665" s="130"/>
    </row>
    <row r="1666" spans="5:8" ht="20.100000000000001" customHeight="1">
      <c r="E1666" s="34"/>
      <c r="G1666" s="130"/>
      <c r="H1666" s="130"/>
    </row>
    <row r="1667" spans="5:8" ht="20.100000000000001" customHeight="1">
      <c r="E1667" s="34"/>
      <c r="G1667" s="130"/>
      <c r="H1667" s="130"/>
    </row>
    <row r="1668" spans="5:8" ht="20.100000000000001" customHeight="1">
      <c r="E1668" s="34"/>
      <c r="G1668" s="130"/>
      <c r="H1668" s="130"/>
    </row>
    <row r="1669" spans="5:8" ht="20.100000000000001" customHeight="1">
      <c r="E1669" s="34"/>
      <c r="G1669" s="130"/>
      <c r="H1669" s="130"/>
    </row>
    <row r="1670" spans="5:8" ht="20.100000000000001" customHeight="1">
      <c r="E1670" s="34"/>
      <c r="G1670" s="130"/>
      <c r="H1670" s="130"/>
    </row>
    <row r="1671" spans="5:8" ht="20.100000000000001" customHeight="1">
      <c r="E1671" s="34"/>
      <c r="G1671" s="130"/>
      <c r="H1671" s="130"/>
    </row>
    <row r="1672" spans="5:8" ht="20.100000000000001" customHeight="1">
      <c r="E1672" s="34"/>
      <c r="G1672" s="130"/>
      <c r="H1672" s="130"/>
    </row>
    <row r="1673" spans="5:8" ht="20.100000000000001" customHeight="1">
      <c r="E1673" s="34"/>
      <c r="G1673" s="130"/>
      <c r="H1673" s="130"/>
    </row>
    <row r="1674" spans="5:8" ht="20.100000000000001" customHeight="1">
      <c r="E1674" s="34"/>
      <c r="G1674" s="130"/>
      <c r="H1674" s="130"/>
    </row>
    <row r="1675" spans="5:8" ht="20.100000000000001" customHeight="1">
      <c r="E1675" s="34"/>
      <c r="G1675" s="130"/>
      <c r="H1675" s="130"/>
    </row>
    <row r="1676" spans="5:8" ht="20.100000000000001" customHeight="1">
      <c r="E1676" s="34"/>
      <c r="G1676" s="130"/>
      <c r="H1676" s="130"/>
    </row>
    <row r="1677" spans="5:8" ht="20.100000000000001" customHeight="1">
      <c r="E1677" s="34"/>
      <c r="G1677" s="130"/>
      <c r="H1677" s="130"/>
    </row>
    <row r="1678" spans="5:8" ht="20.100000000000001" customHeight="1">
      <c r="E1678" s="34"/>
      <c r="G1678" s="130"/>
      <c r="H1678" s="130"/>
    </row>
    <row r="1679" spans="5:8" ht="20.100000000000001" customHeight="1">
      <c r="E1679" s="34"/>
      <c r="G1679" s="130"/>
      <c r="H1679" s="130"/>
    </row>
    <row r="1680" spans="5:8" ht="20.100000000000001" customHeight="1">
      <c r="E1680" s="34"/>
      <c r="G1680" s="130"/>
      <c r="H1680" s="130"/>
    </row>
    <row r="1681" spans="5:8" ht="20.100000000000001" customHeight="1">
      <c r="E1681" s="34"/>
      <c r="G1681" s="130"/>
      <c r="H1681" s="130"/>
    </row>
    <row r="1682" spans="5:8" ht="20.100000000000001" customHeight="1">
      <c r="E1682" s="34"/>
      <c r="G1682" s="130"/>
      <c r="H1682" s="130"/>
    </row>
    <row r="1683" spans="5:8" ht="20.100000000000001" customHeight="1">
      <c r="E1683" s="34"/>
      <c r="G1683" s="130"/>
      <c r="H1683" s="130"/>
    </row>
    <row r="1684" spans="5:8" ht="20.100000000000001" customHeight="1">
      <c r="E1684" s="34"/>
      <c r="G1684" s="130"/>
      <c r="H1684" s="130"/>
    </row>
    <row r="1685" spans="5:8" ht="20.100000000000001" customHeight="1">
      <c r="E1685" s="34"/>
      <c r="G1685" s="130"/>
      <c r="H1685" s="130"/>
    </row>
    <row r="1686" spans="5:8" ht="20.100000000000001" customHeight="1">
      <c r="E1686" s="34"/>
      <c r="G1686" s="130"/>
      <c r="H1686" s="130"/>
    </row>
    <row r="1687" spans="5:8" ht="20.100000000000001" customHeight="1">
      <c r="E1687" s="34"/>
      <c r="G1687" s="130"/>
      <c r="H1687" s="130"/>
    </row>
    <row r="1688" spans="5:8" ht="20.100000000000001" customHeight="1">
      <c r="E1688" s="34"/>
      <c r="G1688" s="130"/>
      <c r="H1688" s="130"/>
    </row>
    <row r="1689" spans="5:8" ht="20.100000000000001" customHeight="1">
      <c r="E1689" s="34"/>
      <c r="G1689" s="130"/>
      <c r="H1689" s="130"/>
    </row>
    <row r="1690" spans="5:8" ht="20.100000000000001" customHeight="1">
      <c r="E1690" s="34"/>
      <c r="G1690" s="130"/>
      <c r="H1690" s="130"/>
    </row>
    <row r="1691" spans="5:8" ht="20.100000000000001" customHeight="1">
      <c r="E1691" s="34"/>
      <c r="G1691" s="130"/>
      <c r="H1691" s="130"/>
    </row>
    <row r="1692" spans="5:8" ht="20.100000000000001" customHeight="1">
      <c r="E1692" s="34"/>
      <c r="G1692" s="130"/>
      <c r="H1692" s="130"/>
    </row>
    <row r="1693" spans="5:8" ht="20.100000000000001" customHeight="1">
      <c r="E1693" s="34"/>
      <c r="G1693" s="130"/>
      <c r="H1693" s="130"/>
    </row>
    <row r="1694" spans="5:8" ht="20.100000000000001" customHeight="1">
      <c r="E1694" s="34"/>
      <c r="G1694" s="130"/>
      <c r="H1694" s="130"/>
    </row>
    <row r="1695" spans="5:8" ht="20.100000000000001" customHeight="1">
      <c r="E1695" s="34"/>
      <c r="G1695" s="130"/>
      <c r="H1695" s="130"/>
    </row>
    <row r="1696" spans="5:8" ht="20.100000000000001" customHeight="1">
      <c r="E1696" s="34"/>
      <c r="G1696" s="130"/>
      <c r="H1696" s="130"/>
    </row>
    <row r="1697" spans="5:8" ht="20.100000000000001" customHeight="1">
      <c r="E1697" s="34"/>
      <c r="G1697" s="130"/>
      <c r="H1697" s="130"/>
    </row>
    <row r="1698" spans="5:8" ht="20.100000000000001" customHeight="1">
      <c r="E1698" s="34"/>
      <c r="G1698" s="130"/>
      <c r="H1698" s="130"/>
    </row>
    <row r="1699" spans="5:8" ht="20.100000000000001" customHeight="1">
      <c r="E1699" s="34"/>
      <c r="G1699" s="130"/>
      <c r="H1699" s="130"/>
    </row>
    <row r="1700" spans="5:8" ht="20.100000000000001" customHeight="1">
      <c r="E1700" s="34"/>
      <c r="G1700" s="130"/>
      <c r="H1700" s="130"/>
    </row>
    <row r="1701" spans="5:8" ht="20.100000000000001" customHeight="1">
      <c r="E1701" s="34"/>
      <c r="G1701" s="130"/>
      <c r="H1701" s="130"/>
    </row>
    <row r="1702" spans="5:8" ht="20.100000000000001" customHeight="1">
      <c r="E1702" s="34"/>
      <c r="G1702" s="130"/>
      <c r="H1702" s="130"/>
    </row>
    <row r="1703" spans="5:8" ht="20.100000000000001" customHeight="1">
      <c r="E1703" s="34"/>
      <c r="G1703" s="130"/>
      <c r="H1703" s="130"/>
    </row>
    <row r="1704" spans="5:8" ht="20.100000000000001" customHeight="1">
      <c r="E1704" s="34"/>
      <c r="G1704" s="130"/>
      <c r="H1704" s="130"/>
    </row>
    <row r="1705" spans="5:8" ht="20.100000000000001" customHeight="1">
      <c r="E1705" s="34"/>
      <c r="G1705" s="130"/>
      <c r="H1705" s="130"/>
    </row>
    <row r="1706" spans="5:8" ht="20.100000000000001" customHeight="1">
      <c r="E1706" s="34"/>
      <c r="G1706" s="130"/>
      <c r="H1706" s="130"/>
    </row>
    <row r="1707" spans="5:8" ht="20.100000000000001" customHeight="1">
      <c r="E1707" s="34"/>
      <c r="G1707" s="130"/>
      <c r="H1707" s="130"/>
    </row>
    <row r="1708" spans="5:8" ht="20.100000000000001" customHeight="1">
      <c r="E1708" s="34"/>
      <c r="G1708" s="130"/>
      <c r="H1708" s="130"/>
    </row>
    <row r="1709" spans="5:8" ht="20.100000000000001" customHeight="1">
      <c r="E1709" s="34"/>
      <c r="G1709" s="130"/>
      <c r="H1709" s="130"/>
    </row>
    <row r="1710" spans="5:8" ht="20.100000000000001" customHeight="1">
      <c r="E1710" s="34"/>
      <c r="G1710" s="130"/>
      <c r="H1710" s="130"/>
    </row>
    <row r="1711" spans="5:8" ht="20.100000000000001" customHeight="1">
      <c r="E1711" s="34"/>
      <c r="G1711" s="130"/>
      <c r="H1711" s="130"/>
    </row>
    <row r="1712" spans="5:8" ht="20.100000000000001" customHeight="1">
      <c r="E1712" s="34"/>
      <c r="G1712" s="130"/>
      <c r="H1712" s="130"/>
    </row>
    <row r="1713" spans="5:8" ht="20.100000000000001" customHeight="1">
      <c r="E1713" s="34"/>
      <c r="G1713" s="130"/>
      <c r="H1713" s="130"/>
    </row>
    <row r="1714" spans="5:8" ht="20.100000000000001" customHeight="1">
      <c r="E1714" s="34"/>
      <c r="G1714" s="130"/>
      <c r="H1714" s="130"/>
    </row>
    <row r="1715" spans="5:8" ht="20.100000000000001" customHeight="1">
      <c r="E1715" s="34"/>
      <c r="G1715" s="130"/>
      <c r="H1715" s="130"/>
    </row>
    <row r="1716" spans="5:8" ht="20.100000000000001" customHeight="1">
      <c r="E1716" s="34"/>
      <c r="G1716" s="130"/>
      <c r="H1716" s="130"/>
    </row>
    <row r="1717" spans="5:8" ht="20.100000000000001" customHeight="1">
      <c r="E1717" s="34"/>
      <c r="G1717" s="130"/>
      <c r="H1717" s="130"/>
    </row>
    <row r="1718" spans="5:8" ht="20.100000000000001" customHeight="1">
      <c r="E1718" s="34"/>
      <c r="G1718" s="130"/>
      <c r="H1718" s="130"/>
    </row>
    <row r="1719" spans="5:8" ht="20.100000000000001" customHeight="1">
      <c r="E1719" s="34"/>
      <c r="G1719" s="130"/>
      <c r="H1719" s="130"/>
    </row>
    <row r="1720" spans="5:8" ht="20.100000000000001" customHeight="1">
      <c r="E1720" s="34"/>
      <c r="G1720" s="130"/>
      <c r="H1720" s="130"/>
    </row>
    <row r="1721" spans="5:8" ht="20.100000000000001" customHeight="1">
      <c r="E1721" s="34"/>
      <c r="G1721" s="130"/>
      <c r="H1721" s="130"/>
    </row>
    <row r="1722" spans="5:8" ht="20.100000000000001" customHeight="1">
      <c r="E1722" s="34"/>
      <c r="G1722" s="130"/>
      <c r="H1722" s="130"/>
    </row>
    <row r="1723" spans="5:8" ht="20.100000000000001" customHeight="1">
      <c r="E1723" s="34"/>
      <c r="G1723" s="130"/>
      <c r="H1723" s="130"/>
    </row>
    <row r="1724" spans="5:8" ht="20.100000000000001" customHeight="1">
      <c r="E1724" s="34"/>
      <c r="G1724" s="130"/>
      <c r="H1724" s="130"/>
    </row>
    <row r="1725" spans="5:8" ht="20.100000000000001" customHeight="1">
      <c r="E1725" s="34"/>
      <c r="G1725" s="130"/>
      <c r="H1725" s="130"/>
    </row>
    <row r="1726" spans="5:8" ht="20.100000000000001" customHeight="1">
      <c r="E1726" s="34"/>
      <c r="G1726" s="130"/>
      <c r="H1726" s="130"/>
    </row>
    <row r="1727" spans="5:8" ht="20.100000000000001" customHeight="1">
      <c r="E1727" s="34"/>
      <c r="G1727" s="130"/>
      <c r="H1727" s="130"/>
    </row>
    <row r="1728" spans="5:8" ht="20.100000000000001" customHeight="1">
      <c r="E1728" s="34"/>
      <c r="G1728" s="130"/>
      <c r="H1728" s="130"/>
    </row>
    <row r="1729" spans="5:8" ht="20.100000000000001" customHeight="1">
      <c r="E1729" s="34"/>
      <c r="G1729" s="130"/>
      <c r="H1729" s="130"/>
    </row>
    <row r="1730" spans="5:8" ht="20.100000000000001" customHeight="1">
      <c r="E1730" s="34"/>
      <c r="G1730" s="130"/>
      <c r="H1730" s="130"/>
    </row>
    <row r="1731" spans="5:8" ht="20.100000000000001" customHeight="1">
      <c r="E1731" s="34"/>
      <c r="G1731" s="130"/>
      <c r="H1731" s="130"/>
    </row>
    <row r="1732" spans="5:8" ht="20.100000000000001" customHeight="1">
      <c r="E1732" s="34"/>
      <c r="G1732" s="130"/>
      <c r="H1732" s="130"/>
    </row>
    <row r="1733" spans="5:8" ht="20.100000000000001" customHeight="1">
      <c r="E1733" s="34"/>
      <c r="G1733" s="130"/>
      <c r="H1733" s="130"/>
    </row>
    <row r="1734" spans="5:8" ht="20.100000000000001" customHeight="1">
      <c r="E1734" s="34"/>
      <c r="G1734" s="130"/>
      <c r="H1734" s="130"/>
    </row>
    <row r="1735" spans="5:8" ht="20.100000000000001" customHeight="1">
      <c r="E1735" s="34"/>
      <c r="G1735" s="130"/>
      <c r="H1735" s="130"/>
    </row>
    <row r="1736" spans="5:8" ht="20.100000000000001" customHeight="1">
      <c r="E1736" s="34"/>
      <c r="G1736" s="130"/>
      <c r="H1736" s="130"/>
    </row>
    <row r="1737" spans="5:8" ht="20.100000000000001" customHeight="1">
      <c r="E1737" s="34"/>
      <c r="G1737" s="130"/>
      <c r="H1737" s="130"/>
    </row>
    <row r="1738" spans="5:8" ht="20.100000000000001" customHeight="1">
      <c r="E1738" s="34"/>
      <c r="G1738" s="130"/>
      <c r="H1738" s="130"/>
    </row>
    <row r="1739" spans="5:8" ht="20.100000000000001" customHeight="1">
      <c r="E1739" s="34"/>
      <c r="G1739" s="130"/>
      <c r="H1739" s="130"/>
    </row>
    <row r="1740" spans="5:8" ht="20.100000000000001" customHeight="1">
      <c r="E1740" s="34"/>
      <c r="G1740" s="130"/>
      <c r="H1740" s="130"/>
    </row>
    <row r="1741" spans="5:8" ht="20.100000000000001" customHeight="1">
      <c r="E1741" s="34"/>
      <c r="G1741" s="130"/>
      <c r="H1741" s="130"/>
    </row>
    <row r="1742" spans="5:8" ht="20.100000000000001" customHeight="1">
      <c r="E1742" s="34"/>
      <c r="G1742" s="130"/>
      <c r="H1742" s="130"/>
    </row>
    <row r="1743" spans="5:8" ht="20.100000000000001" customHeight="1">
      <c r="E1743" s="34"/>
      <c r="G1743" s="130"/>
      <c r="H1743" s="130"/>
    </row>
    <row r="1744" spans="5:8" ht="20.100000000000001" customHeight="1">
      <c r="E1744" s="34"/>
      <c r="G1744" s="130"/>
      <c r="H1744" s="130"/>
    </row>
    <row r="1745" spans="5:8" ht="20.100000000000001" customHeight="1">
      <c r="E1745" s="34"/>
      <c r="G1745" s="130"/>
      <c r="H1745" s="130"/>
    </row>
    <row r="1746" spans="5:8" ht="20.100000000000001" customHeight="1">
      <c r="E1746" s="34"/>
      <c r="G1746" s="130"/>
      <c r="H1746" s="130"/>
    </row>
    <row r="1747" spans="5:8" ht="20.100000000000001" customHeight="1">
      <c r="E1747" s="34"/>
      <c r="G1747" s="130"/>
      <c r="H1747" s="130"/>
    </row>
    <row r="1748" spans="5:8" ht="20.100000000000001" customHeight="1">
      <c r="E1748" s="34"/>
      <c r="G1748" s="130"/>
      <c r="H1748" s="130"/>
    </row>
    <row r="1749" spans="5:8" ht="20.100000000000001" customHeight="1">
      <c r="E1749" s="34"/>
      <c r="G1749" s="130"/>
      <c r="H1749" s="130"/>
    </row>
    <row r="1750" spans="5:8" ht="20.100000000000001" customHeight="1">
      <c r="E1750" s="34"/>
      <c r="G1750" s="130"/>
      <c r="H1750" s="130"/>
    </row>
    <row r="1751" spans="5:8" ht="20.100000000000001" customHeight="1">
      <c r="E1751" s="34"/>
      <c r="G1751" s="130"/>
      <c r="H1751" s="130"/>
    </row>
    <row r="1752" spans="5:8" ht="20.100000000000001" customHeight="1">
      <c r="E1752" s="34"/>
      <c r="G1752" s="130"/>
      <c r="H1752" s="130"/>
    </row>
    <row r="1753" spans="5:8" ht="20.100000000000001" customHeight="1">
      <c r="E1753" s="34"/>
      <c r="G1753" s="130"/>
      <c r="H1753" s="130"/>
    </row>
    <row r="1754" spans="5:8" ht="20.100000000000001" customHeight="1">
      <c r="E1754" s="34"/>
      <c r="G1754" s="130"/>
      <c r="H1754" s="130"/>
    </row>
    <row r="1755" spans="5:8" ht="20.100000000000001" customHeight="1">
      <c r="E1755" s="34"/>
      <c r="G1755" s="130"/>
      <c r="H1755" s="130"/>
    </row>
    <row r="1756" spans="5:8" ht="20.100000000000001" customHeight="1">
      <c r="E1756" s="34"/>
      <c r="G1756" s="130"/>
      <c r="H1756" s="130"/>
    </row>
    <row r="1757" spans="5:8" ht="20.100000000000001" customHeight="1">
      <c r="E1757" s="34"/>
      <c r="G1757" s="130"/>
      <c r="H1757" s="130"/>
    </row>
    <row r="1758" spans="5:8" ht="20.100000000000001" customHeight="1">
      <c r="E1758" s="34"/>
      <c r="G1758" s="130"/>
      <c r="H1758" s="130"/>
    </row>
    <row r="1759" spans="5:8" ht="20.100000000000001" customHeight="1">
      <c r="E1759" s="34"/>
      <c r="G1759" s="130"/>
      <c r="H1759" s="130"/>
    </row>
    <row r="1760" spans="5:8" ht="20.100000000000001" customHeight="1">
      <c r="E1760" s="34"/>
      <c r="G1760" s="130"/>
      <c r="H1760" s="130"/>
    </row>
    <row r="1761" spans="5:8" ht="20.100000000000001" customHeight="1">
      <c r="E1761" s="34"/>
      <c r="G1761" s="130"/>
      <c r="H1761" s="130"/>
    </row>
    <row r="1762" spans="5:8" ht="20.100000000000001" customHeight="1">
      <c r="E1762" s="34"/>
      <c r="G1762" s="130"/>
      <c r="H1762" s="130"/>
    </row>
    <row r="1763" spans="5:8" ht="20.100000000000001" customHeight="1">
      <c r="E1763" s="34"/>
      <c r="G1763" s="130"/>
      <c r="H1763" s="130"/>
    </row>
    <row r="1764" spans="5:8" ht="20.100000000000001" customHeight="1">
      <c r="E1764" s="34"/>
      <c r="G1764" s="130"/>
      <c r="H1764" s="130"/>
    </row>
    <row r="1765" spans="5:8" ht="20.100000000000001" customHeight="1">
      <c r="E1765" s="34"/>
      <c r="G1765" s="130"/>
      <c r="H1765" s="130"/>
    </row>
    <row r="1766" spans="5:8" ht="20.100000000000001" customHeight="1">
      <c r="E1766" s="34"/>
      <c r="G1766" s="130"/>
      <c r="H1766" s="130"/>
    </row>
    <row r="1767" spans="5:8" ht="20.100000000000001" customHeight="1">
      <c r="E1767" s="34"/>
      <c r="G1767" s="130"/>
      <c r="H1767" s="130"/>
    </row>
    <row r="1768" spans="5:8" ht="20.100000000000001" customHeight="1">
      <c r="E1768" s="34"/>
      <c r="G1768" s="130"/>
      <c r="H1768" s="130"/>
    </row>
    <row r="1769" spans="5:8" ht="20.100000000000001" customHeight="1">
      <c r="E1769" s="34"/>
      <c r="G1769" s="130"/>
      <c r="H1769" s="130"/>
    </row>
    <row r="1770" spans="5:8" ht="20.100000000000001" customHeight="1">
      <c r="E1770" s="34"/>
      <c r="G1770" s="130"/>
      <c r="H1770" s="130"/>
    </row>
    <row r="1771" spans="5:8" ht="20.100000000000001" customHeight="1">
      <c r="E1771" s="34"/>
      <c r="G1771" s="130"/>
      <c r="H1771" s="130"/>
    </row>
    <row r="1772" spans="5:8" ht="20.100000000000001" customHeight="1">
      <c r="E1772" s="34"/>
      <c r="G1772" s="130"/>
      <c r="H1772" s="130"/>
    </row>
    <row r="1773" spans="5:8" ht="20.100000000000001" customHeight="1">
      <c r="E1773" s="34"/>
      <c r="G1773" s="130"/>
      <c r="H1773" s="130"/>
    </row>
    <row r="1774" spans="5:8" ht="20.100000000000001" customHeight="1">
      <c r="E1774" s="34"/>
      <c r="G1774" s="130"/>
      <c r="H1774" s="130"/>
    </row>
    <row r="1775" spans="5:8" ht="20.100000000000001" customHeight="1">
      <c r="E1775" s="34"/>
      <c r="G1775" s="130"/>
      <c r="H1775" s="130"/>
    </row>
    <row r="1776" spans="5:8" ht="20.100000000000001" customHeight="1">
      <c r="E1776" s="34"/>
      <c r="G1776" s="130"/>
      <c r="H1776" s="130"/>
    </row>
    <row r="1777" spans="5:8" ht="20.100000000000001" customHeight="1">
      <c r="E1777" s="34"/>
      <c r="G1777" s="130"/>
      <c r="H1777" s="130"/>
    </row>
    <row r="1778" spans="5:8" ht="20.100000000000001" customHeight="1">
      <c r="E1778" s="34"/>
      <c r="G1778" s="130"/>
      <c r="H1778" s="130"/>
    </row>
    <row r="1779" spans="5:8" ht="20.100000000000001" customHeight="1">
      <c r="E1779" s="34"/>
      <c r="G1779" s="130"/>
      <c r="H1779" s="130"/>
    </row>
    <row r="1780" spans="5:8" ht="20.100000000000001" customHeight="1">
      <c r="E1780" s="34"/>
      <c r="G1780" s="130"/>
      <c r="H1780" s="130"/>
    </row>
    <row r="1781" spans="5:8" ht="20.100000000000001" customHeight="1">
      <c r="E1781" s="34"/>
      <c r="G1781" s="130"/>
      <c r="H1781" s="130"/>
    </row>
    <row r="1782" spans="5:8" ht="20.100000000000001" customHeight="1">
      <c r="E1782" s="34"/>
      <c r="G1782" s="130"/>
      <c r="H1782" s="130"/>
    </row>
    <row r="1783" spans="5:8" ht="20.100000000000001" customHeight="1">
      <c r="E1783" s="34"/>
      <c r="G1783" s="130"/>
      <c r="H1783" s="130"/>
    </row>
    <row r="1784" spans="5:8" ht="20.100000000000001" customHeight="1">
      <c r="E1784" s="34"/>
      <c r="G1784" s="130"/>
      <c r="H1784" s="130"/>
    </row>
    <row r="1785" spans="5:8" ht="20.100000000000001" customHeight="1">
      <c r="E1785" s="34"/>
      <c r="G1785" s="130"/>
      <c r="H1785" s="130"/>
    </row>
    <row r="1786" spans="5:8" ht="20.100000000000001" customHeight="1">
      <c r="E1786" s="34"/>
      <c r="G1786" s="130"/>
      <c r="H1786" s="130"/>
    </row>
    <row r="1787" spans="5:8" ht="20.100000000000001" customHeight="1">
      <c r="E1787" s="34"/>
      <c r="G1787" s="130"/>
      <c r="H1787" s="130"/>
    </row>
    <row r="1788" spans="5:8" ht="20.100000000000001" customHeight="1">
      <c r="E1788" s="34"/>
      <c r="G1788" s="130"/>
      <c r="H1788" s="130"/>
    </row>
    <row r="1789" spans="5:8" ht="20.100000000000001" customHeight="1">
      <c r="E1789" s="34"/>
      <c r="G1789" s="130"/>
      <c r="H1789" s="130"/>
    </row>
    <row r="1790" spans="5:8" ht="20.100000000000001" customHeight="1">
      <c r="E1790" s="34"/>
      <c r="G1790" s="130"/>
      <c r="H1790" s="130"/>
    </row>
    <row r="1791" spans="5:8" ht="20.100000000000001" customHeight="1">
      <c r="E1791" s="34"/>
      <c r="G1791" s="130"/>
      <c r="H1791" s="130"/>
    </row>
    <row r="1792" spans="5:8" ht="20.100000000000001" customHeight="1">
      <c r="E1792" s="34"/>
      <c r="G1792" s="130"/>
      <c r="H1792" s="130"/>
    </row>
    <row r="1793" spans="5:8" ht="20.100000000000001" customHeight="1">
      <c r="E1793" s="34"/>
      <c r="G1793" s="130"/>
      <c r="H1793" s="130"/>
    </row>
    <row r="1794" spans="5:8" ht="20.100000000000001" customHeight="1">
      <c r="E1794" s="34"/>
      <c r="G1794" s="130"/>
      <c r="H1794" s="130"/>
    </row>
    <row r="1795" spans="5:8" ht="20.100000000000001" customHeight="1">
      <c r="E1795" s="34"/>
      <c r="G1795" s="130"/>
      <c r="H1795" s="130"/>
    </row>
    <row r="1796" spans="5:8" ht="20.100000000000001" customHeight="1">
      <c r="E1796" s="34"/>
      <c r="G1796" s="130"/>
      <c r="H1796" s="130"/>
    </row>
    <row r="1797" spans="5:8" ht="20.100000000000001" customHeight="1">
      <c r="E1797" s="34"/>
      <c r="G1797" s="130"/>
      <c r="H1797" s="130"/>
    </row>
    <row r="1798" spans="5:8" ht="20.100000000000001" customHeight="1">
      <c r="E1798" s="34"/>
      <c r="G1798" s="130"/>
      <c r="H1798" s="130"/>
    </row>
    <row r="1799" spans="5:8" ht="20.100000000000001" customHeight="1">
      <c r="E1799" s="34"/>
      <c r="G1799" s="130"/>
      <c r="H1799" s="130"/>
    </row>
    <row r="1800" spans="5:8" ht="20.100000000000001" customHeight="1">
      <c r="E1800" s="34"/>
      <c r="G1800" s="130"/>
      <c r="H1800" s="130"/>
    </row>
    <row r="1801" spans="5:8" ht="20.100000000000001" customHeight="1">
      <c r="E1801" s="34"/>
      <c r="G1801" s="130"/>
      <c r="H1801" s="130"/>
    </row>
    <row r="1802" spans="5:8" ht="20.100000000000001" customHeight="1">
      <c r="E1802" s="34"/>
      <c r="G1802" s="130"/>
      <c r="H1802" s="130"/>
    </row>
    <row r="1803" spans="5:8" ht="20.100000000000001" customHeight="1">
      <c r="E1803" s="34"/>
      <c r="G1803" s="130"/>
      <c r="H1803" s="130"/>
    </row>
    <row r="1804" spans="5:8" ht="20.100000000000001" customHeight="1">
      <c r="E1804" s="34"/>
      <c r="G1804" s="130"/>
      <c r="H1804" s="130"/>
    </row>
    <row r="1805" spans="5:8" ht="20.100000000000001" customHeight="1">
      <c r="E1805" s="34"/>
      <c r="G1805" s="130"/>
      <c r="H1805" s="130"/>
    </row>
    <row r="1806" spans="5:8" ht="20.100000000000001" customHeight="1">
      <c r="E1806" s="34"/>
      <c r="G1806" s="130"/>
      <c r="H1806" s="130"/>
    </row>
    <row r="1807" spans="5:8" ht="20.100000000000001" customHeight="1">
      <c r="E1807" s="34"/>
      <c r="G1807" s="130"/>
      <c r="H1807" s="130"/>
    </row>
    <row r="1808" spans="5:8" ht="20.100000000000001" customHeight="1">
      <c r="E1808" s="34"/>
      <c r="G1808" s="130"/>
      <c r="H1808" s="130"/>
    </row>
    <row r="1809" spans="5:8" ht="20.100000000000001" customHeight="1">
      <c r="E1809" s="34"/>
      <c r="G1809" s="130"/>
      <c r="H1809" s="130"/>
    </row>
    <row r="1810" spans="5:8" ht="20.100000000000001" customHeight="1">
      <c r="E1810" s="34"/>
      <c r="G1810" s="130"/>
      <c r="H1810" s="130"/>
    </row>
    <row r="1811" spans="5:8" ht="20.100000000000001" customHeight="1">
      <c r="E1811" s="34"/>
      <c r="G1811" s="130"/>
      <c r="H1811" s="130"/>
    </row>
    <row r="1812" spans="5:8" ht="20.100000000000001" customHeight="1">
      <c r="E1812" s="34"/>
      <c r="G1812" s="130"/>
      <c r="H1812" s="130"/>
    </row>
    <row r="1813" spans="5:8" ht="20.100000000000001" customHeight="1">
      <c r="E1813" s="34"/>
      <c r="G1813" s="130"/>
      <c r="H1813" s="130"/>
    </row>
    <row r="1814" spans="5:8" ht="20.100000000000001" customHeight="1">
      <c r="E1814" s="34"/>
      <c r="G1814" s="130"/>
      <c r="H1814" s="130"/>
    </row>
    <row r="1815" spans="5:8" ht="20.100000000000001" customHeight="1">
      <c r="E1815" s="34"/>
      <c r="G1815" s="130"/>
      <c r="H1815" s="130"/>
    </row>
    <row r="1816" spans="5:8" ht="20.100000000000001" customHeight="1">
      <c r="E1816" s="34"/>
      <c r="G1816" s="130"/>
      <c r="H1816" s="130"/>
    </row>
    <row r="1817" spans="5:8" ht="20.100000000000001" customHeight="1">
      <c r="E1817" s="34"/>
      <c r="G1817" s="130"/>
      <c r="H1817" s="130"/>
    </row>
    <row r="1818" spans="5:8" ht="20.100000000000001" customHeight="1">
      <c r="E1818" s="34"/>
      <c r="G1818" s="130"/>
      <c r="H1818" s="130"/>
    </row>
    <row r="1819" spans="5:8" ht="20.100000000000001" customHeight="1">
      <c r="E1819" s="34"/>
      <c r="G1819" s="130"/>
      <c r="H1819" s="130"/>
    </row>
    <row r="1820" spans="5:8" ht="20.100000000000001" customHeight="1">
      <c r="E1820" s="34"/>
      <c r="G1820" s="130"/>
      <c r="H1820" s="130"/>
    </row>
    <row r="1821" spans="5:8" ht="20.100000000000001" customHeight="1">
      <c r="E1821" s="34"/>
      <c r="G1821" s="130"/>
      <c r="H1821" s="130"/>
    </row>
    <row r="1822" spans="5:8" ht="20.100000000000001" customHeight="1">
      <c r="E1822" s="34"/>
      <c r="G1822" s="130"/>
      <c r="H1822" s="130"/>
    </row>
    <row r="1823" spans="5:8" ht="20.100000000000001" customHeight="1">
      <c r="E1823" s="34"/>
      <c r="G1823" s="130"/>
      <c r="H1823" s="130"/>
    </row>
    <row r="1824" spans="5:8" ht="20.100000000000001" customHeight="1">
      <c r="E1824" s="34"/>
      <c r="G1824" s="130"/>
      <c r="H1824" s="130"/>
    </row>
    <row r="1825" spans="5:8" ht="20.100000000000001" customHeight="1">
      <c r="E1825" s="34"/>
      <c r="G1825" s="130"/>
      <c r="H1825" s="130"/>
    </row>
    <row r="1826" spans="5:8" ht="20.100000000000001" customHeight="1">
      <c r="E1826" s="34"/>
      <c r="G1826" s="130"/>
      <c r="H1826" s="130"/>
    </row>
    <row r="1827" spans="5:8" ht="20.100000000000001" customHeight="1">
      <c r="E1827" s="34"/>
      <c r="G1827" s="130"/>
      <c r="H1827" s="130"/>
    </row>
    <row r="1828" spans="5:8" ht="20.100000000000001" customHeight="1">
      <c r="E1828" s="34"/>
      <c r="G1828" s="130"/>
      <c r="H1828" s="130"/>
    </row>
    <row r="1829" spans="5:8" ht="20.100000000000001" customHeight="1">
      <c r="E1829" s="34"/>
      <c r="G1829" s="130"/>
      <c r="H1829" s="130"/>
    </row>
    <row r="1830" spans="5:8" ht="20.100000000000001" customHeight="1">
      <c r="E1830" s="34"/>
      <c r="G1830" s="130"/>
      <c r="H1830" s="130"/>
    </row>
    <row r="1831" spans="5:8" ht="20.100000000000001" customHeight="1">
      <c r="E1831" s="34"/>
      <c r="G1831" s="130"/>
      <c r="H1831" s="130"/>
    </row>
    <row r="1832" spans="5:8" ht="20.100000000000001" customHeight="1">
      <c r="E1832" s="34"/>
      <c r="G1832" s="130"/>
      <c r="H1832" s="130"/>
    </row>
    <row r="1833" spans="5:8" ht="20.100000000000001" customHeight="1">
      <c r="E1833" s="34"/>
      <c r="G1833" s="130"/>
      <c r="H1833" s="130"/>
    </row>
    <row r="1834" spans="5:8" ht="20.100000000000001" customHeight="1">
      <c r="E1834" s="34"/>
      <c r="G1834" s="130"/>
      <c r="H1834" s="130"/>
    </row>
    <row r="1835" spans="5:8" ht="20.100000000000001" customHeight="1">
      <c r="E1835" s="34"/>
      <c r="G1835" s="130"/>
      <c r="H1835" s="130"/>
    </row>
    <row r="1836" spans="5:8" ht="20.100000000000001" customHeight="1">
      <c r="E1836" s="34"/>
      <c r="G1836" s="130"/>
      <c r="H1836" s="130"/>
    </row>
    <row r="1837" spans="5:8" ht="20.100000000000001" customHeight="1">
      <c r="E1837" s="34"/>
      <c r="G1837" s="130"/>
      <c r="H1837" s="130"/>
    </row>
    <row r="1838" spans="5:8" ht="20.100000000000001" customHeight="1">
      <c r="E1838" s="34"/>
      <c r="G1838" s="130"/>
      <c r="H1838" s="130"/>
    </row>
    <row r="1839" spans="5:8" ht="20.100000000000001" customHeight="1">
      <c r="E1839" s="34"/>
      <c r="G1839" s="130"/>
      <c r="H1839" s="130"/>
    </row>
    <row r="1840" spans="5:8" ht="20.100000000000001" customHeight="1">
      <c r="E1840" s="34"/>
      <c r="G1840" s="130"/>
      <c r="H1840" s="130"/>
    </row>
    <row r="1841" spans="5:8" ht="20.100000000000001" customHeight="1">
      <c r="E1841" s="34"/>
      <c r="G1841" s="130"/>
      <c r="H1841" s="130"/>
    </row>
    <row r="1842" spans="5:8" ht="20.100000000000001" customHeight="1">
      <c r="E1842" s="34"/>
      <c r="G1842" s="130"/>
      <c r="H1842" s="130"/>
    </row>
    <row r="1843" spans="5:8" ht="20.100000000000001" customHeight="1">
      <c r="E1843" s="34"/>
      <c r="G1843" s="130"/>
      <c r="H1843" s="130"/>
    </row>
    <row r="1844" spans="5:8" ht="20.100000000000001" customHeight="1">
      <c r="E1844" s="34"/>
      <c r="G1844" s="130"/>
      <c r="H1844" s="130"/>
    </row>
    <row r="1845" spans="5:8" ht="20.100000000000001" customHeight="1">
      <c r="E1845" s="34"/>
      <c r="G1845" s="130"/>
      <c r="H1845" s="130"/>
    </row>
    <row r="1846" spans="5:8" ht="20.100000000000001" customHeight="1">
      <c r="E1846" s="34"/>
      <c r="G1846" s="130"/>
      <c r="H1846" s="130"/>
    </row>
    <row r="1847" spans="5:8" ht="20.100000000000001" customHeight="1">
      <c r="E1847" s="34"/>
      <c r="G1847" s="130"/>
      <c r="H1847" s="130"/>
    </row>
    <row r="1848" spans="5:8" ht="20.100000000000001" customHeight="1">
      <c r="E1848" s="34"/>
      <c r="G1848" s="130"/>
      <c r="H1848" s="130"/>
    </row>
    <row r="1849" spans="5:8" ht="20.100000000000001" customHeight="1">
      <c r="E1849" s="34"/>
      <c r="G1849" s="130"/>
      <c r="H1849" s="130"/>
    </row>
    <row r="1850" spans="5:8" ht="20.100000000000001" customHeight="1">
      <c r="E1850" s="34"/>
      <c r="G1850" s="130"/>
      <c r="H1850" s="130"/>
    </row>
    <row r="1851" spans="5:8" ht="20.100000000000001" customHeight="1">
      <c r="E1851" s="34"/>
      <c r="G1851" s="130"/>
      <c r="H1851" s="130"/>
    </row>
    <row r="1852" spans="5:8" ht="20.100000000000001" customHeight="1">
      <c r="E1852" s="34"/>
      <c r="G1852" s="130"/>
      <c r="H1852" s="130"/>
    </row>
    <row r="1853" spans="5:8" ht="20.100000000000001" customHeight="1">
      <c r="E1853" s="34"/>
      <c r="G1853" s="130"/>
      <c r="H1853" s="130"/>
    </row>
    <row r="1854" spans="5:8" ht="20.100000000000001" customHeight="1">
      <c r="E1854" s="34"/>
      <c r="G1854" s="130"/>
      <c r="H1854" s="130"/>
    </row>
    <row r="1855" spans="5:8" ht="20.100000000000001" customHeight="1">
      <c r="E1855" s="34"/>
      <c r="G1855" s="130"/>
      <c r="H1855" s="130"/>
    </row>
    <row r="1856" spans="5:8" ht="20.100000000000001" customHeight="1">
      <c r="E1856" s="34"/>
      <c r="G1856" s="130"/>
      <c r="H1856" s="130"/>
    </row>
    <row r="1857" spans="5:8" ht="20.100000000000001" customHeight="1">
      <c r="E1857" s="34"/>
      <c r="G1857" s="130"/>
      <c r="H1857" s="130"/>
    </row>
    <row r="1858" spans="5:8" ht="20.100000000000001" customHeight="1">
      <c r="E1858" s="34"/>
      <c r="G1858" s="130"/>
      <c r="H1858" s="130"/>
    </row>
    <row r="1859" spans="5:8" ht="20.100000000000001" customHeight="1">
      <c r="E1859" s="34"/>
      <c r="G1859" s="130"/>
      <c r="H1859" s="130"/>
    </row>
    <row r="1860" spans="5:8" ht="20.100000000000001" customHeight="1">
      <c r="E1860" s="34"/>
      <c r="G1860" s="130"/>
      <c r="H1860" s="130"/>
    </row>
    <row r="1861" spans="5:8" ht="20.100000000000001" customHeight="1">
      <c r="E1861" s="34"/>
      <c r="G1861" s="130"/>
      <c r="H1861" s="130"/>
    </row>
    <row r="1862" spans="5:8" ht="20.100000000000001" customHeight="1">
      <c r="E1862" s="34"/>
      <c r="G1862" s="130"/>
      <c r="H1862" s="130"/>
    </row>
    <row r="1863" spans="5:8" ht="20.100000000000001" customHeight="1">
      <c r="E1863" s="34"/>
      <c r="G1863" s="130"/>
      <c r="H1863" s="130"/>
    </row>
    <row r="1864" spans="5:8" ht="20.100000000000001" customHeight="1">
      <c r="E1864" s="34"/>
      <c r="G1864" s="130"/>
      <c r="H1864" s="130"/>
    </row>
    <row r="1865" spans="5:8" ht="20.100000000000001" customHeight="1">
      <c r="E1865" s="34"/>
      <c r="G1865" s="130"/>
      <c r="H1865" s="130"/>
    </row>
    <row r="1866" spans="5:8" ht="20.100000000000001" customHeight="1">
      <c r="E1866" s="34"/>
      <c r="G1866" s="130"/>
      <c r="H1866" s="130"/>
    </row>
    <row r="1867" spans="5:8" ht="20.100000000000001" customHeight="1">
      <c r="E1867" s="34"/>
      <c r="G1867" s="130"/>
      <c r="H1867" s="130"/>
    </row>
    <row r="1868" spans="5:8" ht="20.100000000000001" customHeight="1">
      <c r="E1868" s="34"/>
      <c r="G1868" s="130"/>
      <c r="H1868" s="130"/>
    </row>
    <row r="1869" spans="5:8" ht="20.100000000000001" customHeight="1">
      <c r="E1869" s="34"/>
      <c r="G1869" s="130"/>
      <c r="H1869" s="130"/>
    </row>
    <row r="1870" spans="5:8" ht="20.100000000000001" customHeight="1">
      <c r="E1870" s="34"/>
      <c r="G1870" s="130"/>
      <c r="H1870" s="130"/>
    </row>
    <row r="1871" spans="5:8" ht="20.100000000000001" customHeight="1">
      <c r="E1871" s="34"/>
      <c r="G1871" s="130"/>
      <c r="H1871" s="130"/>
    </row>
    <row r="1872" spans="5:8" ht="20.100000000000001" customHeight="1">
      <c r="E1872" s="34"/>
      <c r="G1872" s="130"/>
      <c r="H1872" s="130"/>
    </row>
    <row r="1873" spans="5:8" ht="20.100000000000001" customHeight="1">
      <c r="E1873" s="34"/>
      <c r="G1873" s="130"/>
      <c r="H1873" s="130"/>
    </row>
    <row r="1874" spans="5:8" ht="20.100000000000001" customHeight="1">
      <c r="E1874" s="34"/>
      <c r="G1874" s="130"/>
      <c r="H1874" s="130"/>
    </row>
    <row r="1875" spans="5:8" ht="20.100000000000001" customHeight="1">
      <c r="E1875" s="34"/>
      <c r="G1875" s="130"/>
      <c r="H1875" s="130"/>
    </row>
    <row r="1876" spans="5:8" ht="20.100000000000001" customHeight="1">
      <c r="E1876" s="34"/>
      <c r="G1876" s="130"/>
      <c r="H1876" s="130"/>
    </row>
    <row r="1877" spans="5:8" ht="20.100000000000001" customHeight="1">
      <c r="E1877" s="34"/>
      <c r="G1877" s="130"/>
      <c r="H1877" s="130"/>
    </row>
    <row r="1878" spans="5:8" ht="20.100000000000001" customHeight="1">
      <c r="E1878" s="34"/>
      <c r="G1878" s="130"/>
      <c r="H1878" s="130"/>
    </row>
    <row r="1879" spans="5:8" ht="20.100000000000001" customHeight="1">
      <c r="E1879" s="34"/>
      <c r="G1879" s="130"/>
      <c r="H1879" s="130"/>
    </row>
    <row r="1880" spans="5:8" ht="20.100000000000001" customHeight="1">
      <c r="E1880" s="34"/>
      <c r="G1880" s="130"/>
      <c r="H1880" s="130"/>
    </row>
    <row r="1881" spans="5:8" ht="20.100000000000001" customHeight="1">
      <c r="E1881" s="34"/>
      <c r="G1881" s="130"/>
      <c r="H1881" s="130"/>
    </row>
    <row r="1882" spans="5:8" ht="20.100000000000001" customHeight="1">
      <c r="E1882" s="34"/>
      <c r="G1882" s="130"/>
      <c r="H1882" s="130"/>
    </row>
    <row r="1883" spans="5:8" ht="20.100000000000001" customHeight="1">
      <c r="E1883" s="34"/>
      <c r="G1883" s="130"/>
      <c r="H1883" s="130"/>
    </row>
    <row r="1884" spans="5:8" ht="20.100000000000001" customHeight="1">
      <c r="E1884" s="34"/>
      <c r="G1884" s="130"/>
      <c r="H1884" s="130"/>
    </row>
    <row r="1885" spans="5:8" ht="20.100000000000001" customHeight="1">
      <c r="E1885" s="34"/>
      <c r="G1885" s="130"/>
      <c r="H1885" s="130"/>
    </row>
    <row r="1886" spans="5:8" ht="20.100000000000001" customHeight="1">
      <c r="E1886" s="34"/>
      <c r="G1886" s="130"/>
      <c r="H1886" s="130"/>
    </row>
    <row r="1887" spans="5:8" ht="20.100000000000001" customHeight="1">
      <c r="E1887" s="34"/>
      <c r="G1887" s="130"/>
      <c r="H1887" s="130"/>
    </row>
    <row r="1888" spans="5:8" ht="20.100000000000001" customHeight="1">
      <c r="E1888" s="34"/>
      <c r="G1888" s="130"/>
      <c r="H1888" s="130"/>
    </row>
    <row r="1889" spans="5:8" ht="20.100000000000001" customHeight="1">
      <c r="E1889" s="34"/>
      <c r="G1889" s="130"/>
      <c r="H1889" s="130"/>
    </row>
    <row r="1890" spans="5:8" ht="20.100000000000001" customHeight="1">
      <c r="E1890" s="34"/>
      <c r="G1890" s="130"/>
      <c r="H1890" s="130"/>
    </row>
    <row r="1891" spans="5:8" ht="20.100000000000001" customHeight="1">
      <c r="E1891" s="34"/>
      <c r="G1891" s="130"/>
      <c r="H1891" s="130"/>
    </row>
    <row r="1892" spans="5:8" ht="20.100000000000001" customHeight="1">
      <c r="E1892" s="34"/>
      <c r="G1892" s="130"/>
      <c r="H1892" s="130"/>
    </row>
    <row r="1893" spans="5:8" ht="20.100000000000001" customHeight="1">
      <c r="E1893" s="34"/>
      <c r="G1893" s="130"/>
      <c r="H1893" s="130"/>
    </row>
    <row r="1894" spans="5:8" ht="20.100000000000001" customHeight="1">
      <c r="E1894" s="34"/>
      <c r="G1894" s="130"/>
      <c r="H1894" s="130"/>
    </row>
    <row r="1895" spans="5:8" ht="20.100000000000001" customHeight="1">
      <c r="E1895" s="34"/>
      <c r="G1895" s="130"/>
      <c r="H1895" s="130"/>
    </row>
    <row r="1896" spans="5:8" ht="20.100000000000001" customHeight="1">
      <c r="E1896" s="34"/>
      <c r="G1896" s="130"/>
      <c r="H1896" s="130"/>
    </row>
    <row r="1897" spans="5:8" ht="20.100000000000001" customHeight="1">
      <c r="E1897" s="34"/>
      <c r="G1897" s="130"/>
      <c r="H1897" s="130"/>
    </row>
    <row r="1898" spans="5:8" ht="20.100000000000001" customHeight="1">
      <c r="E1898" s="34"/>
      <c r="G1898" s="130"/>
      <c r="H1898" s="130"/>
    </row>
    <row r="1899" spans="5:8" ht="20.100000000000001" customHeight="1">
      <c r="E1899" s="34"/>
      <c r="G1899" s="130"/>
      <c r="H1899" s="130"/>
    </row>
    <row r="1900" spans="5:8" ht="20.100000000000001" customHeight="1">
      <c r="E1900" s="34"/>
      <c r="G1900" s="130"/>
      <c r="H1900" s="130"/>
    </row>
    <row r="1901" spans="5:8" ht="20.100000000000001" customHeight="1">
      <c r="E1901" s="34"/>
      <c r="G1901" s="130"/>
      <c r="H1901" s="130"/>
    </row>
    <row r="1902" spans="5:8" ht="20.100000000000001" customHeight="1">
      <c r="E1902" s="34"/>
      <c r="G1902" s="130"/>
      <c r="H1902" s="130"/>
    </row>
    <row r="1903" spans="5:8" ht="20.100000000000001" customHeight="1">
      <c r="E1903" s="34"/>
      <c r="G1903" s="130"/>
      <c r="H1903" s="130"/>
    </row>
    <row r="1904" spans="5:8" ht="20.100000000000001" customHeight="1">
      <c r="E1904" s="34"/>
      <c r="G1904" s="130"/>
      <c r="H1904" s="130"/>
    </row>
    <row r="1905" spans="5:8" ht="20.100000000000001" customHeight="1">
      <c r="E1905" s="34"/>
      <c r="G1905" s="130"/>
      <c r="H1905" s="130"/>
    </row>
    <row r="1906" spans="5:8" ht="20.100000000000001" customHeight="1">
      <c r="E1906" s="34"/>
      <c r="G1906" s="130"/>
      <c r="H1906" s="130"/>
    </row>
    <row r="1907" spans="5:8" ht="20.100000000000001" customHeight="1">
      <c r="E1907" s="34"/>
      <c r="G1907" s="130"/>
      <c r="H1907" s="130"/>
    </row>
    <row r="1908" spans="5:8" ht="20.100000000000001" customHeight="1">
      <c r="E1908" s="34"/>
      <c r="G1908" s="130"/>
      <c r="H1908" s="130"/>
    </row>
    <row r="1909" spans="5:8" ht="20.100000000000001" customHeight="1">
      <c r="E1909" s="34"/>
      <c r="G1909" s="130"/>
      <c r="H1909" s="130"/>
    </row>
    <row r="1910" spans="5:8" ht="20.100000000000001" customHeight="1">
      <c r="E1910" s="34"/>
      <c r="G1910" s="130"/>
      <c r="H1910" s="130"/>
    </row>
    <row r="1911" spans="5:8" ht="20.100000000000001" customHeight="1">
      <c r="E1911" s="34"/>
      <c r="G1911" s="130"/>
      <c r="H1911" s="130"/>
    </row>
    <row r="1912" spans="5:8" ht="20.100000000000001" customHeight="1">
      <c r="E1912" s="34"/>
      <c r="G1912" s="130"/>
      <c r="H1912" s="130"/>
    </row>
    <row r="1913" spans="5:8" ht="20.100000000000001" customHeight="1">
      <c r="E1913" s="34"/>
      <c r="G1913" s="130"/>
      <c r="H1913" s="130"/>
    </row>
    <row r="1914" spans="5:8" ht="20.100000000000001" customHeight="1">
      <c r="E1914" s="34"/>
      <c r="G1914" s="130"/>
      <c r="H1914" s="130"/>
    </row>
    <row r="1915" spans="5:8" ht="20.100000000000001" customHeight="1">
      <c r="E1915" s="34"/>
      <c r="G1915" s="130"/>
      <c r="H1915" s="130"/>
    </row>
    <row r="1916" spans="5:8" ht="20.100000000000001" customHeight="1">
      <c r="E1916" s="34"/>
      <c r="G1916" s="130"/>
      <c r="H1916" s="130"/>
    </row>
    <row r="1917" spans="5:8" ht="20.100000000000001" customHeight="1">
      <c r="E1917" s="34"/>
      <c r="G1917" s="130"/>
      <c r="H1917" s="130"/>
    </row>
    <row r="1918" spans="5:8" ht="20.100000000000001" customHeight="1">
      <c r="E1918" s="34"/>
      <c r="G1918" s="130"/>
      <c r="H1918" s="130"/>
    </row>
    <row r="1919" spans="5:8" ht="20.100000000000001" customHeight="1">
      <c r="E1919" s="34"/>
      <c r="G1919" s="130"/>
      <c r="H1919" s="130"/>
    </row>
    <row r="1920" spans="5:8" ht="20.100000000000001" customHeight="1">
      <c r="E1920" s="34"/>
      <c r="G1920" s="130"/>
      <c r="H1920" s="130"/>
    </row>
    <row r="1921" spans="5:8" ht="20.100000000000001" customHeight="1">
      <c r="E1921" s="34"/>
      <c r="G1921" s="130"/>
      <c r="H1921" s="130"/>
    </row>
    <row r="1922" spans="5:8" ht="20.100000000000001" customHeight="1">
      <c r="E1922" s="34"/>
      <c r="G1922" s="130"/>
      <c r="H1922" s="130"/>
    </row>
    <row r="1923" spans="5:8" ht="20.100000000000001" customHeight="1">
      <c r="E1923" s="34"/>
      <c r="G1923" s="130"/>
      <c r="H1923" s="130"/>
    </row>
    <row r="1924" spans="5:8" ht="20.100000000000001" customHeight="1">
      <c r="E1924" s="34"/>
      <c r="G1924" s="130"/>
      <c r="H1924" s="130"/>
    </row>
    <row r="1925" spans="5:8" ht="20.100000000000001" customHeight="1">
      <c r="E1925" s="34"/>
      <c r="G1925" s="130"/>
      <c r="H1925" s="130"/>
    </row>
    <row r="1926" spans="5:8" ht="20.100000000000001" customHeight="1">
      <c r="E1926" s="34"/>
      <c r="G1926" s="130"/>
      <c r="H1926" s="130"/>
    </row>
    <row r="1927" spans="5:8" ht="20.100000000000001" customHeight="1">
      <c r="E1927" s="34"/>
      <c r="G1927" s="130"/>
      <c r="H1927" s="130"/>
    </row>
    <row r="1928" spans="5:8" ht="20.100000000000001" customHeight="1">
      <c r="E1928" s="34"/>
      <c r="G1928" s="130"/>
      <c r="H1928" s="130"/>
    </row>
    <row r="1929" spans="5:8" ht="20.100000000000001" customHeight="1">
      <c r="E1929" s="34"/>
      <c r="G1929" s="130"/>
      <c r="H1929" s="130"/>
    </row>
    <row r="1930" spans="5:8" ht="20.100000000000001" customHeight="1">
      <c r="E1930" s="34"/>
      <c r="G1930" s="130"/>
      <c r="H1930" s="130"/>
    </row>
    <row r="1931" spans="5:8" ht="20.100000000000001" customHeight="1">
      <c r="E1931" s="34"/>
      <c r="G1931" s="130"/>
      <c r="H1931" s="130"/>
    </row>
    <row r="1932" spans="5:8" ht="20.100000000000001" customHeight="1">
      <c r="E1932" s="34"/>
      <c r="G1932" s="130"/>
      <c r="H1932" s="130"/>
    </row>
    <row r="1933" spans="5:8" ht="20.100000000000001" customHeight="1">
      <c r="E1933" s="34"/>
      <c r="G1933" s="130"/>
      <c r="H1933" s="130"/>
    </row>
    <row r="1934" spans="5:8" ht="20.100000000000001" customHeight="1">
      <c r="E1934" s="34"/>
      <c r="G1934" s="130"/>
      <c r="H1934" s="130"/>
    </row>
    <row r="1935" spans="5:8" ht="20.100000000000001" customHeight="1">
      <c r="E1935" s="34"/>
      <c r="G1935" s="130"/>
      <c r="H1935" s="130"/>
    </row>
    <row r="1936" spans="5:8" ht="20.100000000000001" customHeight="1">
      <c r="E1936" s="34"/>
      <c r="G1936" s="130"/>
      <c r="H1936" s="130"/>
    </row>
    <row r="1937" spans="5:8" ht="20.100000000000001" customHeight="1">
      <c r="E1937" s="34"/>
      <c r="G1937" s="130"/>
      <c r="H1937" s="130"/>
    </row>
    <row r="1938" spans="5:8" ht="20.100000000000001" customHeight="1">
      <c r="E1938" s="34"/>
      <c r="G1938" s="130"/>
      <c r="H1938" s="130"/>
    </row>
    <row r="1939" spans="5:8" ht="20.100000000000001" customHeight="1">
      <c r="E1939" s="34"/>
      <c r="G1939" s="130"/>
      <c r="H1939" s="130"/>
    </row>
    <row r="1940" spans="5:8" ht="20.100000000000001" customHeight="1">
      <c r="E1940" s="34"/>
      <c r="G1940" s="130"/>
      <c r="H1940" s="130"/>
    </row>
    <row r="1941" spans="5:8" ht="20.100000000000001" customHeight="1">
      <c r="E1941" s="34"/>
      <c r="G1941" s="130"/>
      <c r="H1941" s="130"/>
    </row>
    <row r="1942" spans="5:8" ht="20.100000000000001" customHeight="1">
      <c r="E1942" s="34"/>
      <c r="G1942" s="130"/>
      <c r="H1942" s="130"/>
    </row>
    <row r="1943" spans="5:8" ht="20.100000000000001" customHeight="1">
      <c r="E1943" s="34"/>
      <c r="G1943" s="130"/>
      <c r="H1943" s="130"/>
    </row>
    <row r="1944" spans="5:8" ht="20.100000000000001" customHeight="1">
      <c r="E1944" s="34"/>
      <c r="G1944" s="130"/>
      <c r="H1944" s="130"/>
    </row>
    <row r="1945" spans="5:8" ht="20.100000000000001" customHeight="1">
      <c r="E1945" s="34"/>
      <c r="G1945" s="130"/>
      <c r="H1945" s="130"/>
    </row>
    <row r="1946" spans="5:8" ht="20.100000000000001" customHeight="1">
      <c r="E1946" s="34"/>
      <c r="G1946" s="130"/>
      <c r="H1946" s="130"/>
    </row>
    <row r="1947" spans="5:8" ht="20.100000000000001" customHeight="1">
      <c r="E1947" s="34"/>
      <c r="G1947" s="130"/>
      <c r="H1947" s="130"/>
    </row>
    <row r="1948" spans="5:8" ht="20.100000000000001" customHeight="1">
      <c r="E1948" s="34"/>
      <c r="G1948" s="130"/>
      <c r="H1948" s="130"/>
    </row>
    <row r="1949" spans="5:8" ht="20.100000000000001" customHeight="1">
      <c r="E1949" s="34"/>
      <c r="G1949" s="130"/>
      <c r="H1949" s="130"/>
    </row>
    <row r="1950" spans="5:8" ht="20.100000000000001" customHeight="1">
      <c r="E1950" s="34"/>
      <c r="G1950" s="130"/>
      <c r="H1950" s="130"/>
    </row>
    <row r="1951" spans="5:8" ht="20.100000000000001" customHeight="1">
      <c r="E1951" s="34"/>
      <c r="G1951" s="130"/>
      <c r="H1951" s="130"/>
    </row>
    <row r="1952" spans="5:8" ht="20.100000000000001" customHeight="1">
      <c r="E1952" s="34"/>
      <c r="G1952" s="130"/>
      <c r="H1952" s="130"/>
    </row>
    <row r="1953" spans="5:8" ht="20.100000000000001" customHeight="1">
      <c r="E1953" s="34"/>
      <c r="G1953" s="130"/>
      <c r="H1953" s="130"/>
    </row>
    <row r="1954" spans="5:8" ht="20.100000000000001" customHeight="1">
      <c r="E1954" s="34"/>
      <c r="G1954" s="130"/>
      <c r="H1954" s="130"/>
    </row>
    <row r="1955" spans="5:8" ht="20.100000000000001" customHeight="1">
      <c r="E1955" s="34"/>
      <c r="G1955" s="130"/>
      <c r="H1955" s="130"/>
    </row>
    <row r="1956" spans="5:8" ht="20.100000000000001" customHeight="1">
      <c r="E1956" s="34"/>
      <c r="G1956" s="130"/>
      <c r="H1956" s="130"/>
    </row>
    <row r="1957" spans="5:8" ht="20.100000000000001" customHeight="1">
      <c r="E1957" s="34"/>
      <c r="G1957" s="130"/>
      <c r="H1957" s="130"/>
    </row>
    <row r="1958" spans="5:8" ht="20.100000000000001" customHeight="1">
      <c r="E1958" s="34"/>
      <c r="G1958" s="130"/>
      <c r="H1958" s="130"/>
    </row>
    <row r="1959" spans="5:8" ht="20.100000000000001" customHeight="1">
      <c r="E1959" s="34"/>
      <c r="G1959" s="130"/>
      <c r="H1959" s="130"/>
    </row>
    <row r="1960" spans="5:8" ht="20.100000000000001" customHeight="1">
      <c r="E1960" s="34"/>
      <c r="G1960" s="130"/>
      <c r="H1960" s="130"/>
    </row>
    <row r="1961" spans="5:8" ht="20.100000000000001" customHeight="1">
      <c r="E1961" s="34"/>
      <c r="G1961" s="130"/>
      <c r="H1961" s="130"/>
    </row>
    <row r="1962" spans="5:8" ht="20.100000000000001" customHeight="1">
      <c r="E1962" s="34"/>
      <c r="G1962" s="130"/>
      <c r="H1962" s="130"/>
    </row>
    <row r="1963" spans="5:8" ht="20.100000000000001" customHeight="1">
      <c r="E1963" s="34"/>
      <c r="G1963" s="130"/>
      <c r="H1963" s="130"/>
    </row>
    <row r="1964" spans="5:8" ht="20.100000000000001" customHeight="1">
      <c r="E1964" s="34"/>
      <c r="G1964" s="130"/>
      <c r="H1964" s="130"/>
    </row>
    <row r="1965" spans="5:8" ht="20.100000000000001" customHeight="1">
      <c r="E1965" s="34"/>
      <c r="G1965" s="130"/>
      <c r="H1965" s="130"/>
    </row>
    <row r="1966" spans="5:8" ht="20.100000000000001" customHeight="1">
      <c r="E1966" s="34"/>
      <c r="G1966" s="130"/>
      <c r="H1966" s="130"/>
    </row>
    <row r="1967" spans="5:8" ht="20.100000000000001" customHeight="1">
      <c r="E1967" s="34"/>
      <c r="G1967" s="130"/>
      <c r="H1967" s="130"/>
    </row>
    <row r="1968" spans="5:8" ht="20.100000000000001" customHeight="1">
      <c r="E1968" s="34"/>
      <c r="G1968" s="130"/>
      <c r="H1968" s="130"/>
    </row>
    <row r="1969" spans="5:8" ht="20.100000000000001" customHeight="1">
      <c r="E1969" s="34"/>
      <c r="G1969" s="130"/>
      <c r="H1969" s="130"/>
    </row>
    <row r="1970" spans="5:8" ht="20.100000000000001" customHeight="1">
      <c r="E1970" s="34"/>
      <c r="G1970" s="130"/>
      <c r="H1970" s="130"/>
    </row>
    <row r="1971" spans="5:8" ht="20.100000000000001" customHeight="1">
      <c r="E1971" s="34"/>
      <c r="G1971" s="130"/>
      <c r="H1971" s="130"/>
    </row>
    <row r="1972" spans="5:8" ht="20.100000000000001" customHeight="1">
      <c r="E1972" s="34"/>
      <c r="G1972" s="130"/>
      <c r="H1972" s="130"/>
    </row>
    <row r="1973" spans="5:8" ht="20.100000000000001" customHeight="1">
      <c r="E1973" s="34"/>
      <c r="G1973" s="130"/>
      <c r="H1973" s="130"/>
    </row>
    <row r="1974" spans="5:8" ht="20.100000000000001" customHeight="1">
      <c r="E1974" s="34"/>
      <c r="G1974" s="130"/>
      <c r="H1974" s="130"/>
    </row>
    <row r="1975" spans="5:8" ht="20.100000000000001" customHeight="1">
      <c r="E1975" s="34"/>
      <c r="G1975" s="130"/>
      <c r="H1975" s="130"/>
    </row>
    <row r="1976" spans="5:8" ht="20.100000000000001" customHeight="1">
      <c r="E1976" s="34"/>
      <c r="G1976" s="130"/>
      <c r="H1976" s="130"/>
    </row>
    <row r="1977" spans="5:8" ht="20.100000000000001" customHeight="1">
      <c r="E1977" s="34"/>
      <c r="G1977" s="130"/>
      <c r="H1977" s="130"/>
    </row>
    <row r="1978" spans="5:8" ht="20.100000000000001" customHeight="1">
      <c r="E1978" s="34"/>
      <c r="G1978" s="130"/>
      <c r="H1978" s="130"/>
    </row>
    <row r="1979" spans="5:8" ht="20.100000000000001" customHeight="1">
      <c r="E1979" s="34"/>
      <c r="G1979" s="130"/>
      <c r="H1979" s="130"/>
    </row>
    <row r="1980" spans="5:8" ht="20.100000000000001" customHeight="1">
      <c r="E1980" s="34"/>
      <c r="G1980" s="130"/>
      <c r="H1980" s="130"/>
    </row>
    <row r="1981" spans="5:8" ht="20.100000000000001" customHeight="1">
      <c r="E1981" s="34"/>
      <c r="G1981" s="130"/>
      <c r="H1981" s="130"/>
    </row>
    <row r="1982" spans="5:8" ht="20.100000000000001" customHeight="1">
      <c r="E1982" s="34"/>
      <c r="G1982" s="130"/>
      <c r="H1982" s="130"/>
    </row>
    <row r="1983" spans="5:8" ht="20.100000000000001" customHeight="1">
      <c r="E1983" s="34"/>
      <c r="G1983" s="130"/>
      <c r="H1983" s="130"/>
    </row>
    <row r="1984" spans="5:8" ht="20.100000000000001" customHeight="1">
      <c r="E1984" s="34"/>
      <c r="G1984" s="130"/>
      <c r="H1984" s="130"/>
    </row>
    <row r="1985" spans="5:8" ht="20.100000000000001" customHeight="1">
      <c r="E1985" s="34"/>
      <c r="G1985" s="130"/>
      <c r="H1985" s="130"/>
    </row>
    <row r="1986" spans="5:8" ht="20.100000000000001" customHeight="1">
      <c r="E1986" s="34"/>
      <c r="G1986" s="130"/>
      <c r="H1986" s="130"/>
    </row>
    <row r="1987" spans="5:8" ht="20.100000000000001" customHeight="1">
      <c r="E1987" s="34"/>
      <c r="G1987" s="130"/>
      <c r="H1987" s="130"/>
    </row>
    <row r="1988" spans="5:8" ht="20.100000000000001" customHeight="1">
      <c r="E1988" s="34"/>
      <c r="G1988" s="130"/>
      <c r="H1988" s="130"/>
    </row>
    <row r="1989" spans="5:8" ht="20.100000000000001" customHeight="1">
      <c r="E1989" s="34"/>
      <c r="G1989" s="130"/>
      <c r="H1989" s="130"/>
    </row>
    <row r="1990" spans="5:8" ht="20.100000000000001" customHeight="1">
      <c r="E1990" s="34"/>
      <c r="G1990" s="130"/>
      <c r="H1990" s="130"/>
    </row>
    <row r="1991" spans="5:8" ht="20.100000000000001" customHeight="1">
      <c r="E1991" s="34"/>
      <c r="G1991" s="130"/>
      <c r="H1991" s="130"/>
    </row>
    <row r="1992" spans="5:8" ht="20.100000000000001" customHeight="1">
      <c r="E1992" s="34"/>
      <c r="G1992" s="130"/>
      <c r="H1992" s="130"/>
    </row>
    <row r="1993" spans="5:8" ht="20.100000000000001" customHeight="1">
      <c r="E1993" s="34"/>
      <c r="G1993" s="130"/>
      <c r="H1993" s="130"/>
    </row>
    <row r="1994" spans="5:8" ht="20.100000000000001" customHeight="1">
      <c r="E1994" s="34"/>
      <c r="G1994" s="130"/>
      <c r="H1994" s="130"/>
    </row>
    <row r="1995" spans="5:8" ht="20.100000000000001" customHeight="1">
      <c r="E1995" s="34"/>
      <c r="G1995" s="130"/>
      <c r="H1995" s="130"/>
    </row>
    <row r="1996" spans="5:8" ht="20.100000000000001" customHeight="1">
      <c r="E1996" s="34"/>
      <c r="G1996" s="130"/>
      <c r="H1996" s="130"/>
    </row>
    <row r="1997" spans="5:8" ht="20.100000000000001" customHeight="1">
      <c r="E1997" s="34"/>
      <c r="G1997" s="130"/>
      <c r="H1997" s="130"/>
    </row>
    <row r="1998" spans="5:8" ht="20.100000000000001" customHeight="1">
      <c r="E1998" s="34"/>
      <c r="G1998" s="130"/>
      <c r="H1998" s="130"/>
    </row>
    <row r="1999" spans="5:8" ht="20.100000000000001" customHeight="1">
      <c r="E1999" s="34"/>
      <c r="G1999" s="130"/>
      <c r="H1999" s="130"/>
    </row>
    <row r="2000" spans="5:8" ht="20.100000000000001" customHeight="1">
      <c r="E2000" s="34"/>
      <c r="G2000" s="130"/>
      <c r="H2000" s="130"/>
    </row>
    <row r="2001" spans="5:8" ht="20.100000000000001" customHeight="1">
      <c r="E2001" s="34"/>
      <c r="G2001" s="130"/>
      <c r="H2001" s="130"/>
    </row>
    <row r="2002" spans="5:8" ht="20.100000000000001" customHeight="1">
      <c r="E2002" s="34"/>
      <c r="G2002" s="130"/>
      <c r="H2002" s="130"/>
    </row>
    <row r="2003" spans="5:8" ht="20.100000000000001" customHeight="1">
      <c r="E2003" s="34"/>
      <c r="G2003" s="130"/>
      <c r="H2003" s="130"/>
    </row>
    <row r="2004" spans="5:8" ht="20.100000000000001" customHeight="1">
      <c r="E2004" s="34"/>
      <c r="G2004" s="130"/>
      <c r="H2004" s="130"/>
    </row>
    <row r="2005" spans="5:8" ht="20.100000000000001" customHeight="1">
      <c r="E2005" s="34"/>
      <c r="G2005" s="130"/>
      <c r="H2005" s="130"/>
    </row>
    <row r="2006" spans="5:8" ht="20.100000000000001" customHeight="1">
      <c r="E2006" s="34"/>
      <c r="G2006" s="130"/>
      <c r="H2006" s="130"/>
    </row>
    <row r="2007" spans="5:8" ht="20.100000000000001" customHeight="1">
      <c r="E2007" s="34"/>
      <c r="G2007" s="130"/>
      <c r="H2007" s="130"/>
    </row>
    <row r="2008" spans="5:8" ht="20.100000000000001" customHeight="1">
      <c r="E2008" s="34"/>
      <c r="G2008" s="130"/>
      <c r="H2008" s="130"/>
    </row>
    <row r="2009" spans="5:8" ht="20.100000000000001" customHeight="1">
      <c r="E2009" s="34"/>
      <c r="G2009" s="130"/>
      <c r="H2009" s="130"/>
    </row>
    <row r="2010" spans="5:8" ht="20.100000000000001" customHeight="1">
      <c r="E2010" s="34"/>
      <c r="G2010" s="130"/>
      <c r="H2010" s="130"/>
    </row>
    <row r="2011" spans="5:8" ht="20.100000000000001" customHeight="1">
      <c r="E2011" s="34"/>
      <c r="G2011" s="130"/>
      <c r="H2011" s="130"/>
    </row>
    <row r="2012" spans="5:8" ht="20.100000000000001" customHeight="1">
      <c r="E2012" s="34"/>
      <c r="G2012" s="130"/>
      <c r="H2012" s="130"/>
    </row>
    <row r="2013" spans="5:8" ht="20.100000000000001" customHeight="1">
      <c r="E2013" s="34"/>
      <c r="G2013" s="130"/>
      <c r="H2013" s="130"/>
    </row>
    <row r="2014" spans="5:8" ht="20.100000000000001" customHeight="1">
      <c r="E2014" s="34"/>
      <c r="G2014" s="130"/>
      <c r="H2014" s="130"/>
    </row>
    <row r="2015" spans="5:8" ht="20.100000000000001" customHeight="1">
      <c r="E2015" s="34"/>
      <c r="G2015" s="130"/>
      <c r="H2015" s="130"/>
    </row>
    <row r="2016" spans="5:8" ht="20.100000000000001" customHeight="1">
      <c r="E2016" s="34"/>
      <c r="G2016" s="130"/>
      <c r="H2016" s="130"/>
    </row>
    <row r="2017" spans="5:8" ht="20.100000000000001" customHeight="1">
      <c r="E2017" s="34"/>
      <c r="G2017" s="130"/>
      <c r="H2017" s="130"/>
    </row>
    <row r="2018" spans="5:8" ht="20.100000000000001" customHeight="1">
      <c r="E2018" s="34"/>
      <c r="G2018" s="130"/>
      <c r="H2018" s="130"/>
    </row>
    <row r="2019" spans="5:8" ht="20.100000000000001" customHeight="1">
      <c r="E2019" s="34"/>
      <c r="G2019" s="130"/>
      <c r="H2019" s="130"/>
    </row>
    <row r="2020" spans="5:8" ht="20.100000000000001" customHeight="1">
      <c r="E2020" s="34"/>
      <c r="G2020" s="130"/>
      <c r="H2020" s="130"/>
    </row>
    <row r="2021" spans="5:8" ht="20.100000000000001" customHeight="1">
      <c r="E2021" s="34"/>
      <c r="G2021" s="130"/>
      <c r="H2021" s="130"/>
    </row>
    <row r="2022" spans="5:8" ht="20.100000000000001" customHeight="1">
      <c r="E2022" s="34"/>
      <c r="G2022" s="130"/>
      <c r="H2022" s="130"/>
    </row>
    <row r="2023" spans="5:8" ht="20.100000000000001" customHeight="1">
      <c r="E2023" s="34"/>
      <c r="G2023" s="130"/>
      <c r="H2023" s="130"/>
    </row>
    <row r="2024" spans="5:8" ht="20.100000000000001" customHeight="1">
      <c r="E2024" s="34"/>
      <c r="G2024" s="130"/>
      <c r="H2024" s="130"/>
    </row>
    <row r="2025" spans="5:8" ht="20.100000000000001" customHeight="1">
      <c r="E2025" s="34"/>
      <c r="G2025" s="130"/>
      <c r="H2025" s="130"/>
    </row>
    <row r="2026" spans="5:8" ht="20.100000000000001" customHeight="1">
      <c r="E2026" s="34"/>
      <c r="G2026" s="130"/>
      <c r="H2026" s="130"/>
    </row>
    <row r="2027" spans="5:8" ht="20.100000000000001" customHeight="1">
      <c r="E2027" s="34"/>
      <c r="G2027" s="130"/>
      <c r="H2027" s="130"/>
    </row>
    <row r="2028" spans="5:8" ht="20.100000000000001" customHeight="1">
      <c r="E2028" s="34"/>
      <c r="G2028" s="130"/>
      <c r="H2028" s="130"/>
    </row>
    <row r="2029" spans="5:8" ht="20.100000000000001" customHeight="1">
      <c r="E2029" s="34"/>
      <c r="G2029" s="130"/>
      <c r="H2029" s="130"/>
    </row>
    <row r="2030" spans="5:8" ht="20.100000000000001" customHeight="1">
      <c r="E2030" s="34"/>
      <c r="G2030" s="130"/>
      <c r="H2030" s="130"/>
    </row>
    <row r="2031" spans="5:8" ht="20.100000000000001" customHeight="1">
      <c r="E2031" s="34"/>
      <c r="G2031" s="130"/>
      <c r="H2031" s="130"/>
    </row>
    <row r="2032" spans="5:8" ht="20.100000000000001" customHeight="1">
      <c r="E2032" s="34"/>
      <c r="G2032" s="130"/>
      <c r="H2032" s="130"/>
    </row>
    <row r="2033" spans="5:8" ht="20.100000000000001" customHeight="1">
      <c r="E2033" s="34"/>
      <c r="G2033" s="130"/>
      <c r="H2033" s="130"/>
    </row>
    <row r="2034" spans="5:8" ht="20.100000000000001" customHeight="1">
      <c r="E2034" s="34"/>
      <c r="G2034" s="130"/>
      <c r="H2034" s="130"/>
    </row>
    <row r="2035" spans="5:8" ht="20.100000000000001" customHeight="1">
      <c r="E2035" s="34"/>
      <c r="G2035" s="130"/>
      <c r="H2035" s="130"/>
    </row>
    <row r="2036" spans="5:8" ht="20.100000000000001" customHeight="1">
      <c r="E2036" s="34"/>
      <c r="G2036" s="130"/>
      <c r="H2036" s="130"/>
    </row>
    <row r="2037" spans="5:8" ht="20.100000000000001" customHeight="1">
      <c r="E2037" s="34"/>
      <c r="G2037" s="130"/>
      <c r="H2037" s="130"/>
    </row>
    <row r="2038" spans="5:8" ht="20.100000000000001" customHeight="1">
      <c r="E2038" s="34"/>
      <c r="G2038" s="130"/>
      <c r="H2038" s="130"/>
    </row>
    <row r="2039" spans="5:8" ht="20.100000000000001" customHeight="1">
      <c r="E2039" s="34"/>
      <c r="G2039" s="130"/>
      <c r="H2039" s="130"/>
    </row>
    <row r="2040" spans="5:8" ht="20.100000000000001" customHeight="1">
      <c r="E2040" s="34"/>
      <c r="G2040" s="130"/>
      <c r="H2040" s="130"/>
    </row>
    <row r="2041" spans="5:8" ht="20.100000000000001" customHeight="1">
      <c r="E2041" s="34"/>
      <c r="G2041" s="130"/>
      <c r="H2041" s="130"/>
    </row>
    <row r="2042" spans="5:8" ht="20.100000000000001" customHeight="1">
      <c r="E2042" s="34"/>
      <c r="G2042" s="130"/>
      <c r="H2042" s="130"/>
    </row>
    <row r="2043" spans="5:8" ht="20.100000000000001" customHeight="1">
      <c r="E2043" s="34"/>
      <c r="G2043" s="130"/>
      <c r="H2043" s="130"/>
    </row>
    <row r="2044" spans="5:8" ht="20.100000000000001" customHeight="1">
      <c r="E2044" s="34"/>
      <c r="G2044" s="130"/>
      <c r="H2044" s="130"/>
    </row>
    <row r="2045" spans="5:8" ht="20.100000000000001" customHeight="1">
      <c r="E2045" s="34"/>
      <c r="G2045" s="130"/>
      <c r="H2045" s="130"/>
    </row>
    <row r="2046" spans="5:8" ht="20.100000000000001" customHeight="1">
      <c r="E2046" s="34"/>
      <c r="G2046" s="130"/>
      <c r="H2046" s="130"/>
    </row>
    <row r="2047" spans="5:8" ht="20.100000000000001" customHeight="1">
      <c r="E2047" s="34"/>
      <c r="G2047" s="130"/>
      <c r="H2047" s="130"/>
    </row>
    <row r="2048" spans="5:8" ht="20.100000000000001" customHeight="1">
      <c r="E2048" s="34"/>
      <c r="G2048" s="130"/>
      <c r="H2048" s="130"/>
    </row>
    <row r="2049" spans="5:8" ht="20.100000000000001" customHeight="1">
      <c r="E2049" s="34"/>
      <c r="G2049" s="130"/>
      <c r="H2049" s="130"/>
    </row>
    <row r="2050" spans="5:8" ht="20.100000000000001" customHeight="1">
      <c r="E2050" s="34"/>
      <c r="G2050" s="130"/>
      <c r="H2050" s="130"/>
    </row>
    <row r="2051" spans="5:8" ht="20.100000000000001" customHeight="1">
      <c r="E2051" s="34"/>
      <c r="G2051" s="130"/>
      <c r="H2051" s="130"/>
    </row>
    <row r="2052" spans="5:8" ht="20.100000000000001" customHeight="1">
      <c r="E2052" s="34"/>
      <c r="G2052" s="130"/>
      <c r="H2052" s="130"/>
    </row>
    <row r="2053" spans="5:8" ht="20.100000000000001" customHeight="1">
      <c r="E2053" s="34"/>
      <c r="G2053" s="130"/>
      <c r="H2053" s="130"/>
    </row>
    <row r="2054" spans="5:8" ht="20.100000000000001" customHeight="1">
      <c r="E2054" s="34"/>
      <c r="G2054" s="130"/>
      <c r="H2054" s="130"/>
    </row>
    <row r="2055" spans="5:8" ht="20.100000000000001" customHeight="1">
      <c r="E2055" s="34"/>
      <c r="G2055" s="130"/>
      <c r="H2055" s="130"/>
    </row>
    <row r="2056" spans="5:8" ht="20.100000000000001" customHeight="1">
      <c r="E2056" s="34"/>
      <c r="G2056" s="130"/>
      <c r="H2056" s="130"/>
    </row>
    <row r="2057" spans="5:8" ht="20.100000000000001" customHeight="1">
      <c r="E2057" s="34"/>
      <c r="G2057" s="130"/>
      <c r="H2057" s="130"/>
    </row>
    <row r="2058" spans="5:8" ht="20.100000000000001" customHeight="1">
      <c r="E2058" s="34"/>
      <c r="G2058" s="130"/>
      <c r="H2058" s="130"/>
    </row>
    <row r="2059" spans="5:8" ht="20.100000000000001" customHeight="1">
      <c r="E2059" s="34"/>
      <c r="G2059" s="130"/>
      <c r="H2059" s="130"/>
    </row>
    <row r="2060" spans="5:8" ht="20.100000000000001" customHeight="1">
      <c r="E2060" s="34"/>
      <c r="G2060" s="130"/>
      <c r="H2060" s="130"/>
    </row>
    <row r="2061" spans="5:8" ht="20.100000000000001" customHeight="1">
      <c r="E2061" s="34"/>
      <c r="G2061" s="130"/>
      <c r="H2061" s="130"/>
    </row>
    <row r="2062" spans="5:8" ht="20.100000000000001" customHeight="1">
      <c r="E2062" s="34"/>
      <c r="G2062" s="130"/>
      <c r="H2062" s="130"/>
    </row>
    <row r="2063" spans="5:8" ht="20.100000000000001" customHeight="1">
      <c r="E2063" s="34"/>
      <c r="G2063" s="130"/>
      <c r="H2063" s="130"/>
    </row>
    <row r="2064" spans="5:8" ht="20.100000000000001" customHeight="1">
      <c r="E2064" s="34"/>
      <c r="G2064" s="130"/>
      <c r="H2064" s="130"/>
    </row>
    <row r="2065" spans="5:8" ht="20.100000000000001" customHeight="1">
      <c r="E2065" s="34"/>
      <c r="G2065" s="130"/>
      <c r="H2065" s="130"/>
    </row>
    <row r="2066" spans="5:8" ht="20.100000000000001" customHeight="1">
      <c r="E2066" s="34"/>
      <c r="G2066" s="130"/>
      <c r="H2066" s="130"/>
    </row>
    <row r="2067" spans="5:8" ht="20.100000000000001" customHeight="1">
      <c r="E2067" s="34"/>
      <c r="G2067" s="130"/>
      <c r="H2067" s="130"/>
    </row>
    <row r="2068" spans="5:8" ht="20.100000000000001" customHeight="1">
      <c r="E2068" s="34"/>
      <c r="G2068" s="130"/>
      <c r="H2068" s="130"/>
    </row>
    <row r="2069" spans="5:8" ht="20.100000000000001" customHeight="1">
      <c r="E2069" s="34"/>
      <c r="G2069" s="130"/>
      <c r="H2069" s="130"/>
    </row>
    <row r="2070" spans="5:8" ht="20.100000000000001" customHeight="1">
      <c r="E2070" s="34"/>
      <c r="G2070" s="130"/>
      <c r="H2070" s="130"/>
    </row>
    <row r="2071" spans="5:8" ht="20.100000000000001" customHeight="1">
      <c r="E2071" s="34"/>
      <c r="G2071" s="130"/>
      <c r="H2071" s="130"/>
    </row>
    <row r="2072" spans="5:8" ht="20.100000000000001" customHeight="1">
      <c r="E2072" s="34"/>
      <c r="G2072" s="130"/>
      <c r="H2072" s="130"/>
    </row>
    <row r="2073" spans="5:8" ht="20.100000000000001" customHeight="1">
      <c r="E2073" s="34"/>
      <c r="G2073" s="130"/>
      <c r="H2073" s="130"/>
    </row>
    <row r="2074" spans="5:8" ht="20.100000000000001" customHeight="1">
      <c r="E2074" s="34"/>
      <c r="G2074" s="130"/>
      <c r="H2074" s="130"/>
    </row>
    <row r="2075" spans="5:8" ht="20.100000000000001" customHeight="1">
      <c r="E2075" s="34"/>
      <c r="G2075" s="130"/>
      <c r="H2075" s="130"/>
    </row>
    <row r="2076" spans="5:8" ht="20.100000000000001" customHeight="1">
      <c r="E2076" s="34"/>
      <c r="G2076" s="130"/>
      <c r="H2076" s="130"/>
    </row>
    <row r="2077" spans="5:8" ht="20.100000000000001" customHeight="1">
      <c r="E2077" s="34"/>
      <c r="G2077" s="130"/>
      <c r="H2077" s="130"/>
    </row>
    <row r="2078" spans="5:8" ht="20.100000000000001" customHeight="1">
      <c r="E2078" s="34"/>
      <c r="G2078" s="130"/>
      <c r="H2078" s="130"/>
    </row>
    <row r="2079" spans="5:8" ht="20.100000000000001" customHeight="1">
      <c r="E2079" s="34"/>
      <c r="G2079" s="130"/>
      <c r="H2079" s="130"/>
    </row>
    <row r="2080" spans="5:8" ht="20.100000000000001" customHeight="1">
      <c r="E2080" s="34"/>
      <c r="G2080" s="130"/>
      <c r="H2080" s="130"/>
    </row>
    <row r="2081" spans="5:8" ht="20.100000000000001" customHeight="1">
      <c r="E2081" s="34"/>
      <c r="G2081" s="130"/>
      <c r="H2081" s="130"/>
    </row>
    <row r="2082" spans="5:8" ht="20.100000000000001" customHeight="1">
      <c r="E2082" s="34"/>
      <c r="G2082" s="130"/>
      <c r="H2082" s="130"/>
    </row>
    <row r="2083" spans="5:8" ht="20.100000000000001" customHeight="1">
      <c r="E2083" s="34"/>
      <c r="G2083" s="130"/>
      <c r="H2083" s="130"/>
    </row>
    <row r="2084" spans="5:8" ht="20.100000000000001" customHeight="1">
      <c r="E2084" s="34"/>
      <c r="G2084" s="130"/>
      <c r="H2084" s="130"/>
    </row>
    <row r="2085" spans="5:8" ht="20.100000000000001" customHeight="1">
      <c r="E2085" s="34"/>
      <c r="G2085" s="130"/>
      <c r="H2085" s="130"/>
    </row>
    <row r="2086" spans="5:8" ht="20.100000000000001" customHeight="1">
      <c r="E2086" s="34"/>
      <c r="G2086" s="130"/>
      <c r="H2086" s="130"/>
    </row>
    <row r="2087" spans="5:8" ht="20.100000000000001" customHeight="1">
      <c r="E2087" s="34"/>
      <c r="G2087" s="130"/>
      <c r="H2087" s="130"/>
    </row>
    <row r="2088" spans="5:8" ht="20.100000000000001" customHeight="1">
      <c r="E2088" s="34"/>
      <c r="G2088" s="130"/>
      <c r="H2088" s="130"/>
    </row>
    <row r="2089" spans="5:8" ht="20.100000000000001" customHeight="1">
      <c r="E2089" s="34"/>
      <c r="G2089" s="130"/>
      <c r="H2089" s="130"/>
    </row>
    <row r="2090" spans="5:8" ht="20.100000000000001" customHeight="1">
      <c r="E2090" s="34"/>
      <c r="G2090" s="130"/>
      <c r="H2090" s="130"/>
    </row>
    <row r="2091" spans="5:8" ht="20.100000000000001" customHeight="1">
      <c r="E2091" s="34"/>
      <c r="G2091" s="130"/>
      <c r="H2091" s="130"/>
    </row>
    <row r="2092" spans="5:8" ht="20.100000000000001" customHeight="1">
      <c r="E2092" s="34"/>
      <c r="G2092" s="130"/>
      <c r="H2092" s="130"/>
    </row>
    <row r="2093" spans="5:8" ht="20.100000000000001" customHeight="1">
      <c r="E2093" s="34"/>
      <c r="G2093" s="130"/>
      <c r="H2093" s="130"/>
    </row>
    <row r="2094" spans="5:8" ht="20.100000000000001" customHeight="1">
      <c r="E2094" s="34"/>
      <c r="G2094" s="130"/>
      <c r="H2094" s="130"/>
    </row>
    <row r="2095" spans="5:8" ht="20.100000000000001" customHeight="1">
      <c r="E2095" s="34"/>
      <c r="G2095" s="130"/>
      <c r="H2095" s="130"/>
    </row>
    <row r="2096" spans="5:8" ht="20.100000000000001" customHeight="1">
      <c r="E2096" s="34"/>
      <c r="G2096" s="130"/>
      <c r="H2096" s="130"/>
    </row>
    <row r="2097" spans="5:8" ht="20.100000000000001" customHeight="1">
      <c r="E2097" s="34"/>
      <c r="G2097" s="130"/>
      <c r="H2097" s="130"/>
    </row>
    <row r="2098" spans="5:8" ht="20.100000000000001" customHeight="1">
      <c r="E2098" s="34"/>
      <c r="G2098" s="130"/>
      <c r="H2098" s="130"/>
    </row>
    <row r="2099" spans="5:8" ht="20.100000000000001" customHeight="1">
      <c r="E2099" s="34"/>
      <c r="G2099" s="130"/>
      <c r="H2099" s="130"/>
    </row>
    <row r="2100" spans="5:8" ht="20.100000000000001" customHeight="1">
      <c r="E2100" s="34"/>
      <c r="G2100" s="130"/>
      <c r="H2100" s="130"/>
    </row>
    <row r="2101" spans="5:8" ht="20.100000000000001" customHeight="1">
      <c r="E2101" s="34"/>
      <c r="G2101" s="130"/>
      <c r="H2101" s="130"/>
    </row>
    <row r="2102" spans="5:8" ht="20.100000000000001" customHeight="1">
      <c r="E2102" s="34"/>
      <c r="G2102" s="130"/>
      <c r="H2102" s="130"/>
    </row>
    <row r="2103" spans="5:8" ht="20.100000000000001" customHeight="1">
      <c r="E2103" s="34"/>
      <c r="G2103" s="130"/>
      <c r="H2103" s="130"/>
    </row>
    <row r="2104" spans="5:8" ht="20.100000000000001" customHeight="1">
      <c r="E2104" s="34"/>
      <c r="G2104" s="130"/>
      <c r="H2104" s="130"/>
    </row>
    <row r="2105" spans="5:8" ht="20.100000000000001" customHeight="1">
      <c r="E2105" s="34"/>
      <c r="G2105" s="130"/>
      <c r="H2105" s="130"/>
    </row>
    <row r="2106" spans="5:8" ht="20.100000000000001" customHeight="1">
      <c r="E2106" s="34"/>
      <c r="G2106" s="130"/>
      <c r="H2106" s="130"/>
    </row>
    <row r="2107" spans="5:8" ht="20.100000000000001" customHeight="1">
      <c r="E2107" s="34"/>
      <c r="G2107" s="130"/>
      <c r="H2107" s="130"/>
    </row>
    <row r="2108" spans="5:8" ht="20.100000000000001" customHeight="1">
      <c r="E2108" s="34"/>
      <c r="G2108" s="130"/>
      <c r="H2108" s="130"/>
    </row>
    <row r="2109" spans="5:8" ht="20.100000000000001" customHeight="1">
      <c r="E2109" s="34"/>
      <c r="G2109" s="130"/>
      <c r="H2109" s="130"/>
    </row>
    <row r="2110" spans="5:8" ht="20.100000000000001" customHeight="1">
      <c r="E2110" s="34"/>
      <c r="G2110" s="130"/>
      <c r="H2110" s="130"/>
    </row>
    <row r="2111" spans="5:8" ht="20.100000000000001" customHeight="1">
      <c r="E2111" s="34"/>
      <c r="G2111" s="130"/>
      <c r="H2111" s="130"/>
    </row>
    <row r="2112" spans="5:8" ht="20.100000000000001" customHeight="1">
      <c r="E2112" s="34"/>
      <c r="G2112" s="130"/>
      <c r="H2112" s="130"/>
    </row>
    <row r="2113" spans="5:8" ht="20.100000000000001" customHeight="1">
      <c r="E2113" s="34"/>
      <c r="G2113" s="130"/>
      <c r="H2113" s="130"/>
    </row>
    <row r="2114" spans="5:8" ht="20.100000000000001" customHeight="1">
      <c r="E2114" s="34"/>
      <c r="G2114" s="130"/>
      <c r="H2114" s="130"/>
    </row>
    <row r="2115" spans="5:8" ht="20.100000000000001" customHeight="1">
      <c r="E2115" s="34"/>
      <c r="G2115" s="130"/>
      <c r="H2115" s="130"/>
    </row>
    <row r="2116" spans="5:8" ht="20.100000000000001" customHeight="1">
      <c r="E2116" s="34"/>
      <c r="G2116" s="130"/>
      <c r="H2116" s="130"/>
    </row>
    <row r="2117" spans="5:8" ht="20.100000000000001" customHeight="1">
      <c r="E2117" s="34"/>
      <c r="G2117" s="130"/>
      <c r="H2117" s="130"/>
    </row>
    <row r="2118" spans="5:8" ht="20.100000000000001" customHeight="1">
      <c r="E2118" s="34"/>
      <c r="G2118" s="130"/>
      <c r="H2118" s="130"/>
    </row>
    <row r="2119" spans="5:8" ht="20.100000000000001" customHeight="1">
      <c r="E2119" s="34"/>
      <c r="G2119" s="130"/>
      <c r="H2119" s="130"/>
    </row>
    <row r="2120" spans="5:8" ht="20.100000000000001" customHeight="1">
      <c r="E2120" s="34"/>
      <c r="G2120" s="130"/>
      <c r="H2120" s="130"/>
    </row>
    <row r="2121" spans="5:8" ht="20.100000000000001" customHeight="1">
      <c r="E2121" s="34"/>
      <c r="G2121" s="130"/>
      <c r="H2121" s="130"/>
    </row>
    <row r="2122" spans="5:8" ht="20.100000000000001" customHeight="1">
      <c r="E2122" s="34"/>
      <c r="G2122" s="130"/>
      <c r="H2122" s="130"/>
    </row>
    <row r="2123" spans="5:8" ht="20.100000000000001" customHeight="1">
      <c r="E2123" s="34"/>
      <c r="G2123" s="130"/>
      <c r="H2123" s="130"/>
    </row>
    <row r="2124" spans="5:8" ht="20.100000000000001" customHeight="1">
      <c r="E2124" s="34"/>
      <c r="G2124" s="130"/>
      <c r="H2124" s="130"/>
    </row>
    <row r="2125" spans="5:8" ht="20.100000000000001" customHeight="1">
      <c r="E2125" s="34"/>
      <c r="G2125" s="130"/>
      <c r="H2125" s="130"/>
    </row>
    <row r="2126" spans="5:8" ht="20.100000000000001" customHeight="1">
      <c r="E2126" s="34"/>
      <c r="G2126" s="130"/>
      <c r="H2126" s="130"/>
    </row>
    <row r="2127" spans="5:8" ht="20.100000000000001" customHeight="1">
      <c r="E2127" s="34"/>
      <c r="G2127" s="130"/>
      <c r="H2127" s="130"/>
    </row>
    <row r="2128" spans="5:8" ht="20.100000000000001" customHeight="1">
      <c r="E2128" s="34"/>
      <c r="G2128" s="130"/>
      <c r="H2128" s="130"/>
    </row>
    <row r="2129" spans="5:8" ht="20.100000000000001" customHeight="1">
      <c r="E2129" s="34"/>
      <c r="G2129" s="130"/>
      <c r="H2129" s="130"/>
    </row>
    <row r="2130" spans="5:8" ht="20.100000000000001" customHeight="1">
      <c r="E2130" s="34"/>
      <c r="G2130" s="130"/>
      <c r="H2130" s="130"/>
    </row>
    <row r="2131" spans="5:8" ht="20.100000000000001" customHeight="1">
      <c r="E2131" s="34"/>
      <c r="G2131" s="130"/>
      <c r="H2131" s="130"/>
    </row>
    <row r="2132" spans="5:8" ht="20.100000000000001" customHeight="1">
      <c r="E2132" s="34"/>
      <c r="G2132" s="130"/>
      <c r="H2132" s="130"/>
    </row>
    <row r="2133" spans="5:8" ht="20.100000000000001" customHeight="1">
      <c r="E2133" s="34"/>
      <c r="G2133" s="130"/>
      <c r="H2133" s="130"/>
    </row>
    <row r="2134" spans="5:8" ht="20.100000000000001" customHeight="1">
      <c r="E2134" s="34"/>
      <c r="G2134" s="130"/>
      <c r="H2134" s="130"/>
    </row>
    <row r="2135" spans="5:8" ht="20.100000000000001" customHeight="1">
      <c r="E2135" s="34"/>
      <c r="G2135" s="130"/>
      <c r="H2135" s="130"/>
    </row>
    <row r="2136" spans="5:8" ht="20.100000000000001" customHeight="1">
      <c r="E2136" s="34"/>
      <c r="G2136" s="130"/>
      <c r="H2136" s="130"/>
    </row>
    <row r="2137" spans="5:8" ht="20.100000000000001" customHeight="1">
      <c r="E2137" s="34"/>
      <c r="G2137" s="130"/>
      <c r="H2137" s="130"/>
    </row>
    <row r="2138" spans="5:8" ht="20.100000000000001" customHeight="1">
      <c r="E2138" s="34"/>
      <c r="G2138" s="130"/>
      <c r="H2138" s="130"/>
    </row>
    <row r="2139" spans="5:8" ht="20.100000000000001" customHeight="1">
      <c r="E2139" s="34"/>
      <c r="G2139" s="130"/>
      <c r="H2139" s="130"/>
    </row>
    <row r="2140" spans="5:8" ht="20.100000000000001" customHeight="1">
      <c r="E2140" s="34"/>
      <c r="G2140" s="130"/>
      <c r="H2140" s="130"/>
    </row>
    <row r="2141" spans="5:8" ht="20.100000000000001" customHeight="1">
      <c r="E2141" s="34"/>
      <c r="G2141" s="130"/>
      <c r="H2141" s="130"/>
    </row>
    <row r="2142" spans="5:8" ht="20.100000000000001" customHeight="1">
      <c r="E2142" s="34"/>
      <c r="G2142" s="130"/>
      <c r="H2142" s="130"/>
    </row>
    <row r="2143" spans="5:8" ht="20.100000000000001" customHeight="1">
      <c r="E2143" s="34"/>
      <c r="G2143" s="130"/>
      <c r="H2143" s="130"/>
    </row>
    <row r="2144" spans="5:8" ht="20.100000000000001" customHeight="1">
      <c r="E2144" s="34"/>
      <c r="G2144" s="130"/>
      <c r="H2144" s="130"/>
    </row>
    <row r="2145" spans="5:8" ht="20.100000000000001" customHeight="1">
      <c r="E2145" s="34"/>
      <c r="G2145" s="130"/>
      <c r="H2145" s="130"/>
    </row>
    <row r="2146" spans="5:8" ht="20.100000000000001" customHeight="1">
      <c r="E2146" s="34"/>
      <c r="G2146" s="130"/>
      <c r="H2146" s="130"/>
    </row>
    <row r="2147" spans="5:8" ht="20.100000000000001" customHeight="1">
      <c r="E2147" s="34"/>
      <c r="G2147" s="130"/>
      <c r="H2147" s="130"/>
    </row>
    <row r="2148" spans="5:8" ht="20.100000000000001" customHeight="1">
      <c r="E2148" s="34"/>
      <c r="G2148" s="130"/>
      <c r="H2148" s="130"/>
    </row>
    <row r="2149" spans="5:8" ht="20.100000000000001" customHeight="1">
      <c r="E2149" s="34"/>
      <c r="G2149" s="130"/>
      <c r="H2149" s="130"/>
    </row>
    <row r="2150" spans="5:8" ht="20.100000000000001" customHeight="1">
      <c r="E2150" s="34"/>
      <c r="G2150" s="130"/>
      <c r="H2150" s="130"/>
    </row>
    <row r="2151" spans="5:8" ht="20.100000000000001" customHeight="1">
      <c r="E2151" s="34"/>
      <c r="G2151" s="130"/>
      <c r="H2151" s="130"/>
    </row>
    <row r="2152" spans="5:8" ht="20.100000000000001" customHeight="1">
      <c r="E2152" s="34"/>
      <c r="G2152" s="130"/>
      <c r="H2152" s="130"/>
    </row>
    <row r="2153" spans="5:8" ht="20.100000000000001" customHeight="1">
      <c r="E2153" s="34"/>
      <c r="G2153" s="130"/>
      <c r="H2153" s="130"/>
    </row>
    <row r="2154" spans="5:8" ht="20.100000000000001" customHeight="1">
      <c r="E2154" s="34"/>
      <c r="G2154" s="130"/>
      <c r="H2154" s="130"/>
    </row>
    <row r="2155" spans="5:8" ht="20.100000000000001" customHeight="1">
      <c r="E2155" s="34"/>
      <c r="G2155" s="130"/>
      <c r="H2155" s="130"/>
    </row>
    <row r="2156" spans="5:8" ht="20.100000000000001" customHeight="1">
      <c r="E2156" s="34"/>
      <c r="G2156" s="130"/>
      <c r="H2156" s="130"/>
    </row>
    <row r="2157" spans="5:8" ht="20.100000000000001" customHeight="1">
      <c r="E2157" s="34"/>
      <c r="G2157" s="130"/>
      <c r="H2157" s="130"/>
    </row>
    <row r="2158" spans="5:8" ht="20.100000000000001" customHeight="1">
      <c r="E2158" s="34"/>
      <c r="G2158" s="130"/>
      <c r="H2158" s="130"/>
    </row>
    <row r="2159" spans="5:8" ht="20.100000000000001" customHeight="1">
      <c r="E2159" s="34"/>
      <c r="G2159" s="130"/>
      <c r="H2159" s="130"/>
    </row>
    <row r="2160" spans="5:8" ht="20.100000000000001" customHeight="1">
      <c r="E2160" s="34"/>
      <c r="G2160" s="130"/>
      <c r="H2160" s="130"/>
    </row>
    <row r="2161" spans="5:8" ht="20.100000000000001" customHeight="1">
      <c r="E2161" s="34"/>
      <c r="G2161" s="130"/>
      <c r="H2161" s="130"/>
    </row>
    <row r="2162" spans="5:8" ht="20.100000000000001" customHeight="1">
      <c r="E2162" s="34"/>
      <c r="G2162" s="130"/>
      <c r="H2162" s="130"/>
    </row>
    <row r="2163" spans="5:8" ht="20.100000000000001" customHeight="1">
      <c r="E2163" s="34"/>
      <c r="G2163" s="130"/>
      <c r="H2163" s="130"/>
    </row>
    <row r="2164" spans="5:8" ht="20.100000000000001" customHeight="1">
      <c r="E2164" s="34"/>
      <c r="G2164" s="130"/>
      <c r="H2164" s="130"/>
    </row>
    <row r="2165" spans="5:8" ht="20.100000000000001" customHeight="1">
      <c r="E2165" s="34"/>
      <c r="G2165" s="130"/>
      <c r="H2165" s="130"/>
    </row>
    <row r="2166" spans="5:8" ht="20.100000000000001" customHeight="1">
      <c r="E2166" s="34"/>
      <c r="G2166" s="130"/>
      <c r="H2166" s="130"/>
    </row>
    <row r="2167" spans="5:8" ht="20.100000000000001" customHeight="1">
      <c r="E2167" s="34"/>
      <c r="G2167" s="130"/>
      <c r="H2167" s="130"/>
    </row>
    <row r="2168" spans="5:8" ht="20.100000000000001" customHeight="1">
      <c r="E2168" s="34"/>
      <c r="G2168" s="130"/>
      <c r="H2168" s="130"/>
    </row>
    <row r="2169" spans="5:8" ht="20.100000000000001" customHeight="1">
      <c r="E2169" s="34"/>
      <c r="G2169" s="130"/>
      <c r="H2169" s="130"/>
    </row>
    <row r="2170" spans="5:8" ht="20.100000000000001" customHeight="1">
      <c r="E2170" s="34"/>
      <c r="G2170" s="130"/>
      <c r="H2170" s="130"/>
    </row>
    <row r="2171" spans="5:8" ht="20.100000000000001" customHeight="1">
      <c r="E2171" s="34"/>
      <c r="G2171" s="130"/>
      <c r="H2171" s="130"/>
    </row>
    <row r="2172" spans="5:8" ht="20.100000000000001" customHeight="1">
      <c r="E2172" s="34"/>
      <c r="G2172" s="130"/>
      <c r="H2172" s="130"/>
    </row>
    <row r="2173" spans="5:8" ht="20.100000000000001" customHeight="1">
      <c r="E2173" s="34"/>
      <c r="G2173" s="130"/>
      <c r="H2173" s="130"/>
    </row>
    <row r="2174" spans="5:8" ht="20.100000000000001" customHeight="1">
      <c r="E2174" s="34"/>
      <c r="G2174" s="130"/>
      <c r="H2174" s="130"/>
    </row>
    <row r="2175" spans="5:8" ht="20.100000000000001" customHeight="1">
      <c r="E2175" s="34"/>
      <c r="G2175" s="130"/>
      <c r="H2175" s="130"/>
    </row>
    <row r="2176" spans="5:8" ht="20.100000000000001" customHeight="1">
      <c r="E2176" s="34"/>
      <c r="G2176" s="130"/>
      <c r="H2176" s="130"/>
    </row>
    <row r="2177" spans="5:8" ht="20.100000000000001" customHeight="1">
      <c r="E2177" s="34"/>
      <c r="G2177" s="130"/>
      <c r="H2177" s="130"/>
    </row>
    <row r="2178" spans="5:8" ht="20.100000000000001" customHeight="1">
      <c r="E2178" s="34"/>
      <c r="G2178" s="130"/>
      <c r="H2178" s="130"/>
    </row>
    <row r="2179" spans="5:8" ht="20.100000000000001" customHeight="1">
      <c r="E2179" s="34"/>
      <c r="G2179" s="130"/>
      <c r="H2179" s="130"/>
    </row>
    <row r="2180" spans="5:8" ht="20.100000000000001" customHeight="1">
      <c r="E2180" s="34"/>
      <c r="G2180" s="130"/>
      <c r="H2180" s="130"/>
    </row>
    <row r="2181" spans="5:8" ht="20.100000000000001" customHeight="1">
      <c r="E2181" s="34"/>
      <c r="G2181" s="130"/>
      <c r="H2181" s="130"/>
    </row>
    <row r="2182" spans="5:8" ht="20.100000000000001" customHeight="1">
      <c r="E2182" s="34"/>
      <c r="G2182" s="130"/>
      <c r="H2182" s="130"/>
    </row>
    <row r="2183" spans="5:8" ht="20.100000000000001" customHeight="1">
      <c r="E2183" s="34"/>
      <c r="G2183" s="130"/>
      <c r="H2183" s="130"/>
    </row>
    <row r="2184" spans="5:8" ht="20.100000000000001" customHeight="1">
      <c r="E2184" s="34"/>
      <c r="G2184" s="130"/>
      <c r="H2184" s="130"/>
    </row>
    <row r="2185" spans="5:8" ht="20.100000000000001" customHeight="1">
      <c r="E2185" s="34"/>
      <c r="G2185" s="130"/>
      <c r="H2185" s="130"/>
    </row>
    <row r="2186" spans="5:8" ht="20.100000000000001" customHeight="1">
      <c r="E2186" s="34"/>
      <c r="G2186" s="130"/>
      <c r="H2186" s="130"/>
    </row>
    <row r="2187" spans="5:8" ht="20.100000000000001" customHeight="1">
      <c r="E2187" s="34"/>
      <c r="G2187" s="130"/>
      <c r="H2187" s="130"/>
    </row>
    <row r="2188" spans="5:8" ht="20.100000000000001" customHeight="1">
      <c r="E2188" s="34"/>
      <c r="G2188" s="130"/>
      <c r="H2188" s="130"/>
    </row>
    <row r="2189" spans="5:8" ht="20.100000000000001" customHeight="1">
      <c r="E2189" s="34"/>
      <c r="G2189" s="130"/>
      <c r="H2189" s="130"/>
    </row>
    <row r="2190" spans="5:8" ht="20.100000000000001" customHeight="1">
      <c r="E2190" s="34"/>
      <c r="G2190" s="130"/>
      <c r="H2190" s="130"/>
    </row>
    <row r="2191" spans="5:8" ht="20.100000000000001" customHeight="1">
      <c r="E2191" s="34"/>
      <c r="G2191" s="130"/>
      <c r="H2191" s="130"/>
    </row>
    <row r="2192" spans="5:8" ht="20.100000000000001" customHeight="1">
      <c r="E2192" s="34"/>
      <c r="G2192" s="130"/>
      <c r="H2192" s="130"/>
    </row>
    <row r="2193" spans="5:8" ht="20.100000000000001" customHeight="1">
      <c r="E2193" s="34"/>
      <c r="G2193" s="130"/>
      <c r="H2193" s="130"/>
    </row>
    <row r="2194" spans="5:8" ht="20.100000000000001" customHeight="1">
      <c r="E2194" s="34"/>
      <c r="G2194" s="130"/>
      <c r="H2194" s="130"/>
    </row>
    <row r="2195" spans="5:8" ht="20.100000000000001" customHeight="1">
      <c r="E2195" s="34"/>
      <c r="G2195" s="130"/>
      <c r="H2195" s="130"/>
    </row>
    <row r="2196" spans="5:8" ht="20.100000000000001" customHeight="1">
      <c r="E2196" s="34"/>
      <c r="G2196" s="130"/>
      <c r="H2196" s="130"/>
    </row>
    <row r="2197" spans="5:8" ht="20.100000000000001" customHeight="1">
      <c r="E2197" s="34"/>
      <c r="G2197" s="130"/>
      <c r="H2197" s="130"/>
    </row>
    <row r="2198" spans="5:8" ht="20.100000000000001" customHeight="1">
      <c r="E2198" s="34"/>
      <c r="G2198" s="130"/>
      <c r="H2198" s="130"/>
    </row>
    <row r="2199" spans="5:8" ht="20.100000000000001" customHeight="1">
      <c r="E2199" s="34"/>
      <c r="G2199" s="130"/>
      <c r="H2199" s="130"/>
    </row>
    <row r="2200" spans="5:8" ht="20.100000000000001" customHeight="1">
      <c r="E2200" s="34"/>
      <c r="G2200" s="130"/>
      <c r="H2200" s="130"/>
    </row>
    <row r="2201" spans="5:8" ht="20.100000000000001" customHeight="1">
      <c r="E2201" s="34"/>
      <c r="G2201" s="130"/>
      <c r="H2201" s="130"/>
    </row>
    <row r="2202" spans="5:8" ht="20.100000000000001" customHeight="1">
      <c r="E2202" s="34"/>
      <c r="G2202" s="130"/>
      <c r="H2202" s="130"/>
    </row>
    <row r="2203" spans="5:8" ht="20.100000000000001" customHeight="1">
      <c r="E2203" s="34"/>
      <c r="G2203" s="130"/>
      <c r="H2203" s="130"/>
    </row>
    <row r="2204" spans="5:8" ht="20.100000000000001" customHeight="1">
      <c r="E2204" s="34"/>
      <c r="G2204" s="130"/>
      <c r="H2204" s="130"/>
    </row>
    <row r="2205" spans="5:8" ht="20.100000000000001" customHeight="1">
      <c r="E2205" s="34"/>
      <c r="G2205" s="130"/>
      <c r="H2205" s="130"/>
    </row>
    <row r="2206" spans="5:8" ht="20.100000000000001" customHeight="1">
      <c r="E2206" s="34"/>
      <c r="G2206" s="130"/>
      <c r="H2206" s="130"/>
    </row>
    <row r="2207" spans="5:8" ht="20.100000000000001" customHeight="1">
      <c r="E2207" s="34"/>
      <c r="G2207" s="130"/>
      <c r="H2207" s="130"/>
    </row>
    <row r="2208" spans="5:8" ht="20.100000000000001" customHeight="1">
      <c r="E2208" s="34"/>
      <c r="G2208" s="130"/>
      <c r="H2208" s="130"/>
    </row>
    <row r="2209" spans="5:8" ht="20.100000000000001" customHeight="1">
      <c r="E2209" s="34"/>
      <c r="G2209" s="130"/>
      <c r="H2209" s="130"/>
    </row>
    <row r="2210" spans="5:8" ht="20.100000000000001" customHeight="1">
      <c r="E2210" s="34"/>
      <c r="G2210" s="130"/>
      <c r="H2210" s="130"/>
    </row>
    <row r="2211" spans="5:8" ht="20.100000000000001" customHeight="1">
      <c r="E2211" s="34"/>
      <c r="G2211" s="130"/>
      <c r="H2211" s="130"/>
    </row>
    <row r="2212" spans="5:8" ht="20.100000000000001" customHeight="1">
      <c r="E2212" s="34"/>
      <c r="G2212" s="130"/>
      <c r="H2212" s="130"/>
    </row>
    <row r="2213" spans="5:8" ht="20.100000000000001" customHeight="1">
      <c r="E2213" s="34"/>
      <c r="G2213" s="130"/>
      <c r="H2213" s="130"/>
    </row>
    <row r="2214" spans="5:8" ht="20.100000000000001" customHeight="1">
      <c r="E2214" s="34"/>
      <c r="G2214" s="130"/>
      <c r="H2214" s="130"/>
    </row>
    <row r="2215" spans="5:8" ht="20.100000000000001" customHeight="1">
      <c r="E2215" s="34"/>
      <c r="G2215" s="130"/>
      <c r="H2215" s="130"/>
    </row>
    <row r="2216" spans="5:8" ht="20.100000000000001" customHeight="1">
      <c r="E2216" s="34"/>
      <c r="G2216" s="130"/>
      <c r="H2216" s="130"/>
    </row>
    <row r="2217" spans="5:8" ht="20.100000000000001" customHeight="1">
      <c r="E2217" s="34"/>
      <c r="G2217" s="130"/>
      <c r="H2217" s="130"/>
    </row>
    <row r="2218" spans="5:8" ht="20.100000000000001" customHeight="1">
      <c r="E2218" s="34"/>
      <c r="G2218" s="130"/>
      <c r="H2218" s="130"/>
    </row>
    <row r="2219" spans="5:8" ht="20.100000000000001" customHeight="1">
      <c r="E2219" s="34"/>
      <c r="G2219" s="130"/>
      <c r="H2219" s="130"/>
    </row>
    <row r="2220" spans="5:8" ht="20.100000000000001" customHeight="1">
      <c r="E2220" s="34"/>
      <c r="G2220" s="130"/>
      <c r="H2220" s="130"/>
    </row>
    <row r="2221" spans="5:8" ht="20.100000000000001" customHeight="1">
      <c r="E2221" s="34"/>
      <c r="G2221" s="130"/>
      <c r="H2221" s="130"/>
    </row>
    <row r="2222" spans="5:8" ht="20.100000000000001" customHeight="1">
      <c r="E2222" s="34"/>
      <c r="G2222" s="130"/>
      <c r="H2222" s="130"/>
    </row>
    <row r="2223" spans="5:8" ht="20.100000000000001" customHeight="1">
      <c r="E2223" s="34"/>
      <c r="G2223" s="130"/>
      <c r="H2223" s="130"/>
    </row>
    <row r="2224" spans="5:8" ht="20.100000000000001" customHeight="1">
      <c r="E2224" s="34"/>
      <c r="G2224" s="130"/>
      <c r="H2224" s="130"/>
    </row>
    <row r="2225" spans="5:8" ht="20.100000000000001" customHeight="1">
      <c r="E2225" s="34"/>
      <c r="G2225" s="130"/>
      <c r="H2225" s="130"/>
    </row>
    <row r="2226" spans="5:8" ht="20.100000000000001" customHeight="1">
      <c r="E2226" s="34"/>
      <c r="G2226" s="130"/>
      <c r="H2226" s="130"/>
    </row>
    <row r="2227" spans="5:8" ht="20.100000000000001" customHeight="1">
      <c r="E2227" s="34"/>
      <c r="G2227" s="130"/>
      <c r="H2227" s="130"/>
    </row>
    <row r="2228" spans="5:8" ht="20.100000000000001" customHeight="1">
      <c r="E2228" s="34"/>
      <c r="G2228" s="130"/>
      <c r="H2228" s="130"/>
    </row>
    <row r="2229" spans="5:8" ht="20.100000000000001" customHeight="1">
      <c r="E2229" s="34"/>
      <c r="G2229" s="130"/>
      <c r="H2229" s="130"/>
    </row>
    <row r="2230" spans="5:8" ht="20.100000000000001" customHeight="1">
      <c r="E2230" s="34"/>
      <c r="G2230" s="130"/>
      <c r="H2230" s="130"/>
    </row>
    <row r="2231" spans="5:8" ht="20.100000000000001" customHeight="1">
      <c r="E2231" s="34"/>
      <c r="G2231" s="130"/>
      <c r="H2231" s="130"/>
    </row>
    <row r="2232" spans="5:8" ht="20.100000000000001" customHeight="1">
      <c r="E2232" s="34"/>
      <c r="G2232" s="130"/>
      <c r="H2232" s="130"/>
    </row>
    <row r="2233" spans="5:8" ht="20.100000000000001" customHeight="1">
      <c r="E2233" s="34"/>
      <c r="G2233" s="130"/>
      <c r="H2233" s="130"/>
    </row>
    <row r="2234" spans="5:8" ht="20.100000000000001" customHeight="1">
      <c r="E2234" s="34"/>
      <c r="G2234" s="130"/>
      <c r="H2234" s="130"/>
    </row>
    <row r="2235" spans="5:8" ht="20.100000000000001" customHeight="1">
      <c r="E2235" s="34"/>
      <c r="G2235" s="130"/>
      <c r="H2235" s="130"/>
    </row>
    <row r="2236" spans="5:8" ht="20.100000000000001" customHeight="1">
      <c r="E2236" s="34"/>
      <c r="G2236" s="130"/>
      <c r="H2236" s="130"/>
    </row>
    <row r="2237" spans="5:8" ht="20.100000000000001" customHeight="1">
      <c r="E2237" s="34"/>
      <c r="G2237" s="130"/>
      <c r="H2237" s="130"/>
    </row>
    <row r="2238" spans="5:8" ht="20.100000000000001" customHeight="1">
      <c r="E2238" s="34"/>
      <c r="G2238" s="130"/>
      <c r="H2238" s="130"/>
    </row>
    <row r="2239" spans="5:8" ht="20.100000000000001" customHeight="1">
      <c r="E2239" s="34"/>
      <c r="G2239" s="130"/>
      <c r="H2239" s="130"/>
    </row>
    <row r="2240" spans="5:8" ht="20.100000000000001" customHeight="1">
      <c r="E2240" s="34"/>
      <c r="G2240" s="130"/>
      <c r="H2240" s="130"/>
    </row>
    <row r="2241" spans="5:8" ht="20.100000000000001" customHeight="1">
      <c r="E2241" s="34"/>
      <c r="G2241" s="130"/>
      <c r="H2241" s="130"/>
    </row>
    <row r="2242" spans="5:8" ht="20.100000000000001" customHeight="1">
      <c r="E2242" s="34"/>
      <c r="G2242" s="130"/>
      <c r="H2242" s="130"/>
    </row>
    <row r="2243" spans="5:8" ht="20.100000000000001" customHeight="1">
      <c r="E2243" s="34"/>
      <c r="G2243" s="130"/>
      <c r="H2243" s="130"/>
    </row>
    <row r="2244" spans="5:8" ht="20.100000000000001" customHeight="1">
      <c r="E2244" s="34"/>
      <c r="G2244" s="130"/>
      <c r="H2244" s="130"/>
    </row>
    <row r="2245" spans="5:8" ht="20.100000000000001" customHeight="1">
      <c r="E2245" s="34"/>
      <c r="G2245" s="130"/>
      <c r="H2245" s="130"/>
    </row>
    <row r="2246" spans="5:8" ht="20.100000000000001" customHeight="1">
      <c r="E2246" s="34"/>
      <c r="G2246" s="130"/>
      <c r="H2246" s="130"/>
    </row>
    <row r="2247" spans="5:8" ht="20.100000000000001" customHeight="1">
      <c r="E2247" s="34"/>
      <c r="G2247" s="130"/>
      <c r="H2247" s="130"/>
    </row>
    <row r="2248" spans="5:8" ht="20.100000000000001" customHeight="1">
      <c r="E2248" s="34"/>
      <c r="G2248" s="130"/>
      <c r="H2248" s="130"/>
    </row>
    <row r="2249" spans="5:8" ht="20.100000000000001" customHeight="1">
      <c r="E2249" s="34"/>
      <c r="G2249" s="130"/>
      <c r="H2249" s="130"/>
    </row>
    <row r="2250" spans="5:8" ht="20.100000000000001" customHeight="1">
      <c r="E2250" s="34"/>
      <c r="G2250" s="130"/>
      <c r="H2250" s="130"/>
    </row>
    <row r="2251" spans="5:8" ht="20.100000000000001" customHeight="1">
      <c r="E2251" s="34"/>
      <c r="G2251" s="130"/>
      <c r="H2251" s="130"/>
    </row>
    <row r="2252" spans="5:8" ht="20.100000000000001" customHeight="1">
      <c r="E2252" s="34"/>
      <c r="G2252" s="130"/>
      <c r="H2252" s="130"/>
    </row>
    <row r="2253" spans="5:8" ht="20.100000000000001" customHeight="1">
      <c r="E2253" s="34"/>
      <c r="G2253" s="130"/>
      <c r="H2253" s="130"/>
    </row>
    <row r="2254" spans="5:8" ht="20.100000000000001" customHeight="1">
      <c r="E2254" s="34"/>
      <c r="G2254" s="130"/>
      <c r="H2254" s="130"/>
    </row>
    <row r="2255" spans="5:8" ht="20.100000000000001" customHeight="1">
      <c r="E2255" s="34"/>
      <c r="G2255" s="130"/>
      <c r="H2255" s="130"/>
    </row>
    <row r="2256" spans="5:8" ht="20.100000000000001" customHeight="1">
      <c r="E2256" s="34"/>
      <c r="G2256" s="130"/>
      <c r="H2256" s="130"/>
    </row>
    <row r="2257" spans="5:8" ht="20.100000000000001" customHeight="1">
      <c r="E2257" s="34"/>
      <c r="G2257" s="130"/>
      <c r="H2257" s="130"/>
    </row>
    <row r="2258" spans="5:8" ht="20.100000000000001" customHeight="1">
      <c r="E2258" s="34"/>
      <c r="G2258" s="130"/>
      <c r="H2258" s="130"/>
    </row>
    <row r="2259" spans="5:8" ht="20.100000000000001" customHeight="1">
      <c r="E2259" s="34"/>
      <c r="G2259" s="130"/>
      <c r="H2259" s="130"/>
    </row>
    <row r="2260" spans="5:8" ht="20.100000000000001" customHeight="1">
      <c r="E2260" s="34"/>
      <c r="G2260" s="130"/>
      <c r="H2260" s="130"/>
    </row>
    <row r="2261" spans="5:8" ht="20.100000000000001" customHeight="1">
      <c r="E2261" s="34"/>
      <c r="G2261" s="130"/>
      <c r="H2261" s="130"/>
    </row>
    <row r="2262" spans="5:8" ht="20.100000000000001" customHeight="1">
      <c r="E2262" s="34"/>
      <c r="G2262" s="130"/>
      <c r="H2262" s="130"/>
    </row>
    <row r="2263" spans="5:8" ht="20.100000000000001" customHeight="1">
      <c r="E2263" s="34"/>
      <c r="G2263" s="130"/>
      <c r="H2263" s="130"/>
    </row>
    <row r="2264" spans="5:8" ht="20.100000000000001" customHeight="1">
      <c r="E2264" s="34"/>
      <c r="G2264" s="130"/>
      <c r="H2264" s="130"/>
    </row>
    <row r="2265" spans="5:8" ht="20.100000000000001" customHeight="1">
      <c r="E2265" s="34"/>
      <c r="G2265" s="130"/>
      <c r="H2265" s="130"/>
    </row>
    <row r="2266" spans="5:8" ht="20.100000000000001" customHeight="1">
      <c r="E2266" s="34"/>
      <c r="G2266" s="130"/>
      <c r="H2266" s="130"/>
    </row>
    <row r="2267" spans="5:8" ht="20.100000000000001" customHeight="1">
      <c r="E2267" s="34"/>
      <c r="G2267" s="130"/>
      <c r="H2267" s="130"/>
    </row>
    <row r="2268" spans="5:8" ht="20.100000000000001" customHeight="1">
      <c r="E2268" s="34"/>
      <c r="G2268" s="130"/>
      <c r="H2268" s="130"/>
    </row>
    <row r="2269" spans="5:8" ht="20.100000000000001" customHeight="1">
      <c r="E2269" s="34"/>
      <c r="G2269" s="130"/>
      <c r="H2269" s="130"/>
    </row>
    <row r="2270" spans="5:8" ht="20.100000000000001" customHeight="1">
      <c r="E2270" s="34"/>
      <c r="G2270" s="130"/>
      <c r="H2270" s="130"/>
    </row>
    <row r="2271" spans="5:8" ht="20.100000000000001" customHeight="1">
      <c r="E2271" s="34"/>
      <c r="G2271" s="130"/>
      <c r="H2271" s="130"/>
    </row>
    <row r="2272" spans="5:8" ht="20.100000000000001" customHeight="1">
      <c r="E2272" s="34"/>
      <c r="G2272" s="130"/>
      <c r="H2272" s="130"/>
    </row>
    <row r="2273" spans="5:8" ht="20.100000000000001" customHeight="1">
      <c r="E2273" s="34"/>
      <c r="G2273" s="130"/>
      <c r="H2273" s="130"/>
    </row>
    <row r="2274" spans="5:8" ht="20.100000000000001" customHeight="1">
      <c r="E2274" s="34"/>
      <c r="G2274" s="130"/>
      <c r="H2274" s="130"/>
    </row>
    <row r="2275" spans="5:8" ht="20.100000000000001" customHeight="1">
      <c r="E2275" s="34"/>
      <c r="G2275" s="130"/>
      <c r="H2275" s="130"/>
    </row>
    <row r="2276" spans="5:8" ht="20.100000000000001" customHeight="1">
      <c r="E2276" s="34"/>
      <c r="G2276" s="130"/>
      <c r="H2276" s="130"/>
    </row>
    <row r="2277" spans="5:8" ht="20.100000000000001" customHeight="1">
      <c r="E2277" s="34"/>
      <c r="G2277" s="130"/>
      <c r="H2277" s="130"/>
    </row>
    <row r="2278" spans="5:8" ht="20.100000000000001" customHeight="1">
      <c r="E2278" s="34"/>
      <c r="G2278" s="130"/>
      <c r="H2278" s="130"/>
    </row>
    <row r="2279" spans="5:8" ht="20.100000000000001" customHeight="1">
      <c r="E2279" s="34"/>
      <c r="G2279" s="130"/>
      <c r="H2279" s="130"/>
    </row>
    <row r="2280" spans="5:8" ht="20.100000000000001" customHeight="1">
      <c r="E2280" s="34"/>
      <c r="G2280" s="130"/>
      <c r="H2280" s="130"/>
    </row>
    <row r="2281" spans="5:8" ht="20.100000000000001" customHeight="1">
      <c r="E2281" s="34"/>
      <c r="G2281" s="130"/>
      <c r="H2281" s="130"/>
    </row>
    <row r="2282" spans="5:8" ht="20.100000000000001" customHeight="1">
      <c r="E2282" s="34"/>
      <c r="G2282" s="130"/>
      <c r="H2282" s="130"/>
    </row>
    <row r="2283" spans="5:8" ht="20.100000000000001" customHeight="1">
      <c r="E2283" s="34"/>
      <c r="G2283" s="130"/>
      <c r="H2283" s="130"/>
    </row>
    <row r="2284" spans="5:8" ht="20.100000000000001" customHeight="1">
      <c r="E2284" s="34"/>
      <c r="G2284" s="130"/>
      <c r="H2284" s="130"/>
    </row>
    <row r="2285" spans="5:8" ht="20.100000000000001" customHeight="1">
      <c r="E2285" s="34"/>
      <c r="G2285" s="130"/>
      <c r="H2285" s="130"/>
    </row>
    <row r="2286" spans="5:8" ht="20.100000000000001" customHeight="1">
      <c r="E2286" s="34"/>
      <c r="G2286" s="130"/>
      <c r="H2286" s="130"/>
    </row>
    <row r="2287" spans="5:8" ht="20.100000000000001" customHeight="1">
      <c r="E2287" s="34"/>
      <c r="G2287" s="130"/>
      <c r="H2287" s="130"/>
    </row>
    <row r="2288" spans="5:8" ht="20.100000000000001" customHeight="1">
      <c r="E2288" s="34"/>
      <c r="G2288" s="130"/>
      <c r="H2288" s="130"/>
    </row>
    <row r="2289" spans="5:8" ht="20.100000000000001" customHeight="1">
      <c r="E2289" s="34"/>
      <c r="G2289" s="130"/>
      <c r="H2289" s="130"/>
    </row>
    <row r="2290" spans="5:8" ht="20.100000000000001" customHeight="1">
      <c r="E2290" s="34"/>
      <c r="G2290" s="130"/>
      <c r="H2290" s="130"/>
    </row>
    <row r="2291" spans="5:8" ht="20.100000000000001" customHeight="1">
      <c r="E2291" s="34"/>
      <c r="G2291" s="130"/>
      <c r="H2291" s="130"/>
    </row>
    <row r="2292" spans="5:8" ht="20.100000000000001" customHeight="1">
      <c r="E2292" s="34"/>
      <c r="G2292" s="130"/>
      <c r="H2292" s="130"/>
    </row>
    <row r="2293" spans="5:8" ht="20.100000000000001" customHeight="1">
      <c r="E2293" s="34"/>
      <c r="G2293" s="130"/>
      <c r="H2293" s="130"/>
    </row>
    <row r="2294" spans="5:8" ht="20.100000000000001" customHeight="1">
      <c r="E2294" s="34"/>
      <c r="G2294" s="130"/>
      <c r="H2294" s="130"/>
    </row>
    <row r="2295" spans="5:8" ht="20.100000000000001" customHeight="1">
      <c r="E2295" s="34"/>
      <c r="G2295" s="130"/>
      <c r="H2295" s="130"/>
    </row>
    <row r="2296" spans="5:8" ht="20.100000000000001" customHeight="1">
      <c r="E2296" s="34"/>
      <c r="G2296" s="130"/>
      <c r="H2296" s="130"/>
    </row>
    <row r="2297" spans="5:8" ht="20.100000000000001" customHeight="1">
      <c r="E2297" s="34"/>
      <c r="G2297" s="130"/>
      <c r="H2297" s="130"/>
    </row>
    <row r="2298" spans="5:8" ht="20.100000000000001" customHeight="1">
      <c r="E2298" s="34"/>
      <c r="G2298" s="130"/>
      <c r="H2298" s="130"/>
    </row>
    <row r="2299" spans="5:8" ht="20.100000000000001" customHeight="1">
      <c r="E2299" s="34"/>
      <c r="G2299" s="130"/>
      <c r="H2299" s="130"/>
    </row>
    <row r="2300" spans="5:8" ht="20.100000000000001" customHeight="1">
      <c r="E2300" s="34"/>
      <c r="G2300" s="130"/>
      <c r="H2300" s="130"/>
    </row>
    <row r="2301" spans="5:8" ht="20.100000000000001" customHeight="1">
      <c r="E2301" s="34"/>
      <c r="G2301" s="130"/>
      <c r="H2301" s="130"/>
    </row>
    <row r="2302" spans="5:8" ht="20.100000000000001" customHeight="1">
      <c r="E2302" s="34"/>
      <c r="G2302" s="130"/>
      <c r="H2302" s="130"/>
    </row>
    <row r="2303" spans="5:8" ht="20.100000000000001" customHeight="1">
      <c r="E2303" s="34"/>
      <c r="G2303" s="130"/>
      <c r="H2303" s="130"/>
    </row>
    <row r="2304" spans="5:8" ht="20.100000000000001" customHeight="1">
      <c r="E2304" s="34"/>
      <c r="G2304" s="130"/>
      <c r="H2304" s="130"/>
    </row>
    <row r="2305" spans="5:8" ht="20.100000000000001" customHeight="1">
      <c r="E2305" s="34"/>
      <c r="G2305" s="130"/>
      <c r="H2305" s="130"/>
    </row>
    <row r="2306" spans="5:8" ht="20.100000000000001" customHeight="1">
      <c r="E2306" s="34"/>
      <c r="G2306" s="130"/>
      <c r="H2306" s="130"/>
    </row>
    <row r="2307" spans="5:8" ht="20.100000000000001" customHeight="1">
      <c r="E2307" s="34"/>
      <c r="G2307" s="130"/>
      <c r="H2307" s="130"/>
    </row>
    <row r="2308" spans="5:8" ht="20.100000000000001" customHeight="1">
      <c r="E2308" s="34"/>
      <c r="G2308" s="130"/>
      <c r="H2308" s="130"/>
    </row>
    <row r="2309" spans="5:8" ht="20.100000000000001" customHeight="1">
      <c r="E2309" s="34"/>
      <c r="G2309" s="130"/>
      <c r="H2309" s="130"/>
    </row>
    <row r="2310" spans="5:8" ht="20.100000000000001" customHeight="1">
      <c r="E2310" s="34"/>
      <c r="G2310" s="130"/>
      <c r="H2310" s="130"/>
    </row>
    <row r="2311" spans="5:8" ht="20.100000000000001" customHeight="1">
      <c r="E2311" s="34"/>
      <c r="G2311" s="130"/>
      <c r="H2311" s="130"/>
    </row>
    <row r="2312" spans="5:8" ht="20.100000000000001" customHeight="1">
      <c r="E2312" s="34"/>
      <c r="G2312" s="130"/>
      <c r="H2312" s="130"/>
    </row>
    <row r="2313" spans="5:8" ht="20.100000000000001" customHeight="1">
      <c r="E2313" s="34"/>
      <c r="G2313" s="130"/>
      <c r="H2313" s="130"/>
    </row>
    <row r="2314" spans="5:8" ht="20.100000000000001" customHeight="1">
      <c r="E2314" s="34"/>
      <c r="G2314" s="130"/>
      <c r="H2314" s="130"/>
    </row>
    <row r="2315" spans="5:8" ht="20.100000000000001" customHeight="1">
      <c r="E2315" s="34"/>
      <c r="G2315" s="130"/>
      <c r="H2315" s="130"/>
    </row>
    <row r="2316" spans="5:8" ht="20.100000000000001" customHeight="1">
      <c r="E2316" s="34"/>
      <c r="G2316" s="130"/>
      <c r="H2316" s="130"/>
    </row>
    <row r="2317" spans="5:8" ht="20.100000000000001" customHeight="1">
      <c r="E2317" s="34"/>
      <c r="G2317" s="130"/>
      <c r="H2317" s="130"/>
    </row>
    <row r="2318" spans="5:8" ht="20.100000000000001" customHeight="1">
      <c r="E2318" s="34"/>
      <c r="G2318" s="130"/>
      <c r="H2318" s="130"/>
    </row>
    <row r="2319" spans="5:8" ht="20.100000000000001" customHeight="1">
      <c r="E2319" s="34"/>
      <c r="G2319" s="130"/>
      <c r="H2319" s="130"/>
    </row>
    <row r="2320" spans="5:8" ht="20.100000000000001" customHeight="1">
      <c r="E2320" s="34"/>
      <c r="G2320" s="130"/>
      <c r="H2320" s="130"/>
    </row>
    <row r="2321" spans="5:8" ht="20.100000000000001" customHeight="1">
      <c r="E2321" s="34"/>
      <c r="G2321" s="130"/>
      <c r="H2321" s="130"/>
    </row>
    <row r="2322" spans="5:8" ht="20.100000000000001" customHeight="1">
      <c r="E2322" s="34"/>
      <c r="G2322" s="130"/>
      <c r="H2322" s="130"/>
    </row>
    <row r="2323" spans="5:8" ht="20.100000000000001" customHeight="1">
      <c r="E2323" s="34"/>
      <c r="G2323" s="130"/>
      <c r="H2323" s="130"/>
    </row>
    <row r="2324" spans="5:8" ht="20.100000000000001" customHeight="1">
      <c r="E2324" s="34"/>
      <c r="G2324" s="130"/>
      <c r="H2324" s="130"/>
    </row>
    <row r="2325" spans="5:8" ht="20.100000000000001" customHeight="1">
      <c r="E2325" s="34"/>
      <c r="G2325" s="130"/>
      <c r="H2325" s="130"/>
    </row>
    <row r="2326" spans="5:8" ht="20.100000000000001" customHeight="1">
      <c r="E2326" s="34"/>
      <c r="G2326" s="130"/>
      <c r="H2326" s="130"/>
    </row>
    <row r="2327" spans="5:8" ht="20.100000000000001" customHeight="1">
      <c r="E2327" s="34"/>
      <c r="G2327" s="130"/>
      <c r="H2327" s="130"/>
    </row>
    <row r="2328" spans="5:8" ht="20.100000000000001" customHeight="1">
      <c r="E2328" s="34"/>
      <c r="G2328" s="130"/>
      <c r="H2328" s="130"/>
    </row>
    <row r="2329" spans="5:8" ht="20.100000000000001" customHeight="1">
      <c r="E2329" s="34"/>
      <c r="G2329" s="130"/>
      <c r="H2329" s="130"/>
    </row>
    <row r="2330" spans="5:8" ht="20.100000000000001" customHeight="1">
      <c r="E2330" s="34"/>
      <c r="G2330" s="130"/>
      <c r="H2330" s="130"/>
    </row>
    <row r="2331" spans="5:8" ht="20.100000000000001" customHeight="1">
      <c r="E2331" s="34"/>
      <c r="G2331" s="130"/>
      <c r="H2331" s="130"/>
    </row>
    <row r="2332" spans="5:8" ht="20.100000000000001" customHeight="1">
      <c r="E2332" s="34"/>
      <c r="G2332" s="130"/>
      <c r="H2332" s="130"/>
    </row>
    <row r="2333" spans="5:8" ht="20.100000000000001" customHeight="1">
      <c r="E2333" s="34"/>
      <c r="G2333" s="130"/>
      <c r="H2333" s="130"/>
    </row>
    <row r="2334" spans="5:8" ht="20.100000000000001" customHeight="1">
      <c r="E2334" s="34"/>
      <c r="G2334" s="130"/>
      <c r="H2334" s="130"/>
    </row>
    <row r="2335" spans="5:8" ht="20.100000000000001" customHeight="1">
      <c r="E2335" s="34"/>
      <c r="G2335" s="130"/>
      <c r="H2335" s="130"/>
    </row>
    <row r="2336" spans="5:8" ht="20.100000000000001" customHeight="1">
      <c r="E2336" s="34"/>
      <c r="G2336" s="130"/>
      <c r="H2336" s="130"/>
    </row>
    <row r="2337" spans="5:8" ht="20.100000000000001" customHeight="1">
      <c r="E2337" s="34"/>
      <c r="G2337" s="130"/>
      <c r="H2337" s="130"/>
    </row>
    <row r="2338" spans="5:8" ht="20.100000000000001" customHeight="1">
      <c r="E2338" s="34"/>
      <c r="G2338" s="130"/>
      <c r="H2338" s="130"/>
    </row>
    <row r="2339" spans="5:8" ht="20.100000000000001" customHeight="1">
      <c r="E2339" s="34"/>
      <c r="G2339" s="130"/>
      <c r="H2339" s="130"/>
    </row>
    <row r="2340" spans="5:8" ht="20.100000000000001" customHeight="1">
      <c r="E2340" s="34"/>
      <c r="G2340" s="130"/>
      <c r="H2340" s="130"/>
    </row>
    <row r="2341" spans="5:8" ht="20.100000000000001" customHeight="1">
      <c r="E2341" s="34"/>
      <c r="G2341" s="130"/>
      <c r="H2341" s="130"/>
    </row>
    <row r="2342" spans="5:8" ht="20.100000000000001" customHeight="1">
      <c r="E2342" s="34"/>
      <c r="G2342" s="130"/>
      <c r="H2342" s="130"/>
    </row>
    <row r="2343" spans="5:8" ht="20.100000000000001" customHeight="1">
      <c r="E2343" s="34"/>
      <c r="G2343" s="130"/>
      <c r="H2343" s="130"/>
    </row>
    <row r="2344" spans="5:8" ht="20.100000000000001" customHeight="1">
      <c r="E2344" s="34"/>
      <c r="G2344" s="130"/>
      <c r="H2344" s="130"/>
    </row>
    <row r="2345" spans="5:8" ht="20.100000000000001" customHeight="1">
      <c r="E2345" s="34"/>
      <c r="G2345" s="130"/>
      <c r="H2345" s="130"/>
    </row>
    <row r="2346" spans="5:8" ht="20.100000000000001" customHeight="1">
      <c r="E2346" s="34"/>
      <c r="G2346" s="130"/>
      <c r="H2346" s="130"/>
    </row>
    <row r="2347" spans="5:8" ht="20.100000000000001" customHeight="1">
      <c r="E2347" s="34"/>
      <c r="G2347" s="130"/>
      <c r="H2347" s="130"/>
    </row>
    <row r="2348" spans="5:8" ht="20.100000000000001" customHeight="1">
      <c r="E2348" s="34"/>
      <c r="G2348" s="130"/>
      <c r="H2348" s="130"/>
    </row>
    <row r="2349" spans="5:8" ht="20.100000000000001" customHeight="1">
      <c r="E2349" s="34"/>
      <c r="G2349" s="130"/>
      <c r="H2349" s="130"/>
    </row>
    <row r="2350" spans="5:8" ht="20.100000000000001" customHeight="1">
      <c r="E2350" s="34"/>
      <c r="G2350" s="130"/>
      <c r="H2350" s="130"/>
    </row>
    <row r="2351" spans="5:8" ht="20.100000000000001" customHeight="1">
      <c r="E2351" s="34"/>
      <c r="G2351" s="130"/>
      <c r="H2351" s="130"/>
    </row>
    <row r="2352" spans="5:8" ht="20.100000000000001" customHeight="1">
      <c r="E2352" s="34"/>
      <c r="G2352" s="130"/>
      <c r="H2352" s="130"/>
    </row>
    <row r="2353" spans="5:8" ht="20.100000000000001" customHeight="1">
      <c r="E2353" s="34"/>
      <c r="G2353" s="130"/>
      <c r="H2353" s="130"/>
    </row>
    <row r="2354" spans="5:8" ht="20.100000000000001" customHeight="1">
      <c r="E2354" s="34"/>
      <c r="G2354" s="130"/>
      <c r="H2354" s="130"/>
    </row>
    <row r="2355" spans="5:8" ht="20.100000000000001" customHeight="1">
      <c r="E2355" s="34"/>
      <c r="G2355" s="130"/>
      <c r="H2355" s="130"/>
    </row>
    <row r="2356" spans="5:8" ht="20.100000000000001" customHeight="1">
      <c r="E2356" s="34"/>
      <c r="G2356" s="130"/>
      <c r="H2356" s="130"/>
    </row>
    <row r="2357" spans="5:8" ht="20.100000000000001" customHeight="1">
      <c r="E2357" s="34"/>
      <c r="G2357" s="130"/>
      <c r="H2357" s="130"/>
    </row>
    <row r="2358" spans="5:8" ht="20.100000000000001" customHeight="1">
      <c r="E2358" s="34"/>
      <c r="G2358" s="130"/>
      <c r="H2358" s="130"/>
    </row>
    <row r="2359" spans="5:8" ht="20.100000000000001" customHeight="1">
      <c r="E2359" s="34"/>
      <c r="G2359" s="130"/>
      <c r="H2359" s="130"/>
    </row>
    <row r="2360" spans="5:8" ht="20.100000000000001" customHeight="1">
      <c r="E2360" s="34"/>
      <c r="G2360" s="130"/>
      <c r="H2360" s="130"/>
    </row>
    <row r="2361" spans="5:8" ht="20.100000000000001" customHeight="1">
      <c r="E2361" s="34"/>
      <c r="G2361" s="130"/>
      <c r="H2361" s="130"/>
    </row>
    <row r="2362" spans="5:8" ht="20.100000000000001" customHeight="1">
      <c r="E2362" s="34"/>
      <c r="G2362" s="130"/>
      <c r="H2362" s="130"/>
    </row>
    <row r="2363" spans="5:8" ht="20.100000000000001" customHeight="1">
      <c r="E2363" s="34"/>
      <c r="G2363" s="130"/>
      <c r="H2363" s="130"/>
    </row>
    <row r="2364" spans="5:8" ht="20.100000000000001" customHeight="1">
      <c r="E2364" s="34"/>
      <c r="G2364" s="130"/>
      <c r="H2364" s="130"/>
    </row>
    <row r="2365" spans="5:8" ht="20.100000000000001" customHeight="1">
      <c r="E2365" s="34"/>
      <c r="G2365" s="130"/>
      <c r="H2365" s="130"/>
    </row>
    <row r="2366" spans="5:8" ht="20.100000000000001" customHeight="1">
      <c r="E2366" s="34"/>
      <c r="G2366" s="130"/>
      <c r="H2366" s="130"/>
    </row>
    <row r="2367" spans="5:8" ht="20.100000000000001" customHeight="1">
      <c r="E2367" s="34"/>
      <c r="G2367" s="130"/>
      <c r="H2367" s="130"/>
    </row>
    <row r="2368" spans="5:8" ht="20.100000000000001" customHeight="1">
      <c r="E2368" s="34"/>
      <c r="G2368" s="130"/>
      <c r="H2368" s="130"/>
    </row>
    <row r="2369" spans="5:8" ht="20.100000000000001" customHeight="1">
      <c r="E2369" s="34"/>
      <c r="G2369" s="130"/>
      <c r="H2369" s="130"/>
    </row>
    <row r="2370" spans="5:8" ht="20.100000000000001" customHeight="1">
      <c r="E2370" s="34"/>
      <c r="G2370" s="130"/>
      <c r="H2370" s="130"/>
    </row>
    <row r="2371" spans="5:8" ht="20.100000000000001" customHeight="1">
      <c r="E2371" s="34"/>
      <c r="G2371" s="130"/>
      <c r="H2371" s="130"/>
    </row>
    <row r="2372" spans="5:8" ht="20.100000000000001" customHeight="1">
      <c r="E2372" s="34"/>
      <c r="G2372" s="130"/>
      <c r="H2372" s="130"/>
    </row>
    <row r="2373" spans="5:8" ht="20.100000000000001" customHeight="1">
      <c r="E2373" s="34"/>
      <c r="G2373" s="130"/>
      <c r="H2373" s="130"/>
    </row>
    <row r="2374" spans="5:8" ht="20.100000000000001" customHeight="1">
      <c r="E2374" s="34"/>
      <c r="G2374" s="130"/>
      <c r="H2374" s="130"/>
    </row>
    <row r="2375" spans="5:8" ht="20.100000000000001" customHeight="1">
      <c r="E2375" s="34"/>
      <c r="G2375" s="130"/>
      <c r="H2375" s="130"/>
    </row>
    <row r="2376" spans="5:8" ht="20.100000000000001" customHeight="1">
      <c r="E2376" s="34"/>
      <c r="G2376" s="130"/>
      <c r="H2376" s="130"/>
    </row>
    <row r="2377" spans="5:8" ht="20.100000000000001" customHeight="1">
      <c r="E2377" s="34"/>
      <c r="G2377" s="130"/>
      <c r="H2377" s="130"/>
    </row>
    <row r="2378" spans="5:8" ht="20.100000000000001" customHeight="1">
      <c r="E2378" s="34"/>
      <c r="G2378" s="130"/>
      <c r="H2378" s="130"/>
    </row>
    <row r="2379" spans="5:8" ht="20.100000000000001" customHeight="1">
      <c r="E2379" s="34"/>
      <c r="G2379" s="130"/>
      <c r="H2379" s="130"/>
    </row>
    <row r="2380" spans="5:8" ht="20.100000000000001" customHeight="1">
      <c r="E2380" s="34"/>
      <c r="G2380" s="130"/>
      <c r="H2380" s="130"/>
    </row>
    <row r="2381" spans="5:8" ht="20.100000000000001" customHeight="1">
      <c r="E2381" s="34"/>
      <c r="G2381" s="130"/>
      <c r="H2381" s="130"/>
    </row>
    <row r="2382" spans="5:8" ht="20.100000000000001" customHeight="1">
      <c r="E2382" s="34"/>
      <c r="G2382" s="130"/>
      <c r="H2382" s="130"/>
    </row>
    <row r="2383" spans="5:8" ht="20.100000000000001" customHeight="1">
      <c r="E2383" s="34"/>
      <c r="G2383" s="130"/>
      <c r="H2383" s="130"/>
    </row>
    <row r="2384" spans="5:8" ht="20.100000000000001" customHeight="1">
      <c r="E2384" s="34"/>
      <c r="G2384" s="130"/>
      <c r="H2384" s="130"/>
    </row>
    <row r="2385" spans="5:8" ht="20.100000000000001" customHeight="1">
      <c r="E2385" s="34"/>
      <c r="G2385" s="130"/>
      <c r="H2385" s="130"/>
    </row>
    <row r="2386" spans="5:8" ht="20.100000000000001" customHeight="1">
      <c r="E2386" s="34"/>
      <c r="G2386" s="130"/>
      <c r="H2386" s="130"/>
    </row>
    <row r="2387" spans="5:8" ht="20.100000000000001" customHeight="1">
      <c r="E2387" s="34"/>
      <c r="G2387" s="130"/>
      <c r="H2387" s="130"/>
    </row>
    <row r="2388" spans="5:8" ht="20.100000000000001" customHeight="1">
      <c r="E2388" s="34"/>
      <c r="G2388" s="130"/>
      <c r="H2388" s="130"/>
    </row>
    <row r="2389" spans="5:8" ht="20.100000000000001" customHeight="1">
      <c r="E2389" s="34"/>
      <c r="G2389" s="130"/>
      <c r="H2389" s="130"/>
    </row>
    <row r="2390" spans="5:8" ht="20.100000000000001" customHeight="1">
      <c r="E2390" s="34"/>
      <c r="G2390" s="130"/>
      <c r="H2390" s="130"/>
    </row>
    <row r="2391" spans="5:8" ht="20.100000000000001" customHeight="1">
      <c r="E2391" s="34"/>
      <c r="G2391" s="130"/>
      <c r="H2391" s="130"/>
    </row>
    <row r="2392" spans="5:8" ht="20.100000000000001" customHeight="1">
      <c r="E2392" s="34"/>
      <c r="G2392" s="130"/>
      <c r="H2392" s="130"/>
    </row>
    <row r="2393" spans="5:8" ht="20.100000000000001" customHeight="1">
      <c r="E2393" s="34"/>
      <c r="G2393" s="130"/>
      <c r="H2393" s="130"/>
    </row>
    <row r="2394" spans="5:8" ht="20.100000000000001" customHeight="1">
      <c r="E2394" s="34"/>
      <c r="G2394" s="130"/>
      <c r="H2394" s="130"/>
    </row>
    <row r="2395" spans="5:8" ht="20.100000000000001" customHeight="1">
      <c r="E2395" s="34"/>
      <c r="G2395" s="130"/>
      <c r="H2395" s="130"/>
    </row>
    <row r="2396" spans="5:8" ht="20.100000000000001" customHeight="1">
      <c r="E2396" s="34"/>
      <c r="G2396" s="130"/>
      <c r="H2396" s="130"/>
    </row>
    <row r="2397" spans="5:8" ht="20.100000000000001" customHeight="1">
      <c r="E2397" s="34"/>
      <c r="G2397" s="130"/>
      <c r="H2397" s="130"/>
    </row>
    <row r="2398" spans="5:8" ht="20.100000000000001" customHeight="1">
      <c r="E2398" s="34"/>
      <c r="G2398" s="130"/>
      <c r="H2398" s="130"/>
    </row>
    <row r="2399" spans="5:8" ht="20.100000000000001" customHeight="1">
      <c r="E2399" s="34"/>
      <c r="G2399" s="130"/>
      <c r="H2399" s="130"/>
    </row>
    <row r="2400" spans="5:8" ht="20.100000000000001" customHeight="1">
      <c r="E2400" s="34"/>
      <c r="G2400" s="130"/>
      <c r="H2400" s="130"/>
    </row>
    <row r="2401" spans="5:8" ht="20.100000000000001" customHeight="1">
      <c r="E2401" s="34"/>
      <c r="G2401" s="130"/>
      <c r="H2401" s="130"/>
    </row>
    <row r="2402" spans="5:8" ht="20.100000000000001" customHeight="1">
      <c r="E2402" s="34"/>
      <c r="G2402" s="130"/>
      <c r="H2402" s="130"/>
    </row>
    <row r="2403" spans="5:8" ht="20.100000000000001" customHeight="1">
      <c r="E2403" s="34"/>
      <c r="G2403" s="130"/>
      <c r="H2403" s="130"/>
    </row>
    <row r="2404" spans="5:8" ht="20.100000000000001" customHeight="1">
      <c r="E2404" s="34"/>
      <c r="G2404" s="130"/>
      <c r="H2404" s="130"/>
    </row>
    <row r="2405" spans="5:8" ht="20.100000000000001" customHeight="1">
      <c r="E2405" s="34"/>
      <c r="G2405" s="130"/>
      <c r="H2405" s="130"/>
    </row>
    <row r="2406" spans="5:8" ht="20.100000000000001" customHeight="1">
      <c r="E2406" s="34"/>
      <c r="G2406" s="130"/>
      <c r="H2406" s="130"/>
    </row>
    <row r="2407" spans="5:8" ht="20.100000000000001" customHeight="1">
      <c r="E2407" s="34"/>
      <c r="G2407" s="130"/>
      <c r="H2407" s="130"/>
    </row>
    <row r="2408" spans="5:8" ht="20.100000000000001" customHeight="1">
      <c r="E2408" s="34"/>
      <c r="G2408" s="130"/>
      <c r="H2408" s="130"/>
    </row>
    <row r="2409" spans="5:8" ht="20.100000000000001" customHeight="1">
      <c r="E2409" s="34"/>
      <c r="G2409" s="130"/>
      <c r="H2409" s="130"/>
    </row>
    <row r="2410" spans="5:8" ht="20.100000000000001" customHeight="1">
      <c r="E2410" s="34"/>
      <c r="G2410" s="130"/>
      <c r="H2410" s="130"/>
    </row>
    <row r="2411" spans="5:8" ht="20.100000000000001" customHeight="1">
      <c r="E2411" s="34"/>
      <c r="G2411" s="130"/>
      <c r="H2411" s="130"/>
    </row>
    <row r="2412" spans="5:8" ht="20.100000000000001" customHeight="1">
      <c r="E2412" s="34"/>
      <c r="G2412" s="130"/>
      <c r="H2412" s="130"/>
    </row>
    <row r="2413" spans="5:8" ht="20.100000000000001" customHeight="1">
      <c r="E2413" s="34"/>
      <c r="G2413" s="130"/>
      <c r="H2413" s="130"/>
    </row>
    <row r="2414" spans="5:8" ht="20.100000000000001" customHeight="1">
      <c r="E2414" s="34"/>
      <c r="G2414" s="130"/>
      <c r="H2414" s="130"/>
    </row>
    <row r="2415" spans="5:8" ht="20.100000000000001" customHeight="1">
      <c r="E2415" s="34"/>
      <c r="G2415" s="130"/>
      <c r="H2415" s="130"/>
    </row>
    <row r="2416" spans="5:8" ht="20.100000000000001" customHeight="1">
      <c r="E2416" s="34"/>
      <c r="G2416" s="130"/>
      <c r="H2416" s="130"/>
    </row>
    <row r="2417" spans="5:8" ht="20.100000000000001" customHeight="1">
      <c r="E2417" s="34"/>
      <c r="G2417" s="130"/>
      <c r="H2417" s="130"/>
    </row>
    <row r="2418" spans="5:8" ht="20.100000000000001" customHeight="1">
      <c r="E2418" s="34"/>
      <c r="G2418" s="130"/>
      <c r="H2418" s="130"/>
    </row>
    <row r="2419" spans="5:8" ht="20.100000000000001" customHeight="1">
      <c r="E2419" s="34"/>
      <c r="G2419" s="130"/>
      <c r="H2419" s="130"/>
    </row>
    <row r="2420" spans="5:8" ht="20.100000000000001" customHeight="1">
      <c r="E2420" s="34"/>
      <c r="G2420" s="130"/>
      <c r="H2420" s="130"/>
    </row>
    <row r="2421" spans="5:8" ht="20.100000000000001" customHeight="1">
      <c r="E2421" s="34"/>
      <c r="G2421" s="130"/>
      <c r="H2421" s="130"/>
    </row>
    <row r="2422" spans="5:8" ht="20.100000000000001" customHeight="1">
      <c r="E2422" s="34"/>
      <c r="G2422" s="130"/>
      <c r="H2422" s="130"/>
    </row>
    <row r="2423" spans="5:8" ht="20.100000000000001" customHeight="1">
      <c r="E2423" s="34"/>
      <c r="G2423" s="130"/>
      <c r="H2423" s="130"/>
    </row>
    <row r="2424" spans="5:8" ht="20.100000000000001" customHeight="1">
      <c r="E2424" s="34"/>
      <c r="G2424" s="130"/>
      <c r="H2424" s="130"/>
    </row>
    <row r="2425" spans="5:8" ht="20.100000000000001" customHeight="1">
      <c r="E2425" s="34"/>
      <c r="G2425" s="130"/>
      <c r="H2425" s="130"/>
    </row>
    <row r="2426" spans="5:8" ht="20.100000000000001" customHeight="1">
      <c r="E2426" s="34"/>
      <c r="G2426" s="130"/>
      <c r="H2426" s="130"/>
    </row>
    <row r="2427" spans="5:8" ht="20.100000000000001" customHeight="1">
      <c r="E2427" s="34"/>
      <c r="G2427" s="130"/>
      <c r="H2427" s="130"/>
    </row>
    <row r="2428" spans="5:8" ht="20.100000000000001" customHeight="1">
      <c r="E2428" s="34"/>
      <c r="G2428" s="130"/>
      <c r="H2428" s="130"/>
    </row>
    <row r="2429" spans="5:8" ht="20.100000000000001" customHeight="1">
      <c r="E2429" s="34"/>
      <c r="G2429" s="130"/>
      <c r="H2429" s="130"/>
    </row>
    <row r="2430" spans="5:8" ht="20.100000000000001" customHeight="1">
      <c r="E2430" s="34"/>
      <c r="G2430" s="130"/>
      <c r="H2430" s="130"/>
    </row>
    <row r="2431" spans="5:8" ht="20.100000000000001" customHeight="1">
      <c r="E2431" s="34"/>
      <c r="G2431" s="130"/>
      <c r="H2431" s="130"/>
    </row>
    <row r="2432" spans="5:8" ht="20.100000000000001" customHeight="1">
      <c r="E2432" s="34"/>
      <c r="G2432" s="130"/>
      <c r="H2432" s="130"/>
    </row>
    <row r="2433" spans="5:8" ht="20.100000000000001" customHeight="1">
      <c r="E2433" s="34"/>
      <c r="G2433" s="130"/>
      <c r="H2433" s="130"/>
    </row>
    <row r="2434" spans="5:8" ht="20.100000000000001" customHeight="1">
      <c r="E2434" s="34"/>
      <c r="G2434" s="130"/>
      <c r="H2434" s="130"/>
    </row>
    <row r="2435" spans="5:8" ht="20.100000000000001" customHeight="1">
      <c r="E2435" s="34"/>
      <c r="G2435" s="130"/>
      <c r="H2435" s="130"/>
    </row>
    <row r="2436" spans="5:8" ht="20.100000000000001" customHeight="1">
      <c r="E2436" s="34"/>
      <c r="G2436" s="130"/>
      <c r="H2436" s="130"/>
    </row>
    <row r="2437" spans="5:8" ht="20.100000000000001" customHeight="1">
      <c r="E2437" s="34"/>
      <c r="G2437" s="130"/>
      <c r="H2437" s="130"/>
    </row>
    <row r="2438" spans="5:8" ht="20.100000000000001" customHeight="1">
      <c r="E2438" s="34"/>
      <c r="G2438" s="130"/>
      <c r="H2438" s="130"/>
    </row>
    <row r="2439" spans="5:8" ht="20.100000000000001" customHeight="1">
      <c r="E2439" s="34"/>
      <c r="G2439" s="130"/>
      <c r="H2439" s="130"/>
    </row>
    <row r="2440" spans="5:8" ht="20.100000000000001" customHeight="1">
      <c r="E2440" s="34"/>
      <c r="G2440" s="130"/>
      <c r="H2440" s="130"/>
    </row>
    <row r="2441" spans="5:8" ht="20.100000000000001" customHeight="1">
      <c r="E2441" s="34"/>
      <c r="G2441" s="130"/>
      <c r="H2441" s="130"/>
    </row>
    <row r="2442" spans="5:8" ht="20.100000000000001" customHeight="1">
      <c r="E2442" s="34"/>
      <c r="G2442" s="130"/>
      <c r="H2442" s="130"/>
    </row>
    <row r="2443" spans="5:8" ht="20.100000000000001" customHeight="1">
      <c r="E2443" s="34"/>
      <c r="G2443" s="130"/>
      <c r="H2443" s="130"/>
    </row>
    <row r="2444" spans="5:8" ht="20.100000000000001" customHeight="1">
      <c r="E2444" s="34"/>
      <c r="G2444" s="130"/>
      <c r="H2444" s="130"/>
    </row>
    <row r="2445" spans="5:8" ht="20.100000000000001" customHeight="1">
      <c r="E2445" s="34"/>
      <c r="G2445" s="130"/>
      <c r="H2445" s="130"/>
    </row>
    <row r="2446" spans="5:8" ht="20.100000000000001" customHeight="1">
      <c r="E2446" s="34"/>
      <c r="G2446" s="130"/>
      <c r="H2446" s="130"/>
    </row>
    <row r="2447" spans="5:8" ht="20.100000000000001" customHeight="1">
      <c r="E2447" s="34"/>
      <c r="G2447" s="130"/>
      <c r="H2447" s="130"/>
    </row>
    <row r="2448" spans="5:8" ht="20.100000000000001" customHeight="1">
      <c r="E2448" s="34"/>
      <c r="G2448" s="130"/>
      <c r="H2448" s="130"/>
    </row>
    <row r="2449" spans="5:8" ht="20.100000000000001" customHeight="1">
      <c r="E2449" s="34"/>
      <c r="G2449" s="130"/>
      <c r="H2449" s="130"/>
    </row>
    <row r="2450" spans="5:8" ht="20.100000000000001" customHeight="1">
      <c r="E2450" s="34"/>
      <c r="G2450" s="130"/>
      <c r="H2450" s="130"/>
    </row>
    <row r="2451" spans="5:8" ht="20.100000000000001" customHeight="1">
      <c r="E2451" s="34"/>
      <c r="G2451" s="130"/>
      <c r="H2451" s="130"/>
    </row>
    <row r="2452" spans="5:8" ht="20.100000000000001" customHeight="1">
      <c r="E2452" s="34"/>
      <c r="G2452" s="130"/>
      <c r="H2452" s="130"/>
    </row>
    <row r="2453" spans="5:8" ht="20.100000000000001" customHeight="1">
      <c r="E2453" s="34"/>
      <c r="G2453" s="130"/>
      <c r="H2453" s="130"/>
    </row>
    <row r="2454" spans="5:8" ht="20.100000000000001" customHeight="1">
      <c r="E2454" s="34"/>
      <c r="G2454" s="130"/>
      <c r="H2454" s="130"/>
    </row>
    <row r="2455" spans="5:8" ht="20.100000000000001" customHeight="1">
      <c r="E2455" s="34"/>
      <c r="G2455" s="130"/>
      <c r="H2455" s="130"/>
    </row>
    <row r="2456" spans="5:8" ht="20.100000000000001" customHeight="1">
      <c r="E2456" s="34"/>
      <c r="G2456" s="130"/>
      <c r="H2456" s="130"/>
    </row>
    <row r="2457" spans="5:8" ht="20.100000000000001" customHeight="1">
      <c r="E2457" s="34"/>
      <c r="G2457" s="130"/>
      <c r="H2457" s="130"/>
    </row>
    <row r="2458" spans="5:8" ht="20.100000000000001" customHeight="1">
      <c r="E2458" s="34"/>
      <c r="G2458" s="130"/>
      <c r="H2458" s="130"/>
    </row>
    <row r="2459" spans="5:8" ht="20.100000000000001" customHeight="1">
      <c r="E2459" s="34"/>
      <c r="G2459" s="130"/>
      <c r="H2459" s="130"/>
    </row>
    <row r="2460" spans="5:8" ht="20.100000000000001" customHeight="1">
      <c r="E2460" s="34"/>
      <c r="G2460" s="130"/>
      <c r="H2460" s="130"/>
    </row>
    <row r="2461" spans="5:8" ht="20.100000000000001" customHeight="1">
      <c r="E2461" s="34"/>
      <c r="G2461" s="130"/>
      <c r="H2461" s="130"/>
    </row>
    <row r="2462" spans="5:8" ht="20.100000000000001" customHeight="1">
      <c r="E2462" s="34"/>
      <c r="G2462" s="130"/>
      <c r="H2462" s="130"/>
    </row>
    <row r="2463" spans="5:8" ht="20.100000000000001" customHeight="1">
      <c r="E2463" s="34"/>
      <c r="G2463" s="130"/>
      <c r="H2463" s="130"/>
    </row>
    <row r="2464" spans="5:8" ht="20.100000000000001" customHeight="1">
      <c r="E2464" s="34"/>
      <c r="G2464" s="130"/>
      <c r="H2464" s="130"/>
    </row>
    <row r="2465" spans="5:8" ht="20.100000000000001" customHeight="1">
      <c r="E2465" s="34"/>
      <c r="G2465" s="130"/>
      <c r="H2465" s="130"/>
    </row>
    <row r="2466" spans="5:8" ht="20.100000000000001" customHeight="1">
      <c r="E2466" s="34"/>
      <c r="G2466" s="130"/>
      <c r="H2466" s="130"/>
    </row>
    <row r="2467" spans="5:8" ht="20.100000000000001" customHeight="1">
      <c r="E2467" s="34"/>
      <c r="G2467" s="130"/>
      <c r="H2467" s="130"/>
    </row>
    <row r="2468" spans="5:8" ht="20.100000000000001" customHeight="1">
      <c r="E2468" s="34"/>
      <c r="G2468" s="130"/>
      <c r="H2468" s="130"/>
    </row>
    <row r="2469" spans="5:8" ht="20.100000000000001" customHeight="1">
      <c r="E2469" s="34"/>
      <c r="G2469" s="130"/>
      <c r="H2469" s="130"/>
    </row>
    <row r="2470" spans="5:8" ht="20.100000000000001" customHeight="1">
      <c r="E2470" s="34"/>
      <c r="G2470" s="130"/>
      <c r="H2470" s="130"/>
    </row>
    <row r="2471" spans="5:8" ht="20.100000000000001" customHeight="1">
      <c r="E2471" s="34"/>
      <c r="G2471" s="130"/>
      <c r="H2471" s="130"/>
    </row>
    <row r="2472" spans="5:8" ht="20.100000000000001" customHeight="1">
      <c r="E2472" s="34"/>
      <c r="G2472" s="130"/>
      <c r="H2472" s="130"/>
    </row>
    <row r="2473" spans="5:8" ht="20.100000000000001" customHeight="1">
      <c r="E2473" s="34"/>
      <c r="G2473" s="130"/>
      <c r="H2473" s="130"/>
    </row>
    <row r="2474" spans="5:8" ht="20.100000000000001" customHeight="1">
      <c r="E2474" s="34"/>
      <c r="G2474" s="130"/>
      <c r="H2474" s="130"/>
    </row>
    <row r="2475" spans="5:8" ht="20.100000000000001" customHeight="1">
      <c r="E2475" s="34"/>
      <c r="G2475" s="130"/>
      <c r="H2475" s="130"/>
    </row>
    <row r="2476" spans="5:8" ht="20.100000000000001" customHeight="1">
      <c r="E2476" s="34"/>
      <c r="G2476" s="130"/>
      <c r="H2476" s="130"/>
    </row>
    <row r="2477" spans="5:8" ht="20.100000000000001" customHeight="1">
      <c r="E2477" s="34"/>
      <c r="G2477" s="130"/>
      <c r="H2477" s="130"/>
    </row>
    <row r="2478" spans="5:8" ht="20.100000000000001" customHeight="1">
      <c r="E2478" s="34"/>
      <c r="G2478" s="130"/>
      <c r="H2478" s="130"/>
    </row>
    <row r="2479" spans="5:8" ht="20.100000000000001" customHeight="1">
      <c r="E2479" s="34"/>
      <c r="G2479" s="130"/>
      <c r="H2479" s="130"/>
    </row>
    <row r="2480" spans="5:8" ht="20.100000000000001" customHeight="1">
      <c r="E2480" s="34"/>
      <c r="G2480" s="130"/>
      <c r="H2480" s="130"/>
    </row>
    <row r="2481" spans="5:8" ht="20.100000000000001" customHeight="1">
      <c r="E2481" s="34"/>
      <c r="G2481" s="130"/>
      <c r="H2481" s="130"/>
    </row>
    <row r="2482" spans="5:8" ht="20.100000000000001" customHeight="1">
      <c r="E2482" s="34"/>
      <c r="G2482" s="130"/>
      <c r="H2482" s="130"/>
    </row>
    <row r="2483" spans="5:8" ht="20.100000000000001" customHeight="1">
      <c r="E2483" s="34"/>
      <c r="G2483" s="130"/>
      <c r="H2483" s="130"/>
    </row>
    <row r="2484" spans="5:8" ht="20.100000000000001" customHeight="1">
      <c r="E2484" s="34"/>
      <c r="G2484" s="130"/>
      <c r="H2484" s="130"/>
    </row>
    <row r="2485" spans="5:8" ht="20.100000000000001" customHeight="1">
      <c r="E2485" s="34"/>
      <c r="G2485" s="130"/>
      <c r="H2485" s="130"/>
    </row>
    <row r="2486" spans="5:8" ht="20.100000000000001" customHeight="1">
      <c r="E2486" s="34"/>
      <c r="G2486" s="130"/>
      <c r="H2486" s="130"/>
    </row>
    <row r="2487" spans="5:8" ht="20.100000000000001" customHeight="1">
      <c r="E2487" s="34"/>
      <c r="G2487" s="130"/>
      <c r="H2487" s="130"/>
    </row>
    <row r="2488" spans="5:8" ht="20.100000000000001" customHeight="1">
      <c r="E2488" s="34"/>
      <c r="G2488" s="130"/>
      <c r="H2488" s="130"/>
    </row>
    <row r="2489" spans="5:8" ht="20.100000000000001" customHeight="1">
      <c r="E2489" s="34"/>
      <c r="G2489" s="130"/>
      <c r="H2489" s="130"/>
    </row>
    <row r="2490" spans="5:8" ht="20.100000000000001" customHeight="1">
      <c r="E2490" s="34"/>
      <c r="G2490" s="130"/>
      <c r="H2490" s="130"/>
    </row>
    <row r="2491" spans="5:8" ht="20.100000000000001" customHeight="1">
      <c r="E2491" s="34"/>
      <c r="G2491" s="130"/>
      <c r="H2491" s="130"/>
    </row>
    <row r="2492" spans="5:8" ht="20.100000000000001" customHeight="1">
      <c r="E2492" s="34"/>
      <c r="G2492" s="130"/>
      <c r="H2492" s="130"/>
    </row>
    <row r="2493" spans="5:8" ht="20.100000000000001" customHeight="1">
      <c r="E2493" s="34"/>
      <c r="G2493" s="130"/>
      <c r="H2493" s="130"/>
    </row>
    <row r="2494" spans="5:8" ht="20.100000000000001" customHeight="1">
      <c r="E2494" s="34"/>
      <c r="G2494" s="130"/>
      <c r="H2494" s="130"/>
    </row>
    <row r="2495" spans="5:8" ht="20.100000000000001" customHeight="1">
      <c r="E2495" s="34"/>
      <c r="G2495" s="130"/>
      <c r="H2495" s="130"/>
    </row>
    <row r="2496" spans="5:8" ht="20.100000000000001" customHeight="1">
      <c r="E2496" s="34"/>
      <c r="G2496" s="130"/>
      <c r="H2496" s="130"/>
    </row>
    <row r="2497" spans="5:8" ht="20.100000000000001" customHeight="1">
      <c r="E2497" s="34"/>
      <c r="G2497" s="130"/>
      <c r="H2497" s="130"/>
    </row>
    <row r="2498" spans="5:8" ht="20.100000000000001" customHeight="1">
      <c r="E2498" s="34"/>
      <c r="G2498" s="130"/>
      <c r="H2498" s="130"/>
    </row>
    <row r="2499" spans="5:8" ht="20.100000000000001" customHeight="1">
      <c r="E2499" s="34"/>
      <c r="G2499" s="130"/>
      <c r="H2499" s="130"/>
    </row>
    <row r="2500" spans="5:8" ht="20.100000000000001" customHeight="1">
      <c r="E2500" s="34"/>
      <c r="G2500" s="130"/>
      <c r="H2500" s="130"/>
    </row>
    <row r="2501" spans="5:8" ht="20.100000000000001" customHeight="1">
      <c r="E2501" s="34"/>
      <c r="G2501" s="130"/>
      <c r="H2501" s="130"/>
    </row>
    <row r="2502" spans="5:8" ht="20.100000000000001" customHeight="1">
      <c r="E2502" s="34"/>
      <c r="G2502" s="130"/>
      <c r="H2502" s="130"/>
    </row>
    <row r="2503" spans="5:8" ht="20.100000000000001" customHeight="1">
      <c r="E2503" s="34"/>
      <c r="G2503" s="130"/>
      <c r="H2503" s="130"/>
    </row>
    <row r="2504" spans="5:8" ht="20.100000000000001" customHeight="1">
      <c r="E2504" s="34"/>
      <c r="G2504" s="130"/>
      <c r="H2504" s="130"/>
    </row>
    <row r="2505" spans="5:8" ht="20.100000000000001" customHeight="1">
      <c r="E2505" s="34"/>
      <c r="G2505" s="130"/>
      <c r="H2505" s="130"/>
    </row>
    <row r="2506" spans="5:8" ht="20.100000000000001" customHeight="1">
      <c r="E2506" s="34"/>
      <c r="G2506" s="130"/>
      <c r="H2506" s="130"/>
    </row>
    <row r="2507" spans="5:8" ht="20.100000000000001" customHeight="1">
      <c r="E2507" s="34"/>
      <c r="G2507" s="130"/>
      <c r="H2507" s="130"/>
    </row>
    <row r="2508" spans="5:8" ht="20.100000000000001" customHeight="1">
      <c r="E2508" s="34"/>
      <c r="G2508" s="130"/>
      <c r="H2508" s="130"/>
    </row>
    <row r="2509" spans="5:8" ht="20.100000000000001" customHeight="1">
      <c r="E2509" s="34"/>
      <c r="G2509" s="130"/>
      <c r="H2509" s="130"/>
    </row>
    <row r="2510" spans="5:8" ht="20.100000000000001" customHeight="1">
      <c r="E2510" s="34"/>
      <c r="G2510" s="130"/>
      <c r="H2510" s="130"/>
    </row>
    <row r="2511" spans="5:8" ht="20.100000000000001" customHeight="1">
      <c r="E2511" s="34"/>
      <c r="G2511" s="130"/>
      <c r="H2511" s="130"/>
    </row>
    <row r="2512" spans="5:8" ht="20.100000000000001" customHeight="1">
      <c r="E2512" s="34"/>
      <c r="G2512" s="130"/>
      <c r="H2512" s="130"/>
    </row>
    <row r="2513" spans="5:8" ht="20.100000000000001" customHeight="1">
      <c r="E2513" s="34"/>
      <c r="G2513" s="130"/>
      <c r="H2513" s="130"/>
    </row>
    <row r="2514" spans="5:8" ht="20.100000000000001" customHeight="1">
      <c r="E2514" s="34"/>
      <c r="G2514" s="130"/>
      <c r="H2514" s="130"/>
    </row>
    <row r="2515" spans="5:8" ht="20.100000000000001" customHeight="1">
      <c r="E2515" s="34"/>
      <c r="G2515" s="130"/>
      <c r="H2515" s="130"/>
    </row>
    <row r="2516" spans="5:8" ht="20.100000000000001" customHeight="1">
      <c r="E2516" s="34"/>
      <c r="G2516" s="130"/>
      <c r="H2516" s="130"/>
    </row>
    <row r="2517" spans="5:8" ht="20.100000000000001" customHeight="1">
      <c r="E2517" s="34"/>
      <c r="G2517" s="130"/>
      <c r="H2517" s="130"/>
    </row>
    <row r="2518" spans="5:8" ht="20.100000000000001" customHeight="1">
      <c r="E2518" s="34"/>
      <c r="G2518" s="130"/>
      <c r="H2518" s="130"/>
    </row>
    <row r="2519" spans="5:8" ht="20.100000000000001" customHeight="1">
      <c r="E2519" s="34"/>
      <c r="G2519" s="130"/>
      <c r="H2519" s="130"/>
    </row>
    <row r="2520" spans="5:8" ht="20.100000000000001" customHeight="1">
      <c r="E2520" s="34"/>
      <c r="G2520" s="130"/>
      <c r="H2520" s="130"/>
    </row>
    <row r="2521" spans="5:8" ht="20.100000000000001" customHeight="1">
      <c r="E2521" s="34"/>
      <c r="G2521" s="130"/>
      <c r="H2521" s="130"/>
    </row>
    <row r="2522" spans="5:8" ht="20.100000000000001" customHeight="1">
      <c r="E2522" s="34"/>
      <c r="G2522" s="130"/>
      <c r="H2522" s="130"/>
    </row>
    <row r="2523" spans="5:8" ht="20.100000000000001" customHeight="1">
      <c r="E2523" s="34"/>
      <c r="G2523" s="130"/>
      <c r="H2523" s="130"/>
    </row>
    <row r="2524" spans="5:8" ht="20.100000000000001" customHeight="1">
      <c r="E2524" s="34"/>
      <c r="G2524" s="130"/>
      <c r="H2524" s="130"/>
    </row>
    <row r="2525" spans="5:8" ht="20.100000000000001" customHeight="1">
      <c r="E2525" s="34"/>
      <c r="G2525" s="130"/>
      <c r="H2525" s="130"/>
    </row>
    <row r="2526" spans="5:8" ht="20.100000000000001" customHeight="1">
      <c r="E2526" s="34"/>
      <c r="G2526" s="130"/>
      <c r="H2526" s="130"/>
    </row>
    <row r="2527" spans="5:8" ht="20.100000000000001" customHeight="1">
      <c r="E2527" s="34"/>
      <c r="G2527" s="130"/>
      <c r="H2527" s="130"/>
    </row>
    <row r="2528" spans="5:8" ht="20.100000000000001" customHeight="1">
      <c r="E2528" s="34"/>
      <c r="G2528" s="130"/>
      <c r="H2528" s="130"/>
    </row>
    <row r="2529" spans="5:8" ht="20.100000000000001" customHeight="1">
      <c r="E2529" s="34"/>
      <c r="G2529" s="130"/>
      <c r="H2529" s="130"/>
    </row>
    <row r="2530" spans="5:8" ht="20.100000000000001" customHeight="1">
      <c r="E2530" s="34"/>
      <c r="G2530" s="130"/>
      <c r="H2530" s="130"/>
    </row>
    <row r="2531" spans="5:8" ht="20.100000000000001" customHeight="1">
      <c r="E2531" s="34"/>
      <c r="G2531" s="130"/>
      <c r="H2531" s="130"/>
    </row>
    <row r="2532" spans="5:8" ht="20.100000000000001" customHeight="1">
      <c r="E2532" s="34"/>
      <c r="G2532" s="130"/>
      <c r="H2532" s="130"/>
    </row>
    <row r="2533" spans="5:8" ht="20.100000000000001" customHeight="1">
      <c r="E2533" s="34"/>
      <c r="G2533" s="130"/>
      <c r="H2533" s="130"/>
    </row>
    <row r="2534" spans="5:8" ht="20.100000000000001" customHeight="1">
      <c r="E2534" s="34"/>
      <c r="G2534" s="130"/>
      <c r="H2534" s="130"/>
    </row>
    <row r="2535" spans="5:8" ht="20.100000000000001" customHeight="1">
      <c r="E2535" s="34"/>
      <c r="G2535" s="130"/>
      <c r="H2535" s="130"/>
    </row>
    <row r="2536" spans="5:8" ht="20.100000000000001" customHeight="1">
      <c r="E2536" s="34"/>
      <c r="G2536" s="130"/>
      <c r="H2536" s="130"/>
    </row>
    <row r="2537" spans="5:8" ht="20.100000000000001" customHeight="1">
      <c r="E2537" s="34"/>
      <c r="G2537" s="130"/>
      <c r="H2537" s="130"/>
    </row>
    <row r="2538" spans="5:8" ht="20.100000000000001" customHeight="1">
      <c r="E2538" s="34"/>
      <c r="G2538" s="130"/>
      <c r="H2538" s="130"/>
    </row>
    <row r="2539" spans="5:8" ht="20.100000000000001" customHeight="1">
      <c r="E2539" s="34"/>
      <c r="G2539" s="130"/>
      <c r="H2539" s="130"/>
    </row>
    <row r="2540" spans="5:8" ht="20.100000000000001" customHeight="1">
      <c r="E2540" s="34"/>
      <c r="G2540" s="130"/>
      <c r="H2540" s="130"/>
    </row>
    <row r="2541" spans="5:8" ht="20.100000000000001" customHeight="1">
      <c r="E2541" s="34"/>
      <c r="G2541" s="130"/>
      <c r="H2541" s="130"/>
    </row>
    <row r="2542" spans="5:8" ht="20.100000000000001" customHeight="1">
      <c r="E2542" s="34"/>
      <c r="G2542" s="130"/>
      <c r="H2542" s="130"/>
    </row>
    <row r="2543" spans="5:8" ht="20.100000000000001" customHeight="1">
      <c r="E2543" s="34"/>
      <c r="G2543" s="130"/>
      <c r="H2543" s="130"/>
    </row>
    <row r="2544" spans="5:8" ht="20.100000000000001" customHeight="1">
      <c r="E2544" s="34"/>
      <c r="G2544" s="130"/>
      <c r="H2544" s="130"/>
    </row>
    <row r="2545" spans="5:8" ht="20.100000000000001" customHeight="1">
      <c r="E2545" s="34"/>
      <c r="G2545" s="130"/>
      <c r="H2545" s="130"/>
    </row>
    <row r="2546" spans="5:8" ht="20.100000000000001" customHeight="1">
      <c r="E2546" s="34"/>
      <c r="G2546" s="130"/>
      <c r="H2546" s="130"/>
    </row>
    <row r="2547" spans="5:8" ht="20.100000000000001" customHeight="1">
      <c r="E2547" s="34"/>
      <c r="G2547" s="130"/>
      <c r="H2547" s="130"/>
    </row>
    <row r="2548" spans="5:8" ht="20.100000000000001" customHeight="1">
      <c r="E2548" s="34"/>
      <c r="G2548" s="130"/>
      <c r="H2548" s="130"/>
    </row>
    <row r="2549" spans="5:8" ht="20.100000000000001" customHeight="1">
      <c r="E2549" s="34"/>
      <c r="G2549" s="130"/>
      <c r="H2549" s="130"/>
    </row>
    <row r="2550" spans="5:8" ht="20.100000000000001" customHeight="1">
      <c r="E2550" s="34"/>
      <c r="G2550" s="130"/>
      <c r="H2550" s="130"/>
    </row>
    <row r="2551" spans="5:8" ht="20.100000000000001" customHeight="1">
      <c r="E2551" s="34"/>
      <c r="G2551" s="130"/>
      <c r="H2551" s="130"/>
    </row>
    <row r="2552" spans="5:8" ht="20.100000000000001" customHeight="1">
      <c r="E2552" s="34"/>
      <c r="G2552" s="130"/>
      <c r="H2552" s="130"/>
    </row>
    <row r="2553" spans="5:8" ht="20.100000000000001" customHeight="1">
      <c r="E2553" s="34"/>
      <c r="G2553" s="130"/>
      <c r="H2553" s="130"/>
    </row>
    <row r="2554" spans="5:8" ht="20.100000000000001" customHeight="1">
      <c r="E2554" s="34"/>
      <c r="G2554" s="130"/>
      <c r="H2554" s="130"/>
    </row>
    <row r="2555" spans="5:8" ht="20.100000000000001" customHeight="1">
      <c r="E2555" s="34"/>
      <c r="G2555" s="130"/>
      <c r="H2555" s="130"/>
    </row>
    <row r="2556" spans="5:8" ht="20.100000000000001" customHeight="1">
      <c r="E2556" s="34"/>
      <c r="G2556" s="130"/>
      <c r="H2556" s="130"/>
    </row>
    <row r="2557" spans="5:8" ht="20.100000000000001" customHeight="1">
      <c r="E2557" s="34"/>
      <c r="G2557" s="130"/>
      <c r="H2557" s="130"/>
    </row>
    <row r="2558" spans="5:8" ht="20.100000000000001" customHeight="1">
      <c r="E2558" s="34"/>
      <c r="G2558" s="130"/>
      <c r="H2558" s="130"/>
    </row>
    <row r="2559" spans="5:8" ht="20.100000000000001" customHeight="1">
      <c r="E2559" s="34"/>
      <c r="G2559" s="130"/>
      <c r="H2559" s="130"/>
    </row>
    <row r="2560" spans="5:8" ht="20.100000000000001" customHeight="1">
      <c r="E2560" s="34"/>
      <c r="G2560" s="130"/>
      <c r="H2560" s="130"/>
    </row>
    <row r="2561" spans="5:8" ht="20.100000000000001" customHeight="1">
      <c r="E2561" s="34"/>
      <c r="G2561" s="130"/>
      <c r="H2561" s="130"/>
    </row>
    <row r="2562" spans="5:8" ht="20.100000000000001" customHeight="1">
      <c r="E2562" s="34"/>
      <c r="G2562" s="130"/>
      <c r="H2562" s="130"/>
    </row>
    <row r="2563" spans="5:8" ht="20.100000000000001" customHeight="1">
      <c r="E2563" s="34"/>
      <c r="G2563" s="130"/>
      <c r="H2563" s="130"/>
    </row>
    <row r="2564" spans="5:8" ht="20.100000000000001" customHeight="1">
      <c r="E2564" s="34"/>
      <c r="G2564" s="130"/>
      <c r="H2564" s="130"/>
    </row>
    <row r="2565" spans="5:8" ht="20.100000000000001" customHeight="1">
      <c r="E2565" s="34"/>
      <c r="G2565" s="130"/>
      <c r="H2565" s="130"/>
    </row>
    <row r="2566" spans="5:8" ht="20.100000000000001" customHeight="1">
      <c r="E2566" s="34"/>
      <c r="G2566" s="130"/>
      <c r="H2566" s="130"/>
    </row>
    <row r="2567" spans="5:8" ht="20.100000000000001" customHeight="1">
      <c r="E2567" s="34"/>
      <c r="G2567" s="130"/>
      <c r="H2567" s="130"/>
    </row>
    <row r="2568" spans="5:8" ht="20.100000000000001" customHeight="1">
      <c r="E2568" s="34"/>
      <c r="G2568" s="130"/>
      <c r="H2568" s="130"/>
    </row>
    <row r="2569" spans="5:8" ht="20.100000000000001" customHeight="1">
      <c r="E2569" s="34"/>
      <c r="G2569" s="130"/>
      <c r="H2569" s="130"/>
    </row>
    <row r="2570" spans="5:8" ht="20.100000000000001" customHeight="1">
      <c r="E2570" s="34"/>
      <c r="G2570" s="130"/>
      <c r="H2570" s="130"/>
    </row>
    <row r="2571" spans="5:8" ht="20.100000000000001" customHeight="1">
      <c r="E2571" s="34"/>
      <c r="G2571" s="130"/>
      <c r="H2571" s="130"/>
    </row>
    <row r="2572" spans="5:8" ht="20.100000000000001" customHeight="1">
      <c r="E2572" s="34"/>
      <c r="G2572" s="130"/>
      <c r="H2572" s="130"/>
    </row>
    <row r="2573" spans="5:8" ht="20.100000000000001" customHeight="1">
      <c r="E2573" s="34"/>
      <c r="G2573" s="130"/>
      <c r="H2573" s="130"/>
    </row>
    <row r="2574" spans="5:8" ht="20.100000000000001" customHeight="1">
      <c r="E2574" s="34"/>
      <c r="G2574" s="130"/>
      <c r="H2574" s="130"/>
    </row>
    <row r="2575" spans="5:8" ht="20.100000000000001" customHeight="1">
      <c r="E2575" s="34"/>
      <c r="G2575" s="130"/>
      <c r="H2575" s="130"/>
    </row>
    <row r="2576" spans="5:8" ht="20.100000000000001" customHeight="1">
      <c r="E2576" s="34"/>
      <c r="G2576" s="130"/>
      <c r="H2576" s="130"/>
    </row>
    <row r="2577" spans="5:8" ht="20.100000000000001" customHeight="1">
      <c r="E2577" s="34"/>
      <c r="G2577" s="130"/>
      <c r="H2577" s="130"/>
    </row>
    <row r="2578" spans="5:8" ht="20.100000000000001" customHeight="1">
      <c r="E2578" s="34"/>
      <c r="G2578" s="130"/>
      <c r="H2578" s="130"/>
    </row>
    <row r="2579" spans="5:8" ht="20.100000000000001" customHeight="1">
      <c r="E2579" s="34"/>
      <c r="G2579" s="130"/>
      <c r="H2579" s="130"/>
    </row>
    <row r="2580" spans="5:8" ht="20.100000000000001" customHeight="1">
      <c r="E2580" s="34"/>
      <c r="G2580" s="130"/>
      <c r="H2580" s="130"/>
    </row>
    <row r="2581" spans="5:8" ht="20.100000000000001" customHeight="1">
      <c r="E2581" s="34"/>
      <c r="G2581" s="130"/>
      <c r="H2581" s="130"/>
    </row>
    <row r="2582" spans="5:8" ht="20.100000000000001" customHeight="1">
      <c r="E2582" s="34"/>
      <c r="G2582" s="130"/>
      <c r="H2582" s="130"/>
    </row>
    <row r="2583" spans="5:8" ht="20.100000000000001" customHeight="1">
      <c r="E2583" s="34"/>
      <c r="G2583" s="130"/>
      <c r="H2583" s="130"/>
    </row>
    <row r="2584" spans="5:8" ht="20.100000000000001" customHeight="1">
      <c r="E2584" s="34"/>
      <c r="G2584" s="130"/>
      <c r="H2584" s="130"/>
    </row>
    <row r="2585" spans="5:8" ht="20.100000000000001" customHeight="1">
      <c r="E2585" s="34"/>
      <c r="G2585" s="130"/>
      <c r="H2585" s="130"/>
    </row>
    <row r="2586" spans="5:8" ht="20.100000000000001" customHeight="1">
      <c r="E2586" s="34"/>
      <c r="G2586" s="130"/>
      <c r="H2586" s="130"/>
    </row>
    <row r="2587" spans="5:8" ht="20.100000000000001" customHeight="1">
      <c r="E2587" s="34"/>
      <c r="G2587" s="130"/>
      <c r="H2587" s="130"/>
    </row>
    <row r="2588" spans="5:8" ht="20.100000000000001" customHeight="1">
      <c r="E2588" s="34"/>
      <c r="G2588" s="130"/>
      <c r="H2588" s="130"/>
    </row>
    <row r="2589" spans="5:8" ht="20.100000000000001" customHeight="1">
      <c r="E2589" s="34"/>
      <c r="G2589" s="130"/>
      <c r="H2589" s="130"/>
    </row>
    <row r="2590" spans="5:8" ht="20.100000000000001" customHeight="1">
      <c r="E2590" s="34"/>
      <c r="G2590" s="130"/>
      <c r="H2590" s="130"/>
    </row>
    <row r="2591" spans="5:8" ht="20.100000000000001" customHeight="1">
      <c r="E2591" s="34"/>
      <c r="G2591" s="130"/>
      <c r="H2591" s="130"/>
    </row>
    <row r="2592" spans="5:8" ht="20.100000000000001" customHeight="1">
      <c r="E2592" s="34"/>
      <c r="G2592" s="130"/>
      <c r="H2592" s="130"/>
    </row>
    <row r="2593" spans="5:8" ht="20.100000000000001" customHeight="1">
      <c r="E2593" s="34"/>
      <c r="G2593" s="130"/>
      <c r="H2593" s="130"/>
    </row>
    <row r="2594" spans="5:8" ht="20.100000000000001" customHeight="1">
      <c r="E2594" s="34"/>
      <c r="G2594" s="130"/>
      <c r="H2594" s="130"/>
    </row>
    <row r="2595" spans="5:8" ht="20.100000000000001" customHeight="1">
      <c r="E2595" s="34"/>
      <c r="G2595" s="130"/>
      <c r="H2595" s="130"/>
    </row>
    <row r="2596" spans="5:8" ht="20.100000000000001" customHeight="1">
      <c r="E2596" s="34"/>
      <c r="G2596" s="130"/>
      <c r="H2596" s="130"/>
    </row>
    <row r="2597" spans="5:8" ht="20.100000000000001" customHeight="1">
      <c r="E2597" s="34"/>
      <c r="G2597" s="130"/>
      <c r="H2597" s="130"/>
    </row>
    <row r="2598" spans="5:8" ht="20.100000000000001" customHeight="1">
      <c r="E2598" s="34"/>
      <c r="G2598" s="130"/>
      <c r="H2598" s="130"/>
    </row>
    <row r="2599" spans="5:8" ht="20.100000000000001" customHeight="1">
      <c r="E2599" s="34"/>
      <c r="G2599" s="130"/>
      <c r="H2599" s="130"/>
    </row>
    <row r="2600" spans="5:8" ht="20.100000000000001" customHeight="1">
      <c r="E2600" s="34"/>
      <c r="G2600" s="130"/>
      <c r="H2600" s="130"/>
    </row>
    <row r="2601" spans="5:8" ht="20.100000000000001" customHeight="1">
      <c r="E2601" s="34"/>
      <c r="G2601" s="130"/>
      <c r="H2601" s="130"/>
    </row>
    <row r="2602" spans="5:8" ht="20.100000000000001" customHeight="1">
      <c r="E2602" s="34"/>
      <c r="G2602" s="130"/>
      <c r="H2602" s="130"/>
    </row>
    <row r="2603" spans="5:8" ht="20.100000000000001" customHeight="1">
      <c r="E2603" s="34"/>
      <c r="G2603" s="130"/>
      <c r="H2603" s="130"/>
    </row>
    <row r="2604" spans="5:8" ht="20.100000000000001" customHeight="1">
      <c r="E2604" s="34"/>
      <c r="G2604" s="130"/>
      <c r="H2604" s="130"/>
    </row>
    <row r="2605" spans="5:8" ht="20.100000000000001" customHeight="1">
      <c r="E2605" s="34"/>
      <c r="G2605" s="130"/>
      <c r="H2605" s="130"/>
    </row>
    <row r="2606" spans="5:8" ht="20.100000000000001" customHeight="1">
      <c r="E2606" s="34"/>
      <c r="G2606" s="130"/>
      <c r="H2606" s="130"/>
    </row>
    <row r="2607" spans="5:8" ht="20.100000000000001" customHeight="1">
      <c r="E2607" s="34"/>
      <c r="G2607" s="130"/>
      <c r="H2607" s="130"/>
    </row>
    <row r="2608" spans="5:8" ht="20.100000000000001" customHeight="1">
      <c r="E2608" s="34"/>
      <c r="G2608" s="130"/>
      <c r="H2608" s="130"/>
    </row>
    <row r="2609" spans="5:8" ht="20.100000000000001" customHeight="1">
      <c r="E2609" s="34"/>
      <c r="G2609" s="130"/>
      <c r="H2609" s="130"/>
    </row>
    <row r="2610" spans="5:8" ht="20.100000000000001" customHeight="1">
      <c r="E2610" s="34"/>
      <c r="G2610" s="130"/>
      <c r="H2610" s="130"/>
    </row>
    <row r="2611" spans="5:8" ht="20.100000000000001" customHeight="1">
      <c r="E2611" s="34"/>
      <c r="G2611" s="130"/>
      <c r="H2611" s="130"/>
    </row>
    <row r="2612" spans="5:8" ht="20.100000000000001" customHeight="1">
      <c r="E2612" s="34"/>
      <c r="G2612" s="130"/>
      <c r="H2612" s="130"/>
    </row>
    <row r="2613" spans="5:8" ht="20.100000000000001" customHeight="1">
      <c r="E2613" s="34"/>
      <c r="G2613" s="130"/>
      <c r="H2613" s="130"/>
    </row>
    <row r="2614" spans="5:8" ht="20.100000000000001" customHeight="1">
      <c r="E2614" s="34"/>
      <c r="G2614" s="130"/>
      <c r="H2614" s="130"/>
    </row>
    <row r="2615" spans="5:8" ht="20.100000000000001" customHeight="1">
      <c r="E2615" s="34"/>
      <c r="G2615" s="130"/>
      <c r="H2615" s="130"/>
    </row>
    <row r="2616" spans="5:8" ht="20.100000000000001" customHeight="1">
      <c r="E2616" s="34"/>
      <c r="G2616" s="130"/>
      <c r="H2616" s="130"/>
    </row>
    <row r="2617" spans="5:8" ht="20.100000000000001" customHeight="1">
      <c r="E2617" s="34"/>
      <c r="G2617" s="130"/>
      <c r="H2617" s="130"/>
    </row>
    <row r="2618" spans="5:8" ht="20.100000000000001" customHeight="1">
      <c r="E2618" s="34"/>
      <c r="G2618" s="130"/>
      <c r="H2618" s="130"/>
    </row>
    <row r="2619" spans="5:8" ht="20.100000000000001" customHeight="1">
      <c r="E2619" s="34"/>
      <c r="G2619" s="130"/>
      <c r="H2619" s="130"/>
    </row>
    <row r="2620" spans="5:8" ht="20.100000000000001" customHeight="1">
      <c r="E2620" s="34"/>
      <c r="G2620" s="130"/>
      <c r="H2620" s="130"/>
    </row>
    <row r="2621" spans="5:8" ht="20.100000000000001" customHeight="1">
      <c r="E2621" s="34"/>
      <c r="G2621" s="130"/>
      <c r="H2621" s="130"/>
    </row>
    <row r="2622" spans="5:8" ht="20.100000000000001" customHeight="1">
      <c r="E2622" s="34"/>
      <c r="G2622" s="130"/>
      <c r="H2622" s="130"/>
    </row>
    <row r="2623" spans="5:8" ht="20.100000000000001" customHeight="1">
      <c r="E2623" s="34"/>
      <c r="G2623" s="130"/>
      <c r="H2623" s="130"/>
    </row>
    <row r="2624" spans="5:8" ht="20.100000000000001" customHeight="1">
      <c r="E2624" s="34"/>
      <c r="G2624" s="130"/>
      <c r="H2624" s="130"/>
    </row>
    <row r="2625" spans="5:8" ht="20.100000000000001" customHeight="1">
      <c r="E2625" s="34"/>
      <c r="G2625" s="130"/>
      <c r="H2625" s="130"/>
    </row>
    <row r="2626" spans="5:8" ht="20.100000000000001" customHeight="1">
      <c r="E2626" s="34"/>
      <c r="G2626" s="130"/>
      <c r="H2626" s="130"/>
    </row>
    <row r="2627" spans="5:8" ht="20.100000000000001" customHeight="1">
      <c r="E2627" s="34"/>
      <c r="G2627" s="130"/>
      <c r="H2627" s="130"/>
    </row>
    <row r="2628" spans="5:8" ht="20.100000000000001" customHeight="1">
      <c r="E2628" s="34"/>
      <c r="G2628" s="130"/>
      <c r="H2628" s="130"/>
    </row>
    <row r="2629" spans="5:8" ht="20.100000000000001" customHeight="1">
      <c r="E2629" s="34"/>
      <c r="G2629" s="130"/>
      <c r="H2629" s="130"/>
    </row>
    <row r="2630" spans="5:8" ht="20.100000000000001" customHeight="1">
      <c r="E2630" s="34"/>
      <c r="G2630" s="130"/>
      <c r="H2630" s="130"/>
    </row>
    <row r="2631" spans="5:8" ht="20.100000000000001" customHeight="1">
      <c r="E2631" s="34"/>
      <c r="G2631" s="130"/>
      <c r="H2631" s="130"/>
    </row>
    <row r="2632" spans="5:8" ht="20.100000000000001" customHeight="1">
      <c r="E2632" s="34"/>
      <c r="G2632" s="130"/>
      <c r="H2632" s="130"/>
    </row>
    <row r="2633" spans="5:8" ht="20.100000000000001" customHeight="1">
      <c r="E2633" s="34"/>
      <c r="G2633" s="130"/>
      <c r="H2633" s="130"/>
    </row>
    <row r="2634" spans="5:8" ht="20.100000000000001" customHeight="1">
      <c r="E2634" s="34"/>
      <c r="G2634" s="130"/>
      <c r="H2634" s="130"/>
    </row>
    <row r="2635" spans="5:8" ht="20.100000000000001" customHeight="1">
      <c r="E2635" s="34"/>
      <c r="G2635" s="130"/>
      <c r="H2635" s="130"/>
    </row>
    <row r="2636" spans="5:8" ht="20.100000000000001" customHeight="1">
      <c r="E2636" s="34"/>
      <c r="G2636" s="130"/>
      <c r="H2636" s="130"/>
    </row>
    <row r="2637" spans="5:8" ht="20.100000000000001" customHeight="1">
      <c r="E2637" s="34"/>
      <c r="G2637" s="130"/>
      <c r="H2637" s="130"/>
    </row>
    <row r="2638" spans="5:8" ht="20.100000000000001" customHeight="1">
      <c r="E2638" s="34"/>
      <c r="G2638" s="130"/>
      <c r="H2638" s="130"/>
    </row>
    <row r="2639" spans="5:8" ht="20.100000000000001" customHeight="1">
      <c r="E2639" s="34"/>
      <c r="G2639" s="130"/>
      <c r="H2639" s="130"/>
    </row>
    <row r="2640" spans="5:8" ht="20.100000000000001" customHeight="1">
      <c r="E2640" s="34"/>
      <c r="G2640" s="130"/>
      <c r="H2640" s="130"/>
    </row>
    <row r="2641" spans="5:8" ht="20.100000000000001" customHeight="1">
      <c r="E2641" s="34"/>
      <c r="G2641" s="130"/>
      <c r="H2641" s="130"/>
    </row>
    <row r="2642" spans="5:8" ht="20.100000000000001" customHeight="1">
      <c r="E2642" s="34"/>
      <c r="G2642" s="130"/>
      <c r="H2642" s="130"/>
    </row>
    <row r="2643" spans="5:8" ht="20.100000000000001" customHeight="1">
      <c r="E2643" s="34"/>
      <c r="G2643" s="130"/>
      <c r="H2643" s="130"/>
    </row>
    <row r="2644" spans="5:8" ht="20.100000000000001" customHeight="1">
      <c r="E2644" s="34"/>
      <c r="G2644" s="130"/>
      <c r="H2644" s="130"/>
    </row>
    <row r="2645" spans="5:8" ht="20.100000000000001" customHeight="1">
      <c r="E2645" s="34"/>
      <c r="G2645" s="130"/>
      <c r="H2645" s="130"/>
    </row>
    <row r="2646" spans="5:8" ht="20.100000000000001" customHeight="1">
      <c r="E2646" s="34"/>
      <c r="G2646" s="130"/>
      <c r="H2646" s="130"/>
    </row>
    <row r="2647" spans="5:8" ht="20.100000000000001" customHeight="1">
      <c r="E2647" s="34"/>
      <c r="G2647" s="130"/>
      <c r="H2647" s="130"/>
    </row>
    <row r="2648" spans="5:8" ht="20.100000000000001" customHeight="1">
      <c r="E2648" s="34"/>
      <c r="G2648" s="130"/>
      <c r="H2648" s="130"/>
    </row>
    <row r="2649" spans="5:8" ht="20.100000000000001" customHeight="1">
      <c r="E2649" s="34"/>
      <c r="G2649" s="130"/>
      <c r="H2649" s="130"/>
    </row>
    <row r="2650" spans="5:8" ht="20.100000000000001" customHeight="1">
      <c r="E2650" s="34"/>
      <c r="G2650" s="130"/>
      <c r="H2650" s="130"/>
    </row>
    <row r="2651" spans="5:8" ht="20.100000000000001" customHeight="1">
      <c r="E2651" s="34"/>
      <c r="G2651" s="130"/>
      <c r="H2651" s="130"/>
    </row>
    <row r="2652" spans="5:8" ht="20.100000000000001" customHeight="1">
      <c r="E2652" s="34"/>
      <c r="G2652" s="130"/>
      <c r="H2652" s="130"/>
    </row>
    <row r="2653" spans="5:8" ht="20.100000000000001" customHeight="1">
      <c r="E2653" s="34"/>
      <c r="G2653" s="130"/>
      <c r="H2653" s="130"/>
    </row>
    <row r="2654" spans="5:8" ht="20.100000000000001" customHeight="1">
      <c r="E2654" s="34"/>
      <c r="G2654" s="130"/>
      <c r="H2654" s="130"/>
    </row>
    <row r="2655" spans="5:8" ht="20.100000000000001" customHeight="1">
      <c r="E2655" s="34"/>
      <c r="G2655" s="130"/>
      <c r="H2655" s="130"/>
    </row>
    <row r="2656" spans="5:8" ht="20.100000000000001" customHeight="1">
      <c r="E2656" s="34"/>
      <c r="G2656" s="130"/>
      <c r="H2656" s="130"/>
    </row>
    <row r="2657" spans="5:8" ht="20.100000000000001" customHeight="1">
      <c r="E2657" s="34"/>
      <c r="G2657" s="130"/>
      <c r="H2657" s="130"/>
    </row>
    <row r="2658" spans="5:8" ht="20.100000000000001" customHeight="1">
      <c r="E2658" s="34"/>
      <c r="G2658" s="130"/>
      <c r="H2658" s="130"/>
    </row>
    <row r="2659" spans="5:8" ht="20.100000000000001" customHeight="1">
      <c r="E2659" s="34"/>
      <c r="G2659" s="130"/>
      <c r="H2659" s="130"/>
    </row>
    <row r="2660" spans="5:8" ht="20.100000000000001" customHeight="1">
      <c r="E2660" s="34"/>
      <c r="G2660" s="130"/>
      <c r="H2660" s="130"/>
    </row>
    <row r="2661" spans="5:8" ht="20.100000000000001" customHeight="1">
      <c r="E2661" s="34"/>
      <c r="G2661" s="130"/>
      <c r="H2661" s="130"/>
    </row>
    <row r="2662" spans="5:8" ht="20.100000000000001" customHeight="1">
      <c r="E2662" s="34"/>
      <c r="G2662" s="130"/>
      <c r="H2662" s="130"/>
    </row>
    <row r="2663" spans="5:8" ht="20.100000000000001" customHeight="1">
      <c r="E2663" s="34"/>
      <c r="G2663" s="130"/>
      <c r="H2663" s="130"/>
    </row>
    <row r="2664" spans="5:8" ht="20.100000000000001" customHeight="1">
      <c r="E2664" s="34"/>
      <c r="G2664" s="130"/>
      <c r="H2664" s="130"/>
    </row>
    <row r="2665" spans="5:8" ht="20.100000000000001" customHeight="1">
      <c r="E2665" s="34"/>
      <c r="G2665" s="130"/>
      <c r="H2665" s="130"/>
    </row>
    <row r="2666" spans="5:8" ht="20.100000000000001" customHeight="1">
      <c r="E2666" s="34"/>
      <c r="G2666" s="130"/>
      <c r="H2666" s="130"/>
    </row>
    <row r="2667" spans="5:8" ht="20.100000000000001" customHeight="1">
      <c r="E2667" s="34"/>
      <c r="G2667" s="130"/>
      <c r="H2667" s="130"/>
    </row>
    <row r="2668" spans="5:8" ht="20.100000000000001" customHeight="1">
      <c r="E2668" s="34"/>
      <c r="G2668" s="130"/>
      <c r="H2668" s="130"/>
    </row>
    <row r="2669" spans="5:8" ht="20.100000000000001" customHeight="1">
      <c r="E2669" s="34"/>
      <c r="G2669" s="130"/>
      <c r="H2669" s="130"/>
    </row>
    <row r="2670" spans="5:8" ht="20.100000000000001" customHeight="1">
      <c r="E2670" s="34"/>
      <c r="G2670" s="130"/>
      <c r="H2670" s="130"/>
    </row>
    <row r="2671" spans="5:8" ht="20.100000000000001" customHeight="1">
      <c r="E2671" s="34"/>
      <c r="G2671" s="130"/>
      <c r="H2671" s="130"/>
    </row>
    <row r="2672" spans="5:8" ht="20.100000000000001" customHeight="1">
      <c r="E2672" s="34"/>
      <c r="G2672" s="130"/>
      <c r="H2672" s="130"/>
    </row>
    <row r="2673" spans="5:8" ht="20.100000000000001" customHeight="1">
      <c r="E2673" s="34"/>
      <c r="G2673" s="130"/>
      <c r="H2673" s="130"/>
    </row>
    <row r="2674" spans="5:8" ht="20.100000000000001" customHeight="1">
      <c r="E2674" s="34"/>
      <c r="G2674" s="130"/>
      <c r="H2674" s="130"/>
    </row>
    <row r="2675" spans="5:8" ht="20.100000000000001" customHeight="1">
      <c r="E2675" s="34"/>
      <c r="G2675" s="130"/>
      <c r="H2675" s="130"/>
    </row>
    <row r="2676" spans="5:8" ht="20.100000000000001" customHeight="1">
      <c r="E2676" s="34"/>
      <c r="G2676" s="130"/>
      <c r="H2676" s="130"/>
    </row>
    <row r="2677" spans="5:8" ht="20.100000000000001" customHeight="1">
      <c r="E2677" s="34"/>
      <c r="G2677" s="130"/>
      <c r="H2677" s="130"/>
    </row>
    <row r="2678" spans="5:8" ht="20.100000000000001" customHeight="1">
      <c r="E2678" s="34"/>
      <c r="G2678" s="130"/>
      <c r="H2678" s="130"/>
    </row>
    <row r="2679" spans="5:8" ht="20.100000000000001" customHeight="1">
      <c r="E2679" s="34"/>
      <c r="G2679" s="130"/>
      <c r="H2679" s="130"/>
    </row>
    <row r="2680" spans="5:8" ht="20.100000000000001" customHeight="1">
      <c r="E2680" s="34"/>
      <c r="G2680" s="130"/>
      <c r="H2680" s="130"/>
    </row>
    <row r="2681" spans="5:8" ht="20.100000000000001" customHeight="1">
      <c r="E2681" s="34"/>
      <c r="G2681" s="130"/>
      <c r="H2681" s="130"/>
    </row>
    <row r="2682" spans="5:8" ht="20.100000000000001" customHeight="1">
      <c r="E2682" s="34"/>
      <c r="G2682" s="130"/>
      <c r="H2682" s="130"/>
    </row>
    <row r="2683" spans="5:8" ht="20.100000000000001" customHeight="1">
      <c r="E2683" s="34"/>
      <c r="G2683" s="130"/>
      <c r="H2683" s="130"/>
    </row>
    <row r="2684" spans="5:8" ht="20.100000000000001" customHeight="1">
      <c r="E2684" s="34"/>
      <c r="G2684" s="130"/>
      <c r="H2684" s="130"/>
    </row>
    <row r="2685" spans="5:8" ht="20.100000000000001" customHeight="1">
      <c r="E2685" s="34"/>
      <c r="G2685" s="130"/>
      <c r="H2685" s="130"/>
    </row>
    <row r="2686" spans="5:8" ht="20.100000000000001" customHeight="1">
      <c r="E2686" s="34"/>
      <c r="G2686" s="130"/>
      <c r="H2686" s="130"/>
    </row>
    <row r="2687" spans="5:8" ht="20.100000000000001" customHeight="1">
      <c r="E2687" s="34"/>
      <c r="G2687" s="130"/>
      <c r="H2687" s="130"/>
    </row>
    <row r="2688" spans="5:8" ht="20.100000000000001" customHeight="1">
      <c r="E2688" s="34"/>
      <c r="G2688" s="130"/>
      <c r="H2688" s="130"/>
    </row>
    <row r="2689" spans="5:8" ht="20.100000000000001" customHeight="1">
      <c r="E2689" s="34"/>
      <c r="G2689" s="130"/>
      <c r="H2689" s="130"/>
    </row>
    <row r="2690" spans="5:8" ht="20.100000000000001" customHeight="1">
      <c r="E2690" s="34"/>
      <c r="G2690" s="130"/>
      <c r="H2690" s="130"/>
    </row>
    <row r="2691" spans="5:8" ht="20.100000000000001" customHeight="1">
      <c r="E2691" s="34"/>
      <c r="G2691" s="130"/>
      <c r="H2691" s="130"/>
    </row>
    <row r="2692" spans="5:8" ht="20.100000000000001" customHeight="1">
      <c r="E2692" s="34"/>
      <c r="G2692" s="130"/>
      <c r="H2692" s="130"/>
    </row>
    <row r="2693" spans="5:8" ht="20.100000000000001" customHeight="1">
      <c r="E2693" s="34"/>
      <c r="G2693" s="130"/>
      <c r="H2693" s="130"/>
    </row>
    <row r="2694" spans="5:8" ht="20.100000000000001" customHeight="1">
      <c r="E2694" s="34"/>
      <c r="G2694" s="130"/>
      <c r="H2694" s="130"/>
    </row>
    <row r="2695" spans="5:8" ht="20.100000000000001" customHeight="1">
      <c r="E2695" s="34"/>
      <c r="G2695" s="130"/>
      <c r="H2695" s="130"/>
    </row>
    <row r="2696" spans="5:8" ht="20.100000000000001" customHeight="1">
      <c r="E2696" s="34"/>
      <c r="G2696" s="130"/>
      <c r="H2696" s="130"/>
    </row>
    <row r="2697" spans="5:8" ht="20.100000000000001" customHeight="1">
      <c r="E2697" s="34"/>
      <c r="G2697" s="130"/>
      <c r="H2697" s="130"/>
    </row>
    <row r="2698" spans="5:8" ht="20.100000000000001" customHeight="1">
      <c r="E2698" s="34"/>
      <c r="G2698" s="130"/>
      <c r="H2698" s="130"/>
    </row>
    <row r="2699" spans="5:8" ht="20.100000000000001" customHeight="1">
      <c r="E2699" s="34"/>
      <c r="G2699" s="130"/>
      <c r="H2699" s="130"/>
    </row>
    <row r="2700" spans="5:8" ht="20.100000000000001" customHeight="1">
      <c r="E2700" s="34"/>
      <c r="G2700" s="130"/>
      <c r="H2700" s="130"/>
    </row>
    <row r="2701" spans="5:8" ht="20.100000000000001" customHeight="1">
      <c r="E2701" s="34"/>
      <c r="G2701" s="130"/>
      <c r="H2701" s="130"/>
    </row>
    <row r="2702" spans="5:8" ht="20.100000000000001" customHeight="1">
      <c r="E2702" s="34"/>
      <c r="G2702" s="130"/>
      <c r="H2702" s="130"/>
    </row>
    <row r="2703" spans="5:8" ht="20.100000000000001" customHeight="1">
      <c r="E2703" s="34"/>
      <c r="G2703" s="130"/>
      <c r="H2703" s="130"/>
    </row>
    <row r="2704" spans="5:8" ht="20.100000000000001" customHeight="1">
      <c r="E2704" s="34"/>
      <c r="G2704" s="130"/>
      <c r="H2704" s="130"/>
    </row>
    <row r="2705" spans="5:8" ht="20.100000000000001" customHeight="1">
      <c r="E2705" s="34"/>
      <c r="G2705" s="130"/>
      <c r="H2705" s="130"/>
    </row>
    <row r="2706" spans="5:8" ht="20.100000000000001" customHeight="1">
      <c r="E2706" s="34"/>
      <c r="G2706" s="130"/>
      <c r="H2706" s="130"/>
    </row>
    <row r="2707" spans="5:8" ht="20.100000000000001" customHeight="1">
      <c r="E2707" s="34"/>
      <c r="G2707" s="130"/>
      <c r="H2707" s="130"/>
    </row>
    <row r="2708" spans="5:8" ht="20.100000000000001" customHeight="1">
      <c r="E2708" s="34"/>
      <c r="G2708" s="130"/>
      <c r="H2708" s="130"/>
    </row>
    <row r="2709" spans="5:8" ht="20.100000000000001" customHeight="1">
      <c r="E2709" s="34"/>
      <c r="G2709" s="130"/>
      <c r="H2709" s="130"/>
    </row>
    <row r="2710" spans="5:8" ht="20.100000000000001" customHeight="1">
      <c r="E2710" s="34"/>
      <c r="G2710" s="130"/>
      <c r="H2710" s="130"/>
    </row>
    <row r="2711" spans="5:8" ht="20.100000000000001" customHeight="1">
      <c r="E2711" s="34"/>
      <c r="G2711" s="130"/>
      <c r="H2711" s="130"/>
    </row>
    <row r="2712" spans="5:8" ht="20.100000000000001" customHeight="1">
      <c r="E2712" s="34"/>
      <c r="G2712" s="130"/>
      <c r="H2712" s="130"/>
    </row>
    <row r="2713" spans="5:8" ht="20.100000000000001" customHeight="1">
      <c r="E2713" s="34"/>
      <c r="G2713" s="130"/>
      <c r="H2713" s="130"/>
    </row>
    <row r="2714" spans="5:8" ht="20.100000000000001" customHeight="1">
      <c r="E2714" s="34"/>
      <c r="G2714" s="130"/>
      <c r="H2714" s="130"/>
    </row>
    <row r="2715" spans="5:8" ht="20.100000000000001" customHeight="1">
      <c r="E2715" s="34"/>
      <c r="G2715" s="130"/>
      <c r="H2715" s="130"/>
    </row>
    <row r="2716" spans="5:8" ht="20.100000000000001" customHeight="1">
      <c r="E2716" s="34"/>
      <c r="G2716" s="130"/>
      <c r="H2716" s="130"/>
    </row>
    <row r="2717" spans="5:8" ht="20.100000000000001" customHeight="1">
      <c r="E2717" s="34"/>
      <c r="G2717" s="130"/>
      <c r="H2717" s="130"/>
    </row>
    <row r="2718" spans="5:8" ht="20.100000000000001" customHeight="1">
      <c r="E2718" s="34"/>
      <c r="G2718" s="130"/>
      <c r="H2718" s="130"/>
    </row>
    <row r="2719" spans="5:8" ht="20.100000000000001" customHeight="1">
      <c r="E2719" s="34"/>
      <c r="G2719" s="130"/>
      <c r="H2719" s="130"/>
    </row>
    <row r="2720" spans="5:8" ht="20.100000000000001" customHeight="1">
      <c r="E2720" s="34"/>
      <c r="G2720" s="130"/>
      <c r="H2720" s="130"/>
    </row>
    <row r="2721" spans="5:8" ht="20.100000000000001" customHeight="1">
      <c r="E2721" s="34"/>
      <c r="G2721" s="130"/>
      <c r="H2721" s="130"/>
    </row>
    <row r="2722" spans="5:8" ht="20.100000000000001" customHeight="1">
      <c r="E2722" s="34"/>
      <c r="G2722" s="130"/>
      <c r="H2722" s="130"/>
    </row>
    <row r="2723" spans="5:8" ht="20.100000000000001" customHeight="1">
      <c r="E2723" s="34"/>
      <c r="G2723" s="130"/>
      <c r="H2723" s="130"/>
    </row>
    <row r="2724" spans="5:8" ht="20.100000000000001" customHeight="1">
      <c r="E2724" s="34"/>
      <c r="G2724" s="130"/>
      <c r="H2724" s="130"/>
    </row>
    <row r="2725" spans="5:8" ht="20.100000000000001" customHeight="1">
      <c r="E2725" s="34"/>
      <c r="G2725" s="130"/>
      <c r="H2725" s="130"/>
    </row>
    <row r="2726" spans="5:8" ht="20.100000000000001" customHeight="1">
      <c r="E2726" s="34"/>
      <c r="G2726" s="130"/>
      <c r="H2726" s="130"/>
    </row>
    <row r="2727" spans="5:8" ht="20.100000000000001" customHeight="1">
      <c r="E2727" s="34"/>
      <c r="G2727" s="130"/>
      <c r="H2727" s="130"/>
    </row>
    <row r="2728" spans="5:8" ht="20.100000000000001" customHeight="1">
      <c r="E2728" s="34"/>
      <c r="G2728" s="130"/>
      <c r="H2728" s="130"/>
    </row>
    <row r="2729" spans="5:8" ht="20.100000000000001" customHeight="1">
      <c r="E2729" s="34"/>
      <c r="G2729" s="130"/>
      <c r="H2729" s="130"/>
    </row>
    <row r="2730" spans="5:8" ht="20.100000000000001" customHeight="1">
      <c r="E2730" s="34"/>
      <c r="G2730" s="130"/>
      <c r="H2730" s="130"/>
    </row>
    <row r="2731" spans="5:8" ht="20.100000000000001" customHeight="1">
      <c r="E2731" s="34"/>
      <c r="G2731" s="130"/>
      <c r="H2731" s="130"/>
    </row>
    <row r="2732" spans="5:8" ht="20.100000000000001" customHeight="1">
      <c r="E2732" s="34"/>
      <c r="G2732" s="130"/>
      <c r="H2732" s="130"/>
    </row>
    <row r="2733" spans="5:8" ht="20.100000000000001" customHeight="1">
      <c r="E2733" s="34"/>
      <c r="G2733" s="130"/>
      <c r="H2733" s="130"/>
    </row>
    <row r="2734" spans="5:8" ht="20.100000000000001" customHeight="1">
      <c r="E2734" s="34"/>
      <c r="G2734" s="130"/>
      <c r="H2734" s="130"/>
    </row>
    <row r="2735" spans="5:8" ht="20.100000000000001" customHeight="1">
      <c r="E2735" s="34"/>
      <c r="G2735" s="130"/>
      <c r="H2735" s="130"/>
    </row>
    <row r="2736" spans="5:8" ht="20.100000000000001" customHeight="1">
      <c r="E2736" s="34"/>
      <c r="G2736" s="130"/>
      <c r="H2736" s="130"/>
    </row>
    <row r="2737" spans="5:8" ht="20.100000000000001" customHeight="1">
      <c r="E2737" s="34"/>
      <c r="G2737" s="130"/>
      <c r="H2737" s="130"/>
    </row>
    <row r="2738" spans="5:8" ht="20.100000000000001" customHeight="1">
      <c r="E2738" s="34"/>
      <c r="G2738" s="130"/>
      <c r="H2738" s="130"/>
    </row>
    <row r="2739" spans="5:8" ht="20.100000000000001" customHeight="1">
      <c r="E2739" s="34"/>
      <c r="G2739" s="130"/>
      <c r="H2739" s="130"/>
    </row>
    <row r="2740" spans="5:8" ht="20.100000000000001" customHeight="1">
      <c r="E2740" s="34"/>
      <c r="G2740" s="130"/>
      <c r="H2740" s="130"/>
    </row>
    <row r="2741" spans="5:8" ht="20.100000000000001" customHeight="1">
      <c r="E2741" s="34"/>
      <c r="G2741" s="130"/>
      <c r="H2741" s="130"/>
    </row>
    <row r="2742" spans="5:8" ht="20.100000000000001" customHeight="1">
      <c r="E2742" s="34"/>
      <c r="G2742" s="130"/>
      <c r="H2742" s="130"/>
    </row>
    <row r="2743" spans="5:8" ht="20.100000000000001" customHeight="1">
      <c r="E2743" s="34"/>
      <c r="G2743" s="130"/>
      <c r="H2743" s="130"/>
    </row>
    <row r="2744" spans="5:8" ht="20.100000000000001" customHeight="1">
      <c r="E2744" s="34"/>
      <c r="G2744" s="130"/>
      <c r="H2744" s="130"/>
    </row>
    <row r="2745" spans="5:8" ht="20.100000000000001" customHeight="1">
      <c r="E2745" s="34"/>
      <c r="G2745" s="130"/>
      <c r="H2745" s="130"/>
    </row>
    <row r="2746" spans="5:8" ht="20.100000000000001" customHeight="1">
      <c r="E2746" s="34"/>
      <c r="G2746" s="130"/>
      <c r="H2746" s="130"/>
    </row>
    <row r="2747" spans="5:8" ht="20.100000000000001" customHeight="1">
      <c r="E2747" s="34"/>
      <c r="G2747" s="130"/>
      <c r="H2747" s="130"/>
    </row>
    <row r="2748" spans="5:8" ht="20.100000000000001" customHeight="1">
      <c r="E2748" s="34"/>
      <c r="G2748" s="130"/>
      <c r="H2748" s="130"/>
    </row>
    <row r="2749" spans="5:8" ht="20.100000000000001" customHeight="1">
      <c r="E2749" s="34"/>
      <c r="G2749" s="130"/>
      <c r="H2749" s="130"/>
    </row>
    <row r="2750" spans="5:8" ht="20.100000000000001" customHeight="1">
      <c r="E2750" s="34"/>
      <c r="G2750" s="130"/>
      <c r="H2750" s="130"/>
    </row>
    <row r="2751" spans="5:8" ht="20.100000000000001" customHeight="1">
      <c r="E2751" s="34"/>
      <c r="G2751" s="130"/>
      <c r="H2751" s="130"/>
    </row>
    <row r="2752" spans="5:8" ht="20.100000000000001" customHeight="1">
      <c r="E2752" s="34"/>
      <c r="G2752" s="130"/>
      <c r="H2752" s="130"/>
    </row>
    <row r="2753" spans="5:8" ht="20.100000000000001" customHeight="1">
      <c r="E2753" s="34"/>
      <c r="G2753" s="130"/>
      <c r="H2753" s="130"/>
    </row>
    <row r="2754" spans="5:8" ht="20.100000000000001" customHeight="1">
      <c r="E2754" s="34"/>
      <c r="G2754" s="130"/>
      <c r="H2754" s="130"/>
    </row>
    <row r="2755" spans="5:8" ht="20.100000000000001" customHeight="1">
      <c r="E2755" s="34"/>
      <c r="G2755" s="130"/>
      <c r="H2755" s="130"/>
    </row>
    <row r="2756" spans="5:8" ht="20.100000000000001" customHeight="1">
      <c r="E2756" s="34"/>
      <c r="G2756" s="130"/>
      <c r="H2756" s="130"/>
    </row>
    <row r="2757" spans="5:8" ht="20.100000000000001" customHeight="1">
      <c r="E2757" s="34"/>
      <c r="G2757" s="130"/>
      <c r="H2757" s="130"/>
    </row>
    <row r="2758" spans="5:8" ht="20.100000000000001" customHeight="1">
      <c r="E2758" s="34"/>
      <c r="G2758" s="130"/>
      <c r="H2758" s="130"/>
    </row>
    <row r="2759" spans="5:8" ht="20.100000000000001" customHeight="1">
      <c r="E2759" s="34"/>
      <c r="G2759" s="130"/>
      <c r="H2759" s="130"/>
    </row>
    <row r="2760" spans="5:8" ht="20.100000000000001" customHeight="1">
      <c r="E2760" s="34"/>
      <c r="G2760" s="130"/>
      <c r="H2760" s="130"/>
    </row>
    <row r="2761" spans="5:8" ht="20.100000000000001" customHeight="1">
      <c r="E2761" s="34"/>
      <c r="G2761" s="130"/>
      <c r="H2761" s="130"/>
    </row>
    <row r="2762" spans="5:8" ht="20.100000000000001" customHeight="1">
      <c r="E2762" s="34"/>
      <c r="G2762" s="130"/>
      <c r="H2762" s="130"/>
    </row>
    <row r="2763" spans="5:8" ht="20.100000000000001" customHeight="1">
      <c r="E2763" s="34"/>
      <c r="G2763" s="130"/>
      <c r="H2763" s="130"/>
    </row>
    <row r="2764" spans="5:8" ht="20.100000000000001" customHeight="1">
      <c r="E2764" s="34"/>
      <c r="G2764" s="130"/>
      <c r="H2764" s="130"/>
    </row>
    <row r="2765" spans="5:8" ht="20.100000000000001" customHeight="1">
      <c r="E2765" s="34"/>
      <c r="G2765" s="130"/>
      <c r="H2765" s="130"/>
    </row>
    <row r="2766" spans="5:8" ht="20.100000000000001" customHeight="1">
      <c r="E2766" s="34"/>
      <c r="G2766" s="130"/>
      <c r="H2766" s="130"/>
    </row>
    <row r="2767" spans="5:8" ht="20.100000000000001" customHeight="1">
      <c r="E2767" s="34"/>
      <c r="G2767" s="130"/>
      <c r="H2767" s="130"/>
    </row>
    <row r="2768" spans="5:8" ht="20.100000000000001" customHeight="1">
      <c r="E2768" s="34"/>
      <c r="G2768" s="130"/>
      <c r="H2768" s="130"/>
    </row>
    <row r="2769" spans="5:8" ht="20.100000000000001" customHeight="1">
      <c r="E2769" s="34"/>
      <c r="G2769" s="130"/>
      <c r="H2769" s="130"/>
    </row>
    <row r="2770" spans="5:8" ht="20.100000000000001" customHeight="1">
      <c r="E2770" s="34"/>
      <c r="G2770" s="130"/>
      <c r="H2770" s="130"/>
    </row>
    <row r="2771" spans="5:8" ht="20.100000000000001" customHeight="1">
      <c r="E2771" s="34"/>
      <c r="G2771" s="130"/>
      <c r="H2771" s="130"/>
    </row>
    <row r="2772" spans="5:8" ht="20.100000000000001" customHeight="1">
      <c r="E2772" s="34"/>
      <c r="G2772" s="130"/>
      <c r="H2772" s="130"/>
    </row>
    <row r="2773" spans="5:8" ht="20.100000000000001" customHeight="1">
      <c r="E2773" s="34"/>
      <c r="G2773" s="130"/>
      <c r="H2773" s="130"/>
    </row>
    <row r="2774" spans="5:8" ht="20.100000000000001" customHeight="1">
      <c r="E2774" s="34"/>
      <c r="G2774" s="130"/>
      <c r="H2774" s="130"/>
    </row>
    <row r="2775" spans="5:8" ht="20.100000000000001" customHeight="1">
      <c r="E2775" s="34"/>
      <c r="G2775" s="130"/>
      <c r="H2775" s="130"/>
    </row>
    <row r="2776" spans="5:8" ht="20.100000000000001" customHeight="1">
      <c r="E2776" s="34"/>
      <c r="G2776" s="130"/>
      <c r="H2776" s="130"/>
    </row>
    <row r="2777" spans="5:8" ht="20.100000000000001" customHeight="1">
      <c r="E2777" s="34"/>
      <c r="G2777" s="130"/>
      <c r="H2777" s="130"/>
    </row>
    <row r="2778" spans="5:8" ht="20.100000000000001" customHeight="1">
      <c r="E2778" s="34"/>
      <c r="G2778" s="130"/>
      <c r="H2778" s="130"/>
    </row>
    <row r="2779" spans="5:8" ht="20.100000000000001" customHeight="1">
      <c r="E2779" s="34"/>
      <c r="G2779" s="130"/>
      <c r="H2779" s="130"/>
    </row>
    <row r="2780" spans="5:8" ht="20.100000000000001" customHeight="1">
      <c r="E2780" s="34"/>
      <c r="G2780" s="130"/>
      <c r="H2780" s="130"/>
    </row>
    <row r="2781" spans="5:8" ht="20.100000000000001" customHeight="1">
      <c r="E2781" s="34"/>
      <c r="G2781" s="130"/>
      <c r="H2781" s="130"/>
    </row>
    <row r="2782" spans="5:8" ht="20.100000000000001" customHeight="1">
      <c r="E2782" s="34"/>
      <c r="G2782" s="130"/>
      <c r="H2782" s="130"/>
    </row>
    <row r="2783" spans="5:8" ht="20.100000000000001" customHeight="1">
      <c r="E2783" s="34"/>
      <c r="G2783" s="130"/>
      <c r="H2783" s="130"/>
    </row>
    <row r="2784" spans="5:8" ht="20.100000000000001" customHeight="1">
      <c r="E2784" s="34"/>
      <c r="G2784" s="130"/>
      <c r="H2784" s="130"/>
    </row>
    <row r="2785" spans="5:8" ht="20.100000000000001" customHeight="1">
      <c r="E2785" s="34"/>
      <c r="G2785" s="130"/>
      <c r="H2785" s="130"/>
    </row>
    <row r="2786" spans="5:8" ht="20.100000000000001" customHeight="1">
      <c r="E2786" s="34"/>
      <c r="G2786" s="130"/>
      <c r="H2786" s="130"/>
    </row>
    <row r="2787" spans="5:8" ht="20.100000000000001" customHeight="1">
      <c r="E2787" s="34"/>
      <c r="G2787" s="130"/>
      <c r="H2787" s="130"/>
    </row>
    <row r="2788" spans="5:8" ht="20.100000000000001" customHeight="1">
      <c r="E2788" s="34"/>
      <c r="G2788" s="130"/>
      <c r="H2788" s="130"/>
    </row>
    <row r="2789" spans="5:8" ht="20.100000000000001" customHeight="1">
      <c r="E2789" s="34"/>
      <c r="G2789" s="130"/>
      <c r="H2789" s="130"/>
    </row>
    <row r="2790" spans="5:8" ht="20.100000000000001" customHeight="1">
      <c r="E2790" s="34"/>
      <c r="G2790" s="130"/>
      <c r="H2790" s="130"/>
    </row>
    <row r="2791" spans="5:8" ht="20.100000000000001" customHeight="1">
      <c r="E2791" s="34"/>
      <c r="G2791" s="130"/>
      <c r="H2791" s="130"/>
    </row>
    <row r="2792" spans="5:8" ht="20.100000000000001" customHeight="1">
      <c r="E2792" s="34"/>
      <c r="G2792" s="130"/>
      <c r="H2792" s="130"/>
    </row>
    <row r="2793" spans="5:8" ht="20.100000000000001" customHeight="1">
      <c r="E2793" s="34"/>
      <c r="G2793" s="130"/>
      <c r="H2793" s="130"/>
    </row>
    <row r="2794" spans="5:8" ht="20.100000000000001" customHeight="1">
      <c r="E2794" s="34"/>
      <c r="G2794" s="130"/>
      <c r="H2794" s="130"/>
    </row>
    <row r="2795" spans="5:8" ht="20.100000000000001" customHeight="1">
      <c r="E2795" s="34"/>
      <c r="G2795" s="130"/>
      <c r="H2795" s="130"/>
    </row>
    <row r="2796" spans="5:8" ht="20.100000000000001" customHeight="1">
      <c r="E2796" s="34"/>
      <c r="G2796" s="130"/>
      <c r="H2796" s="130"/>
    </row>
    <row r="2797" spans="5:8" ht="20.100000000000001" customHeight="1">
      <c r="E2797" s="34"/>
      <c r="G2797" s="130"/>
      <c r="H2797" s="130"/>
    </row>
    <row r="2798" spans="5:8" ht="20.100000000000001" customHeight="1">
      <c r="E2798" s="34"/>
      <c r="G2798" s="130"/>
      <c r="H2798" s="130"/>
    </row>
    <row r="2799" spans="5:8" ht="20.100000000000001" customHeight="1">
      <c r="E2799" s="34"/>
      <c r="G2799" s="130"/>
      <c r="H2799" s="130"/>
    </row>
    <row r="2800" spans="5:8" ht="20.100000000000001" customHeight="1">
      <c r="E2800" s="34"/>
      <c r="G2800" s="130"/>
      <c r="H2800" s="130"/>
    </row>
    <row r="2801" spans="5:8" ht="20.100000000000001" customHeight="1">
      <c r="E2801" s="34"/>
      <c r="G2801" s="130"/>
      <c r="H2801" s="130"/>
    </row>
    <row r="2802" spans="5:8" ht="20.100000000000001" customHeight="1">
      <c r="E2802" s="34"/>
      <c r="G2802" s="130"/>
      <c r="H2802" s="130"/>
    </row>
    <row r="2803" spans="5:8" ht="20.100000000000001" customHeight="1">
      <c r="E2803" s="34"/>
      <c r="G2803" s="130"/>
      <c r="H2803" s="130"/>
    </row>
    <row r="2804" spans="5:8" ht="20.100000000000001" customHeight="1">
      <c r="E2804" s="34"/>
      <c r="G2804" s="130"/>
      <c r="H2804" s="130"/>
    </row>
    <row r="2805" spans="5:8" ht="20.100000000000001" customHeight="1">
      <c r="E2805" s="34"/>
      <c r="G2805" s="130"/>
      <c r="H2805" s="130"/>
    </row>
    <row r="2806" spans="5:8" ht="20.100000000000001" customHeight="1">
      <c r="E2806" s="34"/>
      <c r="G2806" s="130"/>
      <c r="H2806" s="130"/>
    </row>
    <row r="2807" spans="5:8" ht="20.100000000000001" customHeight="1">
      <c r="E2807" s="34"/>
      <c r="G2807" s="130"/>
      <c r="H2807" s="130"/>
    </row>
    <row r="2808" spans="5:8" ht="20.100000000000001" customHeight="1">
      <c r="E2808" s="34"/>
      <c r="G2808" s="130"/>
      <c r="H2808" s="130"/>
    </row>
    <row r="2809" spans="5:8" ht="20.100000000000001" customHeight="1">
      <c r="E2809" s="34"/>
      <c r="G2809" s="130"/>
      <c r="H2809" s="130"/>
    </row>
    <row r="2810" spans="5:8" ht="20.100000000000001" customHeight="1">
      <c r="E2810" s="34"/>
      <c r="G2810" s="130"/>
      <c r="H2810" s="130"/>
    </row>
    <row r="2811" spans="5:8" ht="20.100000000000001" customHeight="1">
      <c r="E2811" s="34"/>
      <c r="G2811" s="130"/>
      <c r="H2811" s="130"/>
    </row>
    <row r="2812" spans="5:8" ht="20.100000000000001" customHeight="1">
      <c r="E2812" s="34"/>
      <c r="G2812" s="130"/>
      <c r="H2812" s="130"/>
    </row>
    <row r="2813" spans="5:8" ht="20.100000000000001" customHeight="1">
      <c r="E2813" s="34"/>
      <c r="G2813" s="130"/>
      <c r="H2813" s="130"/>
    </row>
    <row r="2814" spans="5:8" ht="20.100000000000001" customHeight="1">
      <c r="E2814" s="34"/>
      <c r="G2814" s="130"/>
      <c r="H2814" s="130"/>
    </row>
    <row r="2815" spans="5:8" ht="20.100000000000001" customHeight="1">
      <c r="E2815" s="34"/>
      <c r="G2815" s="130"/>
      <c r="H2815" s="130"/>
    </row>
    <row r="2816" spans="5:8" ht="20.100000000000001" customHeight="1">
      <c r="E2816" s="34"/>
      <c r="G2816" s="130"/>
      <c r="H2816" s="130"/>
    </row>
    <row r="2817" spans="5:8" ht="20.100000000000001" customHeight="1">
      <c r="E2817" s="34"/>
      <c r="G2817" s="130"/>
      <c r="H2817" s="130"/>
    </row>
    <row r="2818" spans="5:8" ht="20.100000000000001" customHeight="1">
      <c r="E2818" s="34"/>
      <c r="G2818" s="130"/>
      <c r="H2818" s="130"/>
    </row>
    <row r="2819" spans="5:8" ht="20.100000000000001" customHeight="1">
      <c r="E2819" s="34"/>
      <c r="G2819" s="130"/>
      <c r="H2819" s="130"/>
    </row>
    <row r="2820" spans="5:8" ht="20.100000000000001" customHeight="1">
      <c r="E2820" s="34"/>
      <c r="G2820" s="130"/>
      <c r="H2820" s="130"/>
    </row>
    <row r="2821" spans="5:8" ht="20.100000000000001" customHeight="1">
      <c r="E2821" s="34"/>
      <c r="G2821" s="130"/>
      <c r="H2821" s="130"/>
    </row>
    <row r="2822" spans="5:8" ht="20.100000000000001" customHeight="1">
      <c r="E2822" s="34"/>
      <c r="G2822" s="130"/>
      <c r="H2822" s="130"/>
    </row>
    <row r="2823" spans="5:8" ht="20.100000000000001" customHeight="1">
      <c r="E2823" s="34"/>
      <c r="G2823" s="130"/>
      <c r="H2823" s="130"/>
    </row>
    <row r="2824" spans="5:8" ht="20.100000000000001" customHeight="1">
      <c r="E2824" s="34"/>
      <c r="G2824" s="130"/>
      <c r="H2824" s="130"/>
    </row>
    <row r="2825" spans="5:8" ht="20.100000000000001" customHeight="1">
      <c r="E2825" s="34"/>
      <c r="G2825" s="130"/>
      <c r="H2825" s="130"/>
    </row>
    <row r="2826" spans="5:8" ht="20.100000000000001" customHeight="1">
      <c r="E2826" s="34"/>
      <c r="G2826" s="130"/>
      <c r="H2826" s="130"/>
    </row>
    <row r="2827" spans="5:8" ht="20.100000000000001" customHeight="1">
      <c r="E2827" s="34"/>
      <c r="G2827" s="130"/>
      <c r="H2827" s="130"/>
    </row>
    <row r="2828" spans="5:8" ht="20.100000000000001" customHeight="1">
      <c r="E2828" s="34"/>
      <c r="G2828" s="130"/>
      <c r="H2828" s="130"/>
    </row>
    <row r="2829" spans="5:8" ht="20.100000000000001" customHeight="1">
      <c r="E2829" s="34"/>
      <c r="G2829" s="130"/>
      <c r="H2829" s="130"/>
    </row>
    <row r="2830" spans="5:8" ht="20.100000000000001" customHeight="1">
      <c r="E2830" s="34"/>
      <c r="G2830" s="130"/>
      <c r="H2830" s="130"/>
    </row>
    <row r="2831" spans="5:8" ht="20.100000000000001" customHeight="1">
      <c r="E2831" s="34"/>
      <c r="G2831" s="130"/>
      <c r="H2831" s="130"/>
    </row>
    <row r="2832" spans="5:8" ht="20.100000000000001" customHeight="1">
      <c r="E2832" s="34"/>
      <c r="G2832" s="130"/>
      <c r="H2832" s="130"/>
    </row>
    <row r="2833" spans="5:8" ht="20.100000000000001" customHeight="1">
      <c r="E2833" s="34"/>
      <c r="G2833" s="130"/>
      <c r="H2833" s="130"/>
    </row>
    <row r="2834" spans="5:8" ht="20.100000000000001" customHeight="1">
      <c r="E2834" s="34"/>
      <c r="G2834" s="130"/>
      <c r="H2834" s="130"/>
    </row>
    <row r="2835" spans="5:8" ht="20.100000000000001" customHeight="1">
      <c r="E2835" s="34"/>
      <c r="G2835" s="130"/>
      <c r="H2835" s="130"/>
    </row>
    <row r="2836" spans="5:8" ht="20.100000000000001" customHeight="1">
      <c r="E2836" s="34"/>
      <c r="G2836" s="130"/>
      <c r="H2836" s="130"/>
    </row>
    <row r="2837" spans="5:8" ht="20.100000000000001" customHeight="1">
      <c r="E2837" s="34"/>
      <c r="G2837" s="130"/>
      <c r="H2837" s="130"/>
    </row>
    <row r="2838" spans="5:8" ht="20.100000000000001" customHeight="1">
      <c r="E2838" s="34"/>
      <c r="G2838" s="130"/>
      <c r="H2838" s="130"/>
    </row>
    <row r="2839" spans="5:8" ht="20.100000000000001" customHeight="1">
      <c r="E2839" s="34"/>
      <c r="G2839" s="130"/>
      <c r="H2839" s="130"/>
    </row>
    <row r="2840" spans="5:8" ht="20.100000000000001" customHeight="1">
      <c r="E2840" s="34"/>
      <c r="G2840" s="130"/>
      <c r="H2840" s="130"/>
    </row>
    <row r="2841" spans="5:8" ht="20.100000000000001" customHeight="1">
      <c r="E2841" s="34"/>
      <c r="G2841" s="130"/>
      <c r="H2841" s="130"/>
    </row>
    <row r="2842" spans="5:8" ht="20.100000000000001" customHeight="1">
      <c r="E2842" s="34"/>
      <c r="G2842" s="130"/>
      <c r="H2842" s="130"/>
    </row>
    <row r="2843" spans="5:8" ht="20.100000000000001" customHeight="1">
      <c r="E2843" s="34"/>
      <c r="G2843" s="130"/>
      <c r="H2843" s="130"/>
    </row>
    <row r="2844" spans="5:8" ht="20.100000000000001" customHeight="1">
      <c r="E2844" s="34"/>
      <c r="G2844" s="130"/>
      <c r="H2844" s="130"/>
    </row>
    <row r="2845" spans="5:8" ht="20.100000000000001" customHeight="1">
      <c r="E2845" s="34"/>
      <c r="G2845" s="130"/>
      <c r="H2845" s="130"/>
    </row>
    <row r="2846" spans="5:8" ht="20.100000000000001" customHeight="1">
      <c r="E2846" s="34"/>
      <c r="G2846" s="130"/>
      <c r="H2846" s="130"/>
    </row>
    <row r="2847" spans="5:8" ht="20.100000000000001" customHeight="1">
      <c r="E2847" s="34"/>
      <c r="G2847" s="130"/>
      <c r="H2847" s="130"/>
    </row>
    <row r="2848" spans="5:8" ht="20.100000000000001" customHeight="1">
      <c r="E2848" s="34"/>
      <c r="G2848" s="130"/>
      <c r="H2848" s="130"/>
    </row>
    <row r="2849" spans="5:8" ht="20.100000000000001" customHeight="1">
      <c r="E2849" s="34"/>
      <c r="G2849" s="130"/>
      <c r="H2849" s="130"/>
    </row>
    <row r="2850" spans="5:8" ht="20.100000000000001" customHeight="1">
      <c r="E2850" s="34"/>
      <c r="G2850" s="130"/>
      <c r="H2850" s="130"/>
    </row>
    <row r="2851" spans="5:8" ht="20.100000000000001" customHeight="1">
      <c r="E2851" s="34"/>
      <c r="G2851" s="130"/>
      <c r="H2851" s="130"/>
    </row>
    <row r="2852" spans="5:8" ht="20.100000000000001" customHeight="1">
      <c r="E2852" s="34"/>
      <c r="G2852" s="130"/>
      <c r="H2852" s="130"/>
    </row>
    <row r="2853" spans="5:8" ht="20.100000000000001" customHeight="1">
      <c r="E2853" s="34"/>
      <c r="G2853" s="130"/>
      <c r="H2853" s="130"/>
    </row>
    <row r="2854" spans="5:8" ht="20.100000000000001" customHeight="1">
      <c r="E2854" s="34"/>
      <c r="G2854" s="130"/>
      <c r="H2854" s="130"/>
    </row>
    <row r="2855" spans="5:8" ht="20.100000000000001" customHeight="1">
      <c r="E2855" s="34"/>
      <c r="G2855" s="130"/>
      <c r="H2855" s="130"/>
    </row>
    <row r="2856" spans="5:8" ht="20.100000000000001" customHeight="1">
      <c r="E2856" s="34"/>
      <c r="G2856" s="130"/>
      <c r="H2856" s="130"/>
    </row>
    <row r="2857" spans="5:8" ht="20.100000000000001" customHeight="1">
      <c r="E2857" s="34"/>
      <c r="G2857" s="130"/>
      <c r="H2857" s="130"/>
    </row>
    <row r="2858" spans="5:8" ht="20.100000000000001" customHeight="1">
      <c r="E2858" s="34"/>
      <c r="G2858" s="130"/>
      <c r="H2858" s="130"/>
    </row>
    <row r="2859" spans="5:8" ht="20.100000000000001" customHeight="1">
      <c r="E2859" s="34"/>
      <c r="G2859" s="130"/>
      <c r="H2859" s="130"/>
    </row>
    <row r="2860" spans="5:8" ht="20.100000000000001" customHeight="1">
      <c r="E2860" s="34"/>
      <c r="G2860" s="130"/>
      <c r="H2860" s="130"/>
    </row>
    <row r="2861" spans="5:8" ht="20.100000000000001" customHeight="1">
      <c r="E2861" s="34"/>
      <c r="G2861" s="130"/>
      <c r="H2861" s="130"/>
    </row>
    <row r="2862" spans="5:8" ht="20.100000000000001" customHeight="1">
      <c r="E2862" s="34"/>
      <c r="G2862" s="130"/>
      <c r="H2862" s="130"/>
    </row>
    <row r="2863" spans="5:8" ht="20.100000000000001" customHeight="1">
      <c r="E2863" s="34"/>
      <c r="G2863" s="130"/>
      <c r="H2863" s="130"/>
    </row>
    <row r="2864" spans="5:8" ht="20.100000000000001" customHeight="1">
      <c r="E2864" s="34"/>
      <c r="G2864" s="130"/>
      <c r="H2864" s="130"/>
    </row>
    <row r="2865" spans="5:8" ht="20.100000000000001" customHeight="1">
      <c r="E2865" s="34"/>
      <c r="G2865" s="130"/>
      <c r="H2865" s="130"/>
    </row>
    <row r="2866" spans="5:8" ht="20.100000000000001" customHeight="1">
      <c r="E2866" s="34"/>
      <c r="G2866" s="130"/>
      <c r="H2866" s="130"/>
    </row>
    <row r="2867" spans="5:8" ht="20.100000000000001" customHeight="1">
      <c r="E2867" s="34"/>
      <c r="G2867" s="130"/>
      <c r="H2867" s="130"/>
    </row>
    <row r="2868" spans="5:8" ht="20.100000000000001" customHeight="1">
      <c r="E2868" s="34"/>
      <c r="G2868" s="130"/>
      <c r="H2868" s="130"/>
    </row>
    <row r="2869" spans="5:8" ht="20.100000000000001" customHeight="1">
      <c r="E2869" s="34"/>
      <c r="G2869" s="130"/>
      <c r="H2869" s="130"/>
    </row>
    <row r="2870" spans="5:8" ht="20.100000000000001" customHeight="1">
      <c r="E2870" s="34"/>
      <c r="G2870" s="130"/>
      <c r="H2870" s="130"/>
    </row>
    <row r="2871" spans="5:8" ht="20.100000000000001" customHeight="1">
      <c r="E2871" s="34"/>
      <c r="G2871" s="130"/>
      <c r="H2871" s="130"/>
    </row>
    <row r="2872" spans="5:8" ht="20.100000000000001" customHeight="1">
      <c r="E2872" s="34"/>
      <c r="G2872" s="130"/>
      <c r="H2872" s="130"/>
    </row>
    <row r="2873" spans="5:8" ht="20.100000000000001" customHeight="1">
      <c r="E2873" s="34"/>
      <c r="G2873" s="130"/>
      <c r="H2873" s="130"/>
    </row>
    <row r="2874" spans="5:8" ht="20.100000000000001" customHeight="1">
      <c r="E2874" s="34"/>
      <c r="G2874" s="130"/>
      <c r="H2874" s="130"/>
    </row>
    <row r="2875" spans="5:8" ht="20.100000000000001" customHeight="1">
      <c r="E2875" s="34"/>
      <c r="G2875" s="130"/>
      <c r="H2875" s="130"/>
    </row>
    <row r="2876" spans="5:8" ht="20.100000000000001" customHeight="1">
      <c r="E2876" s="34"/>
      <c r="G2876" s="130"/>
      <c r="H2876" s="130"/>
    </row>
    <row r="2877" spans="5:8" ht="20.100000000000001" customHeight="1">
      <c r="E2877" s="34"/>
      <c r="G2877" s="130"/>
      <c r="H2877" s="130"/>
    </row>
    <row r="2878" spans="5:8" ht="20.100000000000001" customHeight="1">
      <c r="E2878" s="34"/>
      <c r="G2878" s="130"/>
      <c r="H2878" s="130"/>
    </row>
    <row r="2879" spans="5:8" ht="20.100000000000001" customHeight="1">
      <c r="E2879" s="34"/>
      <c r="G2879" s="130"/>
      <c r="H2879" s="130"/>
    </row>
    <row r="2880" spans="5:8" ht="20.100000000000001" customHeight="1">
      <c r="E2880" s="34"/>
      <c r="G2880" s="130"/>
      <c r="H2880" s="130"/>
    </row>
    <row r="2881" spans="5:8" ht="20.100000000000001" customHeight="1">
      <c r="E2881" s="34"/>
      <c r="G2881" s="130"/>
      <c r="H2881" s="130"/>
    </row>
    <row r="2882" spans="5:8" ht="20.100000000000001" customHeight="1">
      <c r="E2882" s="34"/>
      <c r="G2882" s="130"/>
      <c r="H2882" s="130"/>
    </row>
    <row r="2883" spans="5:8" ht="20.100000000000001" customHeight="1">
      <c r="E2883" s="34"/>
      <c r="G2883" s="130"/>
      <c r="H2883" s="130"/>
    </row>
    <row r="2884" spans="5:8" ht="20.100000000000001" customHeight="1">
      <c r="E2884" s="34"/>
      <c r="G2884" s="130"/>
      <c r="H2884" s="130"/>
    </row>
    <row r="2885" spans="5:8" ht="20.100000000000001" customHeight="1">
      <c r="E2885" s="34"/>
      <c r="G2885" s="130"/>
      <c r="H2885" s="130"/>
    </row>
    <row r="2886" spans="5:8" ht="20.100000000000001" customHeight="1">
      <c r="E2886" s="34"/>
      <c r="G2886" s="130"/>
      <c r="H2886" s="130"/>
    </row>
    <row r="2887" spans="5:8" ht="20.100000000000001" customHeight="1">
      <c r="E2887" s="34"/>
      <c r="G2887" s="130"/>
      <c r="H2887" s="130"/>
    </row>
    <row r="2888" spans="5:8" ht="20.100000000000001" customHeight="1">
      <c r="E2888" s="34"/>
      <c r="G2888" s="130"/>
      <c r="H2888" s="130"/>
    </row>
    <row r="2889" spans="5:8" ht="20.100000000000001" customHeight="1">
      <c r="E2889" s="34"/>
      <c r="G2889" s="130"/>
      <c r="H2889" s="130"/>
    </row>
    <row r="2890" spans="5:8" ht="20.100000000000001" customHeight="1">
      <c r="E2890" s="34"/>
      <c r="G2890" s="130"/>
      <c r="H2890" s="130"/>
    </row>
    <row r="2891" spans="5:8" ht="20.100000000000001" customHeight="1">
      <c r="E2891" s="34"/>
      <c r="G2891" s="130"/>
      <c r="H2891" s="130"/>
    </row>
    <row r="2892" spans="5:8" ht="20.100000000000001" customHeight="1">
      <c r="E2892" s="34"/>
      <c r="G2892" s="130"/>
      <c r="H2892" s="130"/>
    </row>
    <row r="2893" spans="5:8" ht="20.100000000000001" customHeight="1">
      <c r="E2893" s="34"/>
      <c r="G2893" s="130"/>
      <c r="H2893" s="130"/>
    </row>
    <row r="2894" spans="5:8" ht="20.100000000000001" customHeight="1">
      <c r="E2894" s="34"/>
      <c r="G2894" s="130"/>
      <c r="H2894" s="130"/>
    </row>
    <row r="2895" spans="5:8" ht="20.100000000000001" customHeight="1">
      <c r="E2895" s="34"/>
      <c r="G2895" s="130"/>
      <c r="H2895" s="130"/>
    </row>
    <row r="2896" spans="5:8" ht="20.100000000000001" customHeight="1">
      <c r="E2896" s="34"/>
      <c r="G2896" s="130"/>
      <c r="H2896" s="130"/>
    </row>
    <row r="2897" spans="5:8" ht="20.100000000000001" customHeight="1">
      <c r="E2897" s="34"/>
      <c r="G2897" s="130"/>
      <c r="H2897" s="130"/>
    </row>
    <row r="2898" spans="5:8" ht="20.100000000000001" customHeight="1">
      <c r="E2898" s="34"/>
      <c r="G2898" s="130"/>
      <c r="H2898" s="130"/>
    </row>
    <row r="2899" spans="5:8" ht="20.100000000000001" customHeight="1">
      <c r="E2899" s="34"/>
      <c r="G2899" s="130"/>
      <c r="H2899" s="130"/>
    </row>
    <row r="2900" spans="5:8" ht="20.100000000000001" customHeight="1">
      <c r="E2900" s="34"/>
      <c r="G2900" s="130"/>
      <c r="H2900" s="130"/>
    </row>
    <row r="2901" spans="5:8" ht="20.100000000000001" customHeight="1">
      <c r="E2901" s="34"/>
      <c r="G2901" s="130"/>
      <c r="H2901" s="130"/>
    </row>
    <row r="2902" spans="5:8" ht="20.100000000000001" customHeight="1">
      <c r="E2902" s="34"/>
      <c r="G2902" s="130"/>
      <c r="H2902" s="130"/>
    </row>
    <row r="2903" spans="5:8" ht="20.100000000000001" customHeight="1">
      <c r="E2903" s="34"/>
      <c r="G2903" s="130"/>
      <c r="H2903" s="130"/>
    </row>
    <row r="2904" spans="5:8" ht="20.100000000000001" customHeight="1">
      <c r="E2904" s="34"/>
      <c r="G2904" s="130"/>
      <c r="H2904" s="130"/>
    </row>
    <row r="2905" spans="5:8" ht="20.100000000000001" customHeight="1">
      <c r="E2905" s="34"/>
      <c r="G2905" s="130"/>
      <c r="H2905" s="130"/>
    </row>
    <row r="2906" spans="5:8" ht="20.100000000000001" customHeight="1">
      <c r="E2906" s="34"/>
      <c r="G2906" s="130"/>
      <c r="H2906" s="130"/>
    </row>
    <row r="2907" spans="5:8" ht="20.100000000000001" customHeight="1">
      <c r="E2907" s="34"/>
      <c r="G2907" s="130"/>
      <c r="H2907" s="130"/>
    </row>
    <row r="2908" spans="5:8" ht="20.100000000000001" customHeight="1">
      <c r="E2908" s="34"/>
      <c r="G2908" s="130"/>
      <c r="H2908" s="130"/>
    </row>
    <row r="2909" spans="5:8" ht="20.100000000000001" customHeight="1">
      <c r="E2909" s="34"/>
      <c r="G2909" s="130"/>
      <c r="H2909" s="130"/>
    </row>
    <row r="2910" spans="5:8" ht="20.100000000000001" customHeight="1">
      <c r="E2910" s="34"/>
      <c r="G2910" s="130"/>
      <c r="H2910" s="130"/>
    </row>
    <row r="2911" spans="5:8" ht="20.100000000000001" customHeight="1">
      <c r="E2911" s="34"/>
      <c r="G2911" s="130"/>
      <c r="H2911" s="130"/>
    </row>
    <row r="2912" spans="5:8" ht="20.100000000000001" customHeight="1">
      <c r="E2912" s="34"/>
      <c r="G2912" s="130"/>
      <c r="H2912" s="130"/>
    </row>
    <row r="2913" spans="5:8" ht="20.100000000000001" customHeight="1">
      <c r="E2913" s="34"/>
      <c r="G2913" s="130"/>
      <c r="H2913" s="130"/>
    </row>
    <row r="2914" spans="5:8" ht="20.100000000000001" customHeight="1">
      <c r="E2914" s="34"/>
      <c r="G2914" s="130"/>
      <c r="H2914" s="130"/>
    </row>
    <row r="2915" spans="5:8" ht="20.100000000000001" customHeight="1">
      <c r="E2915" s="34"/>
      <c r="G2915" s="130"/>
      <c r="H2915" s="130"/>
    </row>
    <row r="2916" spans="5:8" ht="20.100000000000001" customHeight="1">
      <c r="E2916" s="34"/>
      <c r="G2916" s="130"/>
      <c r="H2916" s="130"/>
    </row>
    <row r="2917" spans="5:8" ht="20.100000000000001" customHeight="1">
      <c r="E2917" s="34"/>
      <c r="G2917" s="130"/>
      <c r="H2917" s="130"/>
    </row>
    <row r="2918" spans="5:8" ht="20.100000000000001" customHeight="1">
      <c r="E2918" s="34"/>
      <c r="G2918" s="130"/>
      <c r="H2918" s="130"/>
    </row>
    <row r="2919" spans="5:8" ht="20.100000000000001" customHeight="1">
      <c r="E2919" s="34"/>
      <c r="G2919" s="130"/>
      <c r="H2919" s="130"/>
    </row>
    <row r="2920" spans="5:8" ht="20.100000000000001" customHeight="1">
      <c r="E2920" s="34"/>
      <c r="G2920" s="130"/>
      <c r="H2920" s="130"/>
    </row>
    <row r="2921" spans="5:8" ht="20.100000000000001" customHeight="1">
      <c r="E2921" s="34"/>
      <c r="G2921" s="130"/>
      <c r="H2921" s="130"/>
    </row>
    <row r="2922" spans="5:8" ht="20.100000000000001" customHeight="1">
      <c r="E2922" s="34"/>
      <c r="G2922" s="130"/>
      <c r="H2922" s="130"/>
    </row>
    <row r="2923" spans="5:8" ht="20.100000000000001" customHeight="1">
      <c r="E2923" s="34"/>
      <c r="G2923" s="130"/>
      <c r="H2923" s="130"/>
    </row>
    <row r="2924" spans="5:8" ht="20.100000000000001" customHeight="1">
      <c r="E2924" s="34"/>
      <c r="G2924" s="130"/>
      <c r="H2924" s="130"/>
    </row>
    <row r="2925" spans="5:8" ht="20.100000000000001" customHeight="1">
      <c r="E2925" s="34"/>
      <c r="G2925" s="130"/>
      <c r="H2925" s="130"/>
    </row>
    <row r="2926" spans="5:8" ht="20.100000000000001" customHeight="1">
      <c r="E2926" s="34"/>
      <c r="G2926" s="130"/>
      <c r="H2926" s="130"/>
    </row>
    <row r="2927" spans="5:8" ht="20.100000000000001" customHeight="1">
      <c r="E2927" s="34"/>
      <c r="G2927" s="130"/>
      <c r="H2927" s="130"/>
    </row>
    <row r="2928" spans="5:8" ht="20.100000000000001" customHeight="1">
      <c r="E2928" s="34"/>
      <c r="G2928" s="130"/>
      <c r="H2928" s="130"/>
    </row>
    <row r="2929" spans="5:8" ht="20.100000000000001" customHeight="1">
      <c r="E2929" s="34"/>
      <c r="G2929" s="130"/>
      <c r="H2929" s="130"/>
    </row>
    <row r="2930" spans="5:8" ht="20.100000000000001" customHeight="1">
      <c r="E2930" s="34"/>
      <c r="G2930" s="130"/>
      <c r="H2930" s="130"/>
    </row>
    <row r="2931" spans="5:8" ht="20.100000000000001" customHeight="1">
      <c r="E2931" s="34"/>
      <c r="G2931" s="130"/>
      <c r="H2931" s="130"/>
    </row>
    <row r="2932" spans="5:8" ht="20.100000000000001" customHeight="1">
      <c r="E2932" s="34"/>
      <c r="G2932" s="130"/>
      <c r="H2932" s="130"/>
    </row>
    <row r="2933" spans="5:8" ht="20.100000000000001" customHeight="1">
      <c r="E2933" s="34"/>
      <c r="G2933" s="130"/>
      <c r="H2933" s="130"/>
    </row>
    <row r="2934" spans="5:8" ht="20.100000000000001" customHeight="1">
      <c r="E2934" s="34"/>
      <c r="G2934" s="130"/>
      <c r="H2934" s="130"/>
    </row>
    <row r="2935" spans="5:8" ht="20.100000000000001" customHeight="1">
      <c r="E2935" s="34"/>
      <c r="G2935" s="130"/>
      <c r="H2935" s="130"/>
    </row>
    <row r="2936" spans="5:8" ht="20.100000000000001" customHeight="1">
      <c r="E2936" s="34"/>
      <c r="G2936" s="130"/>
      <c r="H2936" s="130"/>
    </row>
    <row r="2937" spans="5:8" ht="20.100000000000001" customHeight="1">
      <c r="E2937" s="34"/>
      <c r="G2937" s="130"/>
      <c r="H2937" s="130"/>
    </row>
    <row r="2938" spans="5:8" ht="20.100000000000001" customHeight="1">
      <c r="E2938" s="34"/>
      <c r="G2938" s="130"/>
      <c r="H2938" s="130"/>
    </row>
    <row r="2939" spans="5:8" ht="20.100000000000001" customHeight="1">
      <c r="E2939" s="34"/>
      <c r="G2939" s="130"/>
      <c r="H2939" s="130"/>
    </row>
    <row r="2940" spans="5:8" ht="20.100000000000001" customHeight="1">
      <c r="E2940" s="34"/>
      <c r="G2940" s="130"/>
      <c r="H2940" s="130"/>
    </row>
    <row r="2941" spans="5:8" ht="20.100000000000001" customHeight="1">
      <c r="E2941" s="34"/>
      <c r="G2941" s="130"/>
      <c r="H2941" s="130"/>
    </row>
    <row r="2942" spans="5:8" ht="20.100000000000001" customHeight="1">
      <c r="E2942" s="34"/>
      <c r="G2942" s="130"/>
      <c r="H2942" s="130"/>
    </row>
    <row r="2943" spans="5:8" ht="20.100000000000001" customHeight="1">
      <c r="E2943" s="34"/>
      <c r="G2943" s="130"/>
      <c r="H2943" s="130"/>
    </row>
    <row r="2944" spans="5:8" ht="20.100000000000001" customHeight="1">
      <c r="E2944" s="34"/>
      <c r="G2944" s="130"/>
      <c r="H2944" s="130"/>
    </row>
    <row r="2945" spans="5:8" ht="20.100000000000001" customHeight="1">
      <c r="E2945" s="34"/>
      <c r="G2945" s="130"/>
      <c r="H2945" s="130"/>
    </row>
    <row r="2946" spans="5:8" ht="20.100000000000001" customHeight="1">
      <c r="E2946" s="34"/>
      <c r="G2946" s="130"/>
      <c r="H2946" s="130"/>
    </row>
    <row r="2947" spans="5:8" ht="20.100000000000001" customHeight="1">
      <c r="E2947" s="34"/>
      <c r="G2947" s="130"/>
      <c r="H2947" s="130"/>
    </row>
    <row r="2948" spans="5:8" ht="20.100000000000001" customHeight="1">
      <c r="E2948" s="34"/>
      <c r="G2948" s="130"/>
      <c r="H2948" s="130"/>
    </row>
    <row r="2949" spans="5:8" ht="20.100000000000001" customHeight="1">
      <c r="E2949" s="34"/>
      <c r="G2949" s="130"/>
      <c r="H2949" s="130"/>
    </row>
    <row r="2950" spans="5:8" ht="20.100000000000001" customHeight="1">
      <c r="E2950" s="34"/>
      <c r="G2950" s="130"/>
      <c r="H2950" s="130"/>
    </row>
    <row r="2951" spans="5:8" ht="20.100000000000001" customHeight="1">
      <c r="E2951" s="34"/>
      <c r="G2951" s="130"/>
      <c r="H2951" s="130"/>
    </row>
    <row r="2952" spans="5:8" ht="20.100000000000001" customHeight="1">
      <c r="E2952" s="34"/>
      <c r="G2952" s="130"/>
      <c r="H2952" s="130"/>
    </row>
    <row r="2953" spans="5:8" ht="20.100000000000001" customHeight="1">
      <c r="E2953" s="34"/>
      <c r="G2953" s="130"/>
      <c r="H2953" s="130"/>
    </row>
    <row r="2954" spans="5:8" ht="20.100000000000001" customHeight="1">
      <c r="E2954" s="34"/>
      <c r="G2954" s="130"/>
      <c r="H2954" s="130"/>
    </row>
    <row r="2955" spans="5:8" ht="20.100000000000001" customHeight="1">
      <c r="E2955" s="34"/>
      <c r="G2955" s="130"/>
      <c r="H2955" s="130"/>
    </row>
    <row r="2956" spans="5:8" ht="20.100000000000001" customHeight="1">
      <c r="E2956" s="34"/>
      <c r="G2956" s="130"/>
      <c r="H2956" s="130"/>
    </row>
    <row r="2957" spans="5:8" ht="20.100000000000001" customHeight="1">
      <c r="E2957" s="34"/>
      <c r="G2957" s="130"/>
      <c r="H2957" s="130"/>
    </row>
    <row r="2958" spans="5:8" ht="20.100000000000001" customHeight="1">
      <c r="E2958" s="34"/>
      <c r="G2958" s="130"/>
      <c r="H2958" s="130"/>
    </row>
    <row r="2959" spans="5:8" ht="20.100000000000001" customHeight="1">
      <c r="E2959" s="34"/>
      <c r="G2959" s="130"/>
      <c r="H2959" s="130"/>
    </row>
    <row r="2960" spans="5:8" ht="20.100000000000001" customHeight="1">
      <c r="E2960" s="34"/>
      <c r="G2960" s="130"/>
      <c r="H2960" s="130"/>
    </row>
    <row r="2961" spans="5:8" ht="20.100000000000001" customHeight="1">
      <c r="E2961" s="34"/>
      <c r="G2961" s="130"/>
      <c r="H2961" s="130"/>
    </row>
    <row r="2962" spans="5:8" ht="20.100000000000001" customHeight="1">
      <c r="E2962" s="34"/>
      <c r="G2962" s="130"/>
      <c r="H2962" s="130"/>
    </row>
    <row r="2963" spans="5:8" ht="20.100000000000001" customHeight="1">
      <c r="E2963" s="34"/>
      <c r="G2963" s="130"/>
      <c r="H2963" s="130"/>
    </row>
    <row r="2964" spans="5:8" ht="20.100000000000001" customHeight="1">
      <c r="E2964" s="34"/>
      <c r="G2964" s="130"/>
      <c r="H2964" s="130"/>
    </row>
    <row r="2965" spans="5:8" ht="20.100000000000001" customHeight="1">
      <c r="E2965" s="34"/>
      <c r="G2965" s="130"/>
      <c r="H2965" s="130"/>
    </row>
    <row r="2966" spans="5:8" ht="20.100000000000001" customHeight="1">
      <c r="E2966" s="34"/>
      <c r="G2966" s="130"/>
      <c r="H2966" s="130"/>
    </row>
    <row r="2967" spans="5:8" ht="20.100000000000001" customHeight="1">
      <c r="E2967" s="34"/>
      <c r="G2967" s="130"/>
      <c r="H2967" s="130"/>
    </row>
    <row r="2968" spans="5:8" ht="20.100000000000001" customHeight="1">
      <c r="E2968" s="34"/>
      <c r="G2968" s="130"/>
      <c r="H2968" s="130"/>
    </row>
    <row r="2969" spans="5:8" ht="20.100000000000001" customHeight="1">
      <c r="E2969" s="34"/>
      <c r="G2969" s="130"/>
      <c r="H2969" s="130"/>
    </row>
    <row r="2970" spans="5:8" ht="20.100000000000001" customHeight="1">
      <c r="E2970" s="34"/>
      <c r="G2970" s="130"/>
      <c r="H2970" s="130"/>
    </row>
    <row r="2971" spans="5:8" ht="20.100000000000001" customHeight="1">
      <c r="E2971" s="34"/>
      <c r="G2971" s="130"/>
      <c r="H2971" s="130"/>
    </row>
    <row r="2972" spans="5:8" ht="20.100000000000001" customHeight="1">
      <c r="E2972" s="34"/>
      <c r="G2972" s="130"/>
      <c r="H2972" s="130"/>
    </row>
    <row r="2973" spans="5:8" ht="20.100000000000001" customHeight="1">
      <c r="E2973" s="34"/>
      <c r="G2973" s="130"/>
      <c r="H2973" s="130"/>
    </row>
    <row r="2974" spans="5:8" ht="20.100000000000001" customHeight="1">
      <c r="E2974" s="34"/>
      <c r="G2974" s="130"/>
      <c r="H2974" s="130"/>
    </row>
    <row r="2975" spans="5:8" ht="20.100000000000001" customHeight="1">
      <c r="E2975" s="34"/>
      <c r="G2975" s="130"/>
      <c r="H2975" s="130"/>
    </row>
    <row r="2976" spans="5:8" ht="20.100000000000001" customHeight="1">
      <c r="E2976" s="34"/>
      <c r="G2976" s="130"/>
      <c r="H2976" s="130"/>
    </row>
    <row r="2977" spans="5:8" ht="20.100000000000001" customHeight="1">
      <c r="E2977" s="34"/>
      <c r="G2977" s="130"/>
      <c r="H2977" s="130"/>
    </row>
    <row r="2978" spans="5:8" ht="20.100000000000001" customHeight="1">
      <c r="E2978" s="34"/>
      <c r="G2978" s="130"/>
      <c r="H2978" s="130"/>
    </row>
    <row r="2979" spans="5:8" ht="20.100000000000001" customHeight="1">
      <c r="E2979" s="34"/>
      <c r="G2979" s="130"/>
      <c r="H2979" s="130"/>
    </row>
    <row r="2980" spans="5:8" ht="20.100000000000001" customHeight="1">
      <c r="E2980" s="34"/>
      <c r="G2980" s="130"/>
      <c r="H2980" s="130"/>
    </row>
    <row r="2981" spans="5:8" ht="20.100000000000001" customHeight="1">
      <c r="E2981" s="34"/>
      <c r="G2981" s="130"/>
      <c r="H2981" s="130"/>
    </row>
    <row r="2982" spans="5:8" ht="20.100000000000001" customHeight="1">
      <c r="E2982" s="34"/>
      <c r="G2982" s="130"/>
      <c r="H2982" s="130"/>
    </row>
    <row r="2983" spans="5:8" ht="20.100000000000001" customHeight="1">
      <c r="E2983" s="34"/>
      <c r="G2983" s="130"/>
      <c r="H2983" s="130"/>
    </row>
    <row r="2984" spans="5:8" ht="20.100000000000001" customHeight="1">
      <c r="E2984" s="34"/>
      <c r="G2984" s="130"/>
      <c r="H2984" s="130"/>
    </row>
    <row r="2985" spans="5:8" ht="20.100000000000001" customHeight="1">
      <c r="E2985" s="34"/>
      <c r="G2985" s="130"/>
      <c r="H2985" s="130"/>
    </row>
    <row r="2986" spans="5:8" ht="20.100000000000001" customHeight="1">
      <c r="E2986" s="34"/>
      <c r="G2986" s="130"/>
      <c r="H2986" s="130"/>
    </row>
    <row r="2987" spans="5:8" ht="20.100000000000001" customHeight="1">
      <c r="E2987" s="34"/>
      <c r="G2987" s="130"/>
      <c r="H2987" s="130"/>
    </row>
    <row r="2988" spans="5:8" ht="20.100000000000001" customHeight="1">
      <c r="E2988" s="34"/>
      <c r="G2988" s="130"/>
      <c r="H2988" s="130"/>
    </row>
    <row r="2989" spans="5:8" ht="20.100000000000001" customHeight="1">
      <c r="E2989" s="34"/>
      <c r="G2989" s="130"/>
      <c r="H2989" s="130"/>
    </row>
    <row r="2990" spans="5:8" ht="20.100000000000001" customHeight="1">
      <c r="E2990" s="34"/>
      <c r="G2990" s="130"/>
      <c r="H2990" s="130"/>
    </row>
    <row r="2991" spans="5:8" ht="20.100000000000001" customHeight="1">
      <c r="E2991" s="34"/>
      <c r="G2991" s="130"/>
      <c r="H2991" s="130"/>
    </row>
    <row r="2992" spans="5:8" ht="20.100000000000001" customHeight="1">
      <c r="E2992" s="34"/>
      <c r="G2992" s="130"/>
      <c r="H2992" s="130"/>
    </row>
    <row r="2993" spans="5:8" ht="20.100000000000001" customHeight="1">
      <c r="E2993" s="34"/>
      <c r="G2993" s="130"/>
      <c r="H2993" s="130"/>
    </row>
    <row r="2994" spans="5:8" ht="20.100000000000001" customHeight="1">
      <c r="E2994" s="34"/>
      <c r="G2994" s="130"/>
      <c r="H2994" s="130"/>
    </row>
    <row r="2995" spans="5:8" ht="20.100000000000001" customHeight="1">
      <c r="E2995" s="34"/>
      <c r="G2995" s="130"/>
      <c r="H2995" s="130"/>
    </row>
    <row r="2996" spans="5:8" ht="20.100000000000001" customHeight="1">
      <c r="E2996" s="34"/>
      <c r="G2996" s="130"/>
      <c r="H2996" s="130"/>
    </row>
    <row r="2997" spans="5:8" ht="20.100000000000001" customHeight="1">
      <c r="E2997" s="34"/>
      <c r="G2997" s="130"/>
      <c r="H2997" s="130"/>
    </row>
    <row r="2998" spans="5:8" ht="20.100000000000001" customHeight="1">
      <c r="E2998" s="34"/>
      <c r="G2998" s="130"/>
      <c r="H2998" s="130"/>
    </row>
    <row r="2999" spans="5:8" ht="20.100000000000001" customHeight="1">
      <c r="E2999" s="34"/>
      <c r="G2999" s="130"/>
      <c r="H2999" s="130"/>
    </row>
    <row r="3000" spans="5:8" ht="20.100000000000001" customHeight="1">
      <c r="E3000" s="34"/>
      <c r="G3000" s="130"/>
      <c r="H3000" s="130"/>
    </row>
    <row r="3001" spans="5:8" ht="20.100000000000001" customHeight="1">
      <c r="E3001" s="34"/>
      <c r="G3001" s="130"/>
      <c r="H3001" s="130"/>
    </row>
    <row r="3002" spans="5:8" ht="20.100000000000001" customHeight="1">
      <c r="E3002" s="34"/>
      <c r="G3002" s="130"/>
      <c r="H3002" s="130"/>
    </row>
    <row r="3003" spans="5:8" ht="20.100000000000001" customHeight="1">
      <c r="E3003" s="34"/>
      <c r="G3003" s="130"/>
      <c r="H3003" s="130"/>
    </row>
    <row r="3004" spans="5:8" ht="20.100000000000001" customHeight="1">
      <c r="E3004" s="34"/>
      <c r="G3004" s="130"/>
      <c r="H3004" s="130"/>
    </row>
    <row r="3005" spans="5:8" ht="20.100000000000001" customHeight="1">
      <c r="E3005" s="34"/>
      <c r="G3005" s="130"/>
      <c r="H3005" s="130"/>
    </row>
    <row r="3006" spans="5:8" ht="20.100000000000001" customHeight="1">
      <c r="E3006" s="34"/>
      <c r="G3006" s="130"/>
      <c r="H3006" s="130"/>
    </row>
    <row r="3007" spans="5:8" ht="20.100000000000001" customHeight="1">
      <c r="E3007" s="34"/>
      <c r="G3007" s="130"/>
      <c r="H3007" s="130"/>
    </row>
    <row r="3008" spans="5:8" ht="20.100000000000001" customHeight="1">
      <c r="E3008" s="34"/>
      <c r="G3008" s="130"/>
      <c r="H3008" s="130"/>
    </row>
    <row r="3009" spans="5:8" ht="20.100000000000001" customHeight="1">
      <c r="E3009" s="34"/>
      <c r="G3009" s="130"/>
      <c r="H3009" s="130"/>
    </row>
    <row r="3010" spans="5:8" ht="20.100000000000001" customHeight="1">
      <c r="E3010" s="34"/>
      <c r="G3010" s="130"/>
      <c r="H3010" s="130"/>
    </row>
    <row r="3011" spans="5:8" ht="20.100000000000001" customHeight="1">
      <c r="E3011" s="34"/>
      <c r="G3011" s="130"/>
      <c r="H3011" s="130"/>
    </row>
    <row r="3012" spans="5:8" ht="20.100000000000001" customHeight="1">
      <c r="E3012" s="34"/>
      <c r="G3012" s="130"/>
      <c r="H3012" s="130"/>
    </row>
    <row r="3013" spans="5:8" ht="20.100000000000001" customHeight="1">
      <c r="E3013" s="34"/>
      <c r="G3013" s="130"/>
      <c r="H3013" s="130"/>
    </row>
    <row r="3014" spans="5:8" ht="20.100000000000001" customHeight="1">
      <c r="E3014" s="34"/>
      <c r="G3014" s="130"/>
      <c r="H3014" s="130"/>
    </row>
    <row r="3015" spans="5:8" ht="20.100000000000001" customHeight="1">
      <c r="E3015" s="34"/>
      <c r="G3015" s="130"/>
      <c r="H3015" s="130"/>
    </row>
    <row r="3016" spans="5:8" ht="20.100000000000001" customHeight="1">
      <c r="E3016" s="34"/>
      <c r="G3016" s="130"/>
      <c r="H3016" s="130"/>
    </row>
    <row r="3017" spans="5:8" ht="20.100000000000001" customHeight="1">
      <c r="E3017" s="34"/>
      <c r="G3017" s="130"/>
      <c r="H3017" s="130"/>
    </row>
    <row r="3018" spans="5:8" ht="20.100000000000001" customHeight="1">
      <c r="E3018" s="34"/>
      <c r="G3018" s="130"/>
      <c r="H3018" s="130"/>
    </row>
    <row r="3019" spans="5:8" ht="20.100000000000001" customHeight="1">
      <c r="E3019" s="34"/>
      <c r="G3019" s="130"/>
      <c r="H3019" s="130"/>
    </row>
    <row r="3020" spans="5:8" ht="20.100000000000001" customHeight="1">
      <c r="E3020" s="34"/>
      <c r="G3020" s="130"/>
      <c r="H3020" s="130"/>
    </row>
    <row r="3021" spans="5:8" ht="20.100000000000001" customHeight="1">
      <c r="E3021" s="34"/>
      <c r="G3021" s="130"/>
      <c r="H3021" s="130"/>
    </row>
    <row r="3022" spans="5:8" ht="20.100000000000001" customHeight="1">
      <c r="E3022" s="34"/>
      <c r="G3022" s="130"/>
      <c r="H3022" s="130"/>
    </row>
  </sheetData>
  <sheetProtection selectLockedCells="1"/>
  <sortState ref="B7:H7">
    <sortCondition ref="B7"/>
  </sortState>
  <mergeCells count="1">
    <mergeCell ref="B4:C4"/>
  </mergeCells>
  <phoneticPr fontId="2" type="noConversion"/>
  <dataValidations disablePrompts="1" count="3">
    <dataValidation type="list" allowBlank="1" showInputMessage="1" showErrorMessage="1" sqref="C119:C3022">
      <formula1>업체명</formula1>
    </dataValidation>
    <dataValidation type="list" allowBlank="1" showInputMessage="1" showErrorMessage="1" sqref="D5">
      <formula1>벤더</formula1>
    </dataValidation>
    <dataValidation type="list" allowBlank="1" showInputMessage="1" showErrorMessage="1" sqref="D8:D1048576">
      <formula1>제품코드</formula1>
    </dataValidation>
  </dataValidations>
  <pageMargins left="0.75" right="0.75" top="1" bottom="1" header="0.5" footer="0.5"/>
  <pageSetup paperSize="9" orientation="portrait"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3"/>
    <pageSetUpPr autoPageBreaks="0"/>
  </sheetPr>
  <dimension ref="B1:O3020"/>
  <sheetViews>
    <sheetView showGridLines="0" zoomScaleNormal="100" workbookViewId="0">
      <pane ySplit="7" topLeftCell="A8" activePane="bottomLeft" state="frozen"/>
      <selection activeCell="A8" sqref="A8"/>
      <selection pane="bottomLeft" activeCell="L12" sqref="L12"/>
    </sheetView>
  </sheetViews>
  <sheetFormatPr defaultColWidth="8.88671875" defaultRowHeight="20.100000000000001" customHeight="1"/>
  <cols>
    <col min="1" max="1" width="0.88671875" style="4" customWidth="1"/>
    <col min="2" max="2" width="10.77734375" style="32" customWidth="1"/>
    <col min="3" max="3" width="10.77734375" style="31" customWidth="1"/>
    <col min="4" max="4" width="10.77734375" style="57" customWidth="1"/>
    <col min="5" max="5" width="19.77734375" style="31" customWidth="1"/>
    <col min="6" max="6" width="8.77734375" style="142" customWidth="1"/>
    <col min="7" max="7" width="8.77734375" style="134" customWidth="1"/>
    <col min="8" max="8" width="11.77734375" style="134" customWidth="1"/>
    <col min="9" max="9" width="11.77734375" style="158" customWidth="1"/>
    <col min="10" max="10" width="8.88671875" style="155"/>
    <col min="11" max="11" width="11.5546875" style="4" bestFit="1" customWidth="1"/>
    <col min="12" max="12" width="8.88671875" style="4"/>
    <col min="13" max="14" width="0" style="4" hidden="1" customWidth="1"/>
    <col min="15" max="15" width="8.88671875" style="4" hidden="1" customWidth="1"/>
    <col min="16" max="17" width="8.88671875" style="4" customWidth="1"/>
    <col min="18" max="16384" width="8.88671875" style="4"/>
  </cols>
  <sheetData>
    <row r="1" spans="2:15" s="10" customFormat="1" ht="38.1" customHeight="1">
      <c r="E1" s="1"/>
      <c r="F1" s="3"/>
      <c r="J1" s="30"/>
    </row>
    <row r="2" spans="2:15" s="10" customFormat="1" ht="38.1" customHeight="1">
      <c r="E2" s="1"/>
      <c r="F2" s="3"/>
      <c r="J2" s="30"/>
    </row>
    <row r="3" spans="2:15" s="10" customFormat="1" ht="6.95" customHeight="1">
      <c r="E3" s="1"/>
      <c r="F3" s="3"/>
      <c r="J3" s="30"/>
    </row>
    <row r="4" spans="2:15" s="10" customFormat="1" ht="20.100000000000001" customHeight="1">
      <c r="B4" s="186" t="s">
        <v>24</v>
      </c>
      <c r="C4" s="189"/>
      <c r="D4" s="174" t="str">
        <f>C7</f>
        <v>납품처</v>
      </c>
      <c r="F4" s="3"/>
      <c r="J4" s="30"/>
      <c r="K4" s="138"/>
      <c r="M4" s="51" t="str">
        <f>C7</f>
        <v>납품처</v>
      </c>
      <c r="N4" s="51" t="str">
        <f>B7</f>
        <v>출고날짜</v>
      </c>
      <c r="O4" s="51" t="str">
        <f>B7</f>
        <v>출고날짜</v>
      </c>
    </row>
    <row r="5" spans="2:15" s="10" customFormat="1" ht="20.100000000000001" customHeight="1" thickBot="1">
      <c r="B5" s="50">
        <v>42461</v>
      </c>
      <c r="C5" s="50">
        <v>42465</v>
      </c>
      <c r="D5" s="49"/>
      <c r="F5" s="3"/>
      <c r="J5" s="30"/>
      <c r="K5" s="136"/>
      <c r="M5" s="52" t="str">
        <f>IF(D5="","&lt;&gt;0","*" &amp; D5 &amp; "*")</f>
        <v>&lt;&gt;0</v>
      </c>
      <c r="N5" s="52" t="str">
        <f>IF(B5="","&lt;&gt;0","&gt;=" &amp; B5)</f>
        <v>&gt;=42461</v>
      </c>
      <c r="O5" s="52" t="str">
        <f>IF(C5="","&lt;&gt;0","&lt;=" &amp; C5)</f>
        <v>&lt;=42465</v>
      </c>
    </row>
    <row r="6" spans="2:15" ht="6.95" customHeight="1">
      <c r="B6" s="28"/>
      <c r="C6" s="28"/>
      <c r="D6" s="28"/>
      <c r="E6" s="28"/>
      <c r="F6" s="28"/>
      <c r="G6" s="28"/>
      <c r="H6" s="28"/>
      <c r="I6" s="28"/>
      <c r="J6" s="4"/>
    </row>
    <row r="7" spans="2:15" ht="20.100000000000001" customHeight="1">
      <c r="B7" s="58" t="s">
        <v>9</v>
      </c>
      <c r="C7" s="46" t="s">
        <v>8</v>
      </c>
      <c r="D7" s="59" t="s">
        <v>10</v>
      </c>
      <c r="E7" s="60" t="s">
        <v>11</v>
      </c>
      <c r="F7" s="61" t="s">
        <v>119</v>
      </c>
      <c r="G7" s="62" t="s">
        <v>12</v>
      </c>
      <c r="H7" s="62" t="s">
        <v>13</v>
      </c>
      <c r="I7" s="156"/>
      <c r="J7" s="156"/>
    </row>
    <row r="8" spans="2:15" ht="20.100000000000001" customHeight="1">
      <c r="B8" s="53">
        <v>42466</v>
      </c>
      <c r="C8" s="15" t="s">
        <v>79</v>
      </c>
      <c r="D8" s="15" t="s">
        <v>95</v>
      </c>
      <c r="E8" s="34" t="s">
        <v>126</v>
      </c>
      <c r="F8" s="146">
        <v>12</v>
      </c>
      <c r="G8" s="130">
        <v>59000</v>
      </c>
      <c r="H8" s="130">
        <v>708000</v>
      </c>
      <c r="I8" s="157"/>
    </row>
    <row r="9" spans="2:15" ht="20.100000000000001" customHeight="1">
      <c r="B9" s="53">
        <v>42467</v>
      </c>
      <c r="C9" s="15" t="s">
        <v>81</v>
      </c>
      <c r="D9" s="15" t="s">
        <v>99</v>
      </c>
      <c r="E9" s="34" t="s">
        <v>108</v>
      </c>
      <c r="F9" s="146">
        <v>12</v>
      </c>
      <c r="G9" s="148">
        <v>77000</v>
      </c>
      <c r="H9" s="130">
        <v>924000</v>
      </c>
      <c r="I9" s="157"/>
    </row>
    <row r="10" spans="2:15" ht="20.100000000000001" customHeight="1">
      <c r="B10" s="53">
        <v>42468</v>
      </c>
      <c r="C10" s="15" t="s">
        <v>83</v>
      </c>
      <c r="D10" s="15" t="s">
        <v>99</v>
      </c>
      <c r="E10" s="34" t="s">
        <v>113</v>
      </c>
      <c r="F10" s="146">
        <v>12</v>
      </c>
      <c r="G10" s="130">
        <v>77000</v>
      </c>
      <c r="H10" s="130">
        <v>924000</v>
      </c>
      <c r="I10" s="157"/>
    </row>
    <row r="11" spans="2:15" ht="20.100000000000001" customHeight="1">
      <c r="B11" s="53">
        <v>42469</v>
      </c>
      <c r="C11" s="15" t="s">
        <v>85</v>
      </c>
      <c r="D11" s="15" t="s">
        <v>99</v>
      </c>
      <c r="E11" s="34" t="s">
        <v>108</v>
      </c>
      <c r="F11" s="146">
        <v>12</v>
      </c>
      <c r="G11" s="130">
        <v>77000</v>
      </c>
      <c r="H11" s="130">
        <v>924000</v>
      </c>
      <c r="I11" s="157"/>
    </row>
    <row r="12" spans="2:15" ht="20.100000000000001" customHeight="1">
      <c r="B12" s="53">
        <v>42470</v>
      </c>
      <c r="C12" s="15" t="s">
        <v>79</v>
      </c>
      <c r="D12" s="15" t="s">
        <v>95</v>
      </c>
      <c r="E12" s="34" t="s">
        <v>118</v>
      </c>
      <c r="F12" s="146">
        <v>12</v>
      </c>
      <c r="G12" s="130">
        <v>59000</v>
      </c>
      <c r="H12" s="130">
        <v>708000</v>
      </c>
      <c r="I12" s="157"/>
    </row>
    <row r="13" spans="2:15" ht="20.100000000000001" customHeight="1">
      <c r="B13" s="53">
        <v>42460</v>
      </c>
      <c r="C13" s="15" t="s">
        <v>79</v>
      </c>
      <c r="D13" s="15" t="s">
        <v>95</v>
      </c>
      <c r="E13" s="34" t="s">
        <v>104</v>
      </c>
      <c r="F13" s="146">
        <v>15</v>
      </c>
      <c r="G13" s="130">
        <v>59000</v>
      </c>
      <c r="H13" s="130">
        <v>885000</v>
      </c>
      <c r="I13" s="157"/>
    </row>
    <row r="14" spans="2:15" ht="20.100000000000001" customHeight="1">
      <c r="B14" s="53">
        <v>42461</v>
      </c>
      <c r="C14" s="15" t="s">
        <v>81</v>
      </c>
      <c r="D14" s="15" t="s">
        <v>97</v>
      </c>
      <c r="E14" s="34" t="s">
        <v>103</v>
      </c>
      <c r="F14" s="146">
        <v>15</v>
      </c>
      <c r="G14" s="130">
        <v>66000</v>
      </c>
      <c r="H14" s="130">
        <v>990000</v>
      </c>
      <c r="I14" s="157"/>
    </row>
    <row r="15" spans="2:15" ht="20.100000000000001" customHeight="1">
      <c r="B15" s="32">
        <v>42462</v>
      </c>
      <c r="C15" s="15" t="s">
        <v>83</v>
      </c>
      <c r="D15" s="56" t="s">
        <v>99</v>
      </c>
      <c r="E15" s="34" t="s">
        <v>107</v>
      </c>
      <c r="F15" s="142">
        <v>15</v>
      </c>
      <c r="G15" s="130">
        <v>77000</v>
      </c>
      <c r="H15" s="130">
        <v>1155000</v>
      </c>
      <c r="I15" s="157"/>
    </row>
    <row r="16" spans="2:15" ht="20.100000000000001" customHeight="1">
      <c r="B16" s="53"/>
      <c r="C16" s="15"/>
      <c r="D16" s="15"/>
      <c r="E16" s="34"/>
      <c r="F16" s="146"/>
      <c r="G16" s="130"/>
      <c r="H16" s="130"/>
      <c r="I16" s="157"/>
    </row>
    <row r="17" spans="2:9" ht="20.100000000000001" customHeight="1">
      <c r="B17" s="53"/>
      <c r="D17" s="15"/>
      <c r="E17" s="34"/>
      <c r="F17" s="146"/>
      <c r="G17" s="130"/>
      <c r="H17" s="130"/>
      <c r="I17" s="157"/>
    </row>
    <row r="18" spans="2:9" ht="20.100000000000001" customHeight="1">
      <c r="B18" s="53"/>
      <c r="C18" s="15"/>
      <c r="D18" s="15"/>
      <c r="E18" s="34"/>
      <c r="F18" s="146"/>
      <c r="G18" s="130"/>
      <c r="H18" s="130"/>
      <c r="I18" s="157"/>
    </row>
    <row r="19" spans="2:9" ht="20.100000000000001" customHeight="1">
      <c r="B19" s="53"/>
      <c r="C19" s="15"/>
      <c r="D19" s="15"/>
      <c r="E19" s="34"/>
      <c r="F19" s="146"/>
      <c r="G19" s="130"/>
      <c r="H19" s="130"/>
      <c r="I19" s="157"/>
    </row>
    <row r="20" spans="2:9" ht="20.100000000000001" customHeight="1">
      <c r="B20" s="53"/>
      <c r="C20" s="15"/>
      <c r="D20" s="15"/>
      <c r="E20" s="34"/>
      <c r="F20" s="146"/>
      <c r="G20" s="130"/>
      <c r="H20" s="130"/>
      <c r="I20" s="157"/>
    </row>
    <row r="21" spans="2:9" ht="20.100000000000001" customHeight="1">
      <c r="B21" s="53"/>
      <c r="C21" s="15"/>
      <c r="D21" s="15"/>
      <c r="E21" s="34"/>
      <c r="F21" s="146"/>
      <c r="G21" s="130"/>
      <c r="H21" s="130"/>
      <c r="I21" s="157"/>
    </row>
    <row r="22" spans="2:9" ht="20.100000000000001" customHeight="1">
      <c r="B22" s="53"/>
      <c r="C22" s="15"/>
      <c r="D22" s="15"/>
      <c r="E22" s="34"/>
      <c r="F22" s="146"/>
      <c r="G22" s="130"/>
      <c r="H22" s="130"/>
      <c r="I22" s="157"/>
    </row>
    <row r="23" spans="2:9" ht="20.100000000000001" customHeight="1">
      <c r="B23" s="53"/>
      <c r="C23" s="15"/>
      <c r="D23" s="15"/>
      <c r="E23" s="34"/>
      <c r="F23" s="146"/>
      <c r="G23" s="130"/>
      <c r="H23" s="130"/>
      <c r="I23" s="157"/>
    </row>
    <row r="24" spans="2:9" ht="20.100000000000001" customHeight="1">
      <c r="B24" s="53"/>
      <c r="C24" s="15"/>
      <c r="D24" s="15"/>
      <c r="E24" s="34"/>
      <c r="F24" s="146"/>
      <c r="G24" s="130"/>
      <c r="H24" s="130"/>
      <c r="I24" s="157"/>
    </row>
    <row r="25" spans="2:9" ht="20.100000000000001" customHeight="1">
      <c r="B25" s="53"/>
      <c r="C25" s="15"/>
      <c r="D25" s="15"/>
      <c r="E25" s="34"/>
      <c r="F25" s="146"/>
      <c r="G25" s="130"/>
      <c r="H25" s="130"/>
      <c r="I25" s="157"/>
    </row>
    <row r="26" spans="2:9" ht="20.100000000000001" customHeight="1">
      <c r="D26" s="56"/>
      <c r="E26" s="34"/>
      <c r="G26" s="130"/>
      <c r="H26" s="130"/>
      <c r="I26" s="157"/>
    </row>
    <row r="27" spans="2:9" ht="20.100000000000001" customHeight="1">
      <c r="B27" s="53"/>
      <c r="D27" s="15"/>
      <c r="E27" s="34"/>
      <c r="F27" s="146"/>
      <c r="G27" s="130"/>
      <c r="H27" s="130"/>
      <c r="I27" s="157"/>
    </row>
    <row r="28" spans="2:9" ht="20.100000000000001" customHeight="1">
      <c r="B28" s="53"/>
      <c r="D28" s="15"/>
      <c r="E28" s="34"/>
      <c r="F28" s="146"/>
      <c r="G28" s="148"/>
      <c r="H28" s="130"/>
      <c r="I28" s="157"/>
    </row>
    <row r="29" spans="2:9" ht="20.100000000000001" customHeight="1">
      <c r="B29" s="53"/>
      <c r="D29" s="15"/>
      <c r="E29" s="34"/>
      <c r="F29" s="146"/>
      <c r="G29" s="148"/>
      <c r="H29" s="130"/>
      <c r="I29" s="157"/>
    </row>
    <row r="30" spans="2:9" ht="20.100000000000001" customHeight="1">
      <c r="B30" s="53"/>
      <c r="D30" s="15"/>
      <c r="E30" s="34"/>
      <c r="F30" s="146"/>
      <c r="G30" s="148"/>
      <c r="H30" s="130"/>
      <c r="I30" s="157"/>
    </row>
    <row r="31" spans="2:9" ht="20.100000000000001" customHeight="1">
      <c r="B31" s="53"/>
      <c r="D31" s="15"/>
      <c r="E31" s="34"/>
      <c r="F31" s="146"/>
      <c r="G31" s="148"/>
      <c r="H31" s="130"/>
      <c r="I31" s="157"/>
    </row>
    <row r="32" spans="2:9" ht="20.100000000000001" customHeight="1">
      <c r="B32" s="53"/>
      <c r="D32" s="15"/>
      <c r="E32" s="34"/>
      <c r="F32" s="146"/>
      <c r="G32" s="148"/>
      <c r="H32" s="130"/>
      <c r="I32" s="157"/>
    </row>
    <row r="33" spans="2:9" ht="20.100000000000001" customHeight="1">
      <c r="B33" s="53"/>
      <c r="D33" s="15"/>
      <c r="E33" s="34"/>
      <c r="F33" s="146"/>
      <c r="G33" s="148"/>
      <c r="H33" s="130"/>
      <c r="I33" s="157"/>
    </row>
    <row r="34" spans="2:9" ht="20.100000000000001" customHeight="1">
      <c r="B34" s="53"/>
      <c r="D34" s="15"/>
      <c r="E34" s="34"/>
      <c r="F34" s="146"/>
      <c r="G34" s="148"/>
      <c r="H34" s="130"/>
      <c r="I34" s="157"/>
    </row>
    <row r="35" spans="2:9" ht="20.100000000000001" customHeight="1">
      <c r="B35" s="53"/>
      <c r="D35" s="15"/>
      <c r="E35" s="34"/>
      <c r="F35" s="146"/>
      <c r="G35" s="148"/>
      <c r="H35" s="130"/>
      <c r="I35" s="157"/>
    </row>
    <row r="36" spans="2:9" ht="20.100000000000001" customHeight="1">
      <c r="B36" s="53"/>
      <c r="D36" s="15"/>
      <c r="E36" s="34"/>
      <c r="F36" s="146"/>
      <c r="G36" s="148"/>
      <c r="H36" s="130"/>
      <c r="I36" s="157"/>
    </row>
    <row r="37" spans="2:9" ht="20.100000000000001" customHeight="1">
      <c r="B37" s="53"/>
      <c r="D37" s="15"/>
      <c r="E37" s="34"/>
      <c r="F37" s="146"/>
      <c r="G37" s="148"/>
      <c r="H37" s="130"/>
      <c r="I37" s="157"/>
    </row>
    <row r="38" spans="2:9" ht="20.100000000000001" customHeight="1">
      <c r="B38" s="53"/>
      <c r="D38" s="15"/>
      <c r="E38" s="34"/>
      <c r="F38" s="146"/>
      <c r="G38" s="148"/>
      <c r="H38" s="130"/>
      <c r="I38" s="157"/>
    </row>
    <row r="39" spans="2:9" ht="20.100000000000001" customHeight="1">
      <c r="B39" s="53"/>
      <c r="C39" s="15"/>
      <c r="D39" s="15"/>
      <c r="E39" s="34"/>
      <c r="F39" s="146"/>
      <c r="G39" s="148"/>
      <c r="H39" s="130"/>
      <c r="I39" s="157"/>
    </row>
    <row r="40" spans="2:9" ht="20.100000000000001" customHeight="1">
      <c r="B40" s="53"/>
      <c r="C40" s="15"/>
      <c r="D40" s="15"/>
      <c r="E40" s="34"/>
      <c r="F40" s="146"/>
      <c r="G40" s="130"/>
      <c r="H40" s="130"/>
      <c r="I40" s="157"/>
    </row>
    <row r="41" spans="2:9" ht="20.100000000000001" customHeight="1">
      <c r="B41" s="53"/>
      <c r="C41" s="15"/>
      <c r="D41" s="15"/>
      <c r="E41" s="34"/>
      <c r="F41" s="146"/>
      <c r="G41" s="130"/>
      <c r="H41" s="130"/>
      <c r="I41" s="157"/>
    </row>
    <row r="42" spans="2:9" ht="20.100000000000001" customHeight="1">
      <c r="B42" s="53"/>
      <c r="C42" s="15"/>
      <c r="D42" s="15"/>
      <c r="E42" s="34"/>
      <c r="F42" s="146"/>
      <c r="G42" s="130"/>
      <c r="H42" s="130"/>
      <c r="I42" s="157"/>
    </row>
    <row r="43" spans="2:9" ht="20.100000000000001" customHeight="1">
      <c r="C43" s="15"/>
      <c r="D43" s="56"/>
      <c r="E43" s="34"/>
      <c r="G43" s="130"/>
      <c r="H43" s="130"/>
      <c r="I43" s="157"/>
    </row>
    <row r="44" spans="2:9" ht="20.100000000000001" customHeight="1">
      <c r="C44" s="15"/>
      <c r="D44" s="56"/>
      <c r="E44" s="34"/>
      <c r="G44" s="130"/>
      <c r="H44" s="130"/>
      <c r="I44" s="157"/>
    </row>
    <row r="45" spans="2:9" ht="20.100000000000001" customHeight="1">
      <c r="B45" s="53"/>
      <c r="C45" s="15"/>
      <c r="D45" s="15"/>
      <c r="E45" s="34"/>
      <c r="F45" s="146"/>
      <c r="G45" s="130"/>
      <c r="H45" s="130"/>
      <c r="I45" s="157"/>
    </row>
    <row r="46" spans="2:9" ht="20.100000000000001" customHeight="1">
      <c r="B46" s="53"/>
      <c r="C46" s="15"/>
      <c r="D46" s="15"/>
      <c r="E46" s="34"/>
      <c r="F46" s="146"/>
      <c r="G46" s="130"/>
      <c r="H46" s="130"/>
      <c r="I46" s="157"/>
    </row>
    <row r="47" spans="2:9" ht="20.100000000000001" customHeight="1">
      <c r="B47" s="53"/>
      <c r="C47" s="15"/>
      <c r="D47" s="15"/>
      <c r="E47" s="34"/>
      <c r="F47" s="146"/>
      <c r="G47" s="130"/>
      <c r="H47" s="130"/>
      <c r="I47" s="157"/>
    </row>
    <row r="48" spans="2:9" ht="20.100000000000001" customHeight="1">
      <c r="B48" s="53"/>
      <c r="C48" s="15"/>
      <c r="D48" s="15"/>
      <c r="E48" s="34"/>
      <c r="F48" s="146"/>
      <c r="G48" s="130"/>
      <c r="H48" s="130"/>
      <c r="I48" s="157"/>
    </row>
    <row r="49" spans="2:9" ht="20.100000000000001" customHeight="1">
      <c r="B49" s="53"/>
      <c r="C49" s="15"/>
      <c r="D49" s="15"/>
      <c r="E49" s="34"/>
      <c r="F49" s="146"/>
      <c r="G49" s="148"/>
      <c r="H49" s="130"/>
      <c r="I49" s="157"/>
    </row>
    <row r="50" spans="2:9" ht="20.100000000000001" customHeight="1">
      <c r="B50" s="53"/>
      <c r="C50" s="15"/>
      <c r="D50" s="15"/>
      <c r="E50" s="34"/>
      <c r="F50" s="146"/>
      <c r="G50" s="130"/>
      <c r="H50" s="130"/>
      <c r="I50" s="157"/>
    </row>
    <row r="51" spans="2:9" ht="20.100000000000001" customHeight="1">
      <c r="B51" s="53"/>
      <c r="C51" s="15"/>
      <c r="D51" s="15"/>
      <c r="E51" s="34"/>
      <c r="F51" s="146"/>
      <c r="G51" s="130"/>
      <c r="H51" s="130"/>
      <c r="I51" s="157"/>
    </row>
    <row r="52" spans="2:9" ht="20.100000000000001" customHeight="1">
      <c r="D52" s="56"/>
      <c r="E52" s="34"/>
      <c r="G52" s="130"/>
      <c r="H52" s="130"/>
      <c r="I52" s="157"/>
    </row>
    <row r="53" spans="2:9" ht="20.100000000000001" customHeight="1">
      <c r="D53" s="56"/>
      <c r="E53" s="34"/>
      <c r="G53" s="130"/>
      <c r="H53" s="130"/>
      <c r="I53" s="157"/>
    </row>
    <row r="54" spans="2:9" ht="20.100000000000001" customHeight="1">
      <c r="D54" s="56"/>
      <c r="E54" s="34"/>
      <c r="G54" s="130"/>
      <c r="H54" s="130"/>
      <c r="I54" s="157"/>
    </row>
    <row r="55" spans="2:9" ht="20.100000000000001" customHeight="1">
      <c r="C55" s="15"/>
      <c r="D55" s="56"/>
      <c r="E55" s="34"/>
      <c r="G55" s="130"/>
      <c r="H55" s="130"/>
      <c r="I55" s="157"/>
    </row>
    <row r="56" spans="2:9" ht="20.100000000000001" customHeight="1">
      <c r="B56" s="53"/>
      <c r="C56" s="15"/>
      <c r="D56" s="15"/>
      <c r="E56" s="34"/>
      <c r="F56" s="146"/>
      <c r="G56" s="130"/>
      <c r="H56" s="130"/>
      <c r="I56" s="157"/>
    </row>
    <row r="57" spans="2:9" ht="20.100000000000001" customHeight="1">
      <c r="C57" s="15"/>
      <c r="D57" s="56"/>
      <c r="E57" s="34"/>
      <c r="G57" s="130"/>
      <c r="H57" s="130"/>
      <c r="I57" s="157"/>
    </row>
    <row r="58" spans="2:9" ht="20.100000000000001" customHeight="1">
      <c r="C58" s="15"/>
      <c r="D58" s="56"/>
      <c r="E58" s="34"/>
      <c r="G58" s="130"/>
      <c r="H58" s="130"/>
      <c r="I58" s="157"/>
    </row>
    <row r="59" spans="2:9" ht="20.100000000000001" customHeight="1">
      <c r="C59" s="15"/>
      <c r="D59" s="56"/>
      <c r="E59" s="34"/>
      <c r="G59" s="130"/>
      <c r="H59" s="130"/>
      <c r="I59" s="157"/>
    </row>
    <row r="60" spans="2:9" ht="20.100000000000001" customHeight="1">
      <c r="C60" s="15"/>
      <c r="D60" s="56"/>
      <c r="E60" s="34"/>
      <c r="G60" s="130"/>
      <c r="H60" s="130"/>
      <c r="I60" s="157"/>
    </row>
    <row r="61" spans="2:9" ht="20.100000000000001" customHeight="1">
      <c r="C61" s="15"/>
      <c r="D61" s="56"/>
      <c r="E61" s="34"/>
      <c r="G61" s="130"/>
      <c r="H61" s="130"/>
      <c r="I61" s="157"/>
    </row>
    <row r="62" spans="2:9" ht="20.100000000000001" customHeight="1">
      <c r="C62" s="15"/>
      <c r="D62" s="56"/>
      <c r="E62" s="34"/>
      <c r="G62" s="130"/>
      <c r="H62" s="130"/>
      <c r="I62" s="157"/>
    </row>
    <row r="63" spans="2:9" ht="20.100000000000001" customHeight="1">
      <c r="C63" s="15"/>
      <c r="D63" s="56"/>
      <c r="E63" s="34"/>
      <c r="G63" s="130"/>
      <c r="H63" s="130"/>
      <c r="I63" s="157"/>
    </row>
    <row r="64" spans="2:9" ht="20.100000000000001" customHeight="1">
      <c r="C64" s="15"/>
      <c r="D64" s="56"/>
      <c r="E64" s="34"/>
      <c r="G64" s="130"/>
      <c r="H64" s="130"/>
      <c r="I64" s="157"/>
    </row>
    <row r="65" spans="3:9" ht="20.100000000000001" customHeight="1">
      <c r="D65" s="56"/>
      <c r="E65" s="34"/>
      <c r="G65" s="130"/>
      <c r="H65" s="130"/>
      <c r="I65" s="157"/>
    </row>
    <row r="66" spans="3:9" ht="20.100000000000001" customHeight="1">
      <c r="D66" s="56"/>
      <c r="E66" s="34"/>
      <c r="G66" s="130"/>
      <c r="H66" s="130"/>
      <c r="I66" s="157"/>
    </row>
    <row r="67" spans="3:9" ht="20.100000000000001" customHeight="1">
      <c r="D67" s="56"/>
      <c r="E67" s="34"/>
      <c r="G67" s="130"/>
      <c r="H67" s="130"/>
      <c r="I67" s="157"/>
    </row>
    <row r="68" spans="3:9" ht="20.100000000000001" customHeight="1">
      <c r="D68" s="20"/>
      <c r="E68" s="34"/>
      <c r="F68" s="140"/>
      <c r="G68" s="130"/>
      <c r="H68" s="130"/>
      <c r="I68" s="157"/>
    </row>
    <row r="69" spans="3:9" ht="20.100000000000001" customHeight="1">
      <c r="D69" s="20"/>
      <c r="E69" s="34"/>
      <c r="F69" s="140"/>
      <c r="G69" s="130"/>
      <c r="H69" s="130"/>
      <c r="I69" s="157"/>
    </row>
    <row r="70" spans="3:9" ht="20.100000000000001" customHeight="1">
      <c r="C70" s="15"/>
      <c r="D70" s="20"/>
      <c r="E70" s="34"/>
      <c r="F70" s="140"/>
      <c r="G70" s="130"/>
      <c r="H70" s="130"/>
      <c r="I70" s="157"/>
    </row>
    <row r="71" spans="3:9" ht="20.100000000000001" customHeight="1">
      <c r="C71" s="15"/>
      <c r="D71" s="20"/>
      <c r="E71" s="34"/>
      <c r="F71" s="140"/>
      <c r="G71" s="130"/>
      <c r="H71" s="130"/>
      <c r="I71" s="157"/>
    </row>
    <row r="72" spans="3:9" ht="20.100000000000001" customHeight="1">
      <c r="D72" s="20"/>
      <c r="E72" s="34"/>
      <c r="F72" s="140"/>
      <c r="G72" s="130"/>
      <c r="H72" s="130"/>
      <c r="I72" s="157"/>
    </row>
    <row r="73" spans="3:9" ht="20.100000000000001" customHeight="1">
      <c r="D73" s="20"/>
      <c r="E73" s="34"/>
      <c r="F73" s="140"/>
      <c r="G73" s="130"/>
      <c r="H73" s="130"/>
      <c r="I73" s="157"/>
    </row>
    <row r="74" spans="3:9" ht="20.100000000000001" customHeight="1">
      <c r="C74" s="15"/>
      <c r="D74" s="20"/>
      <c r="E74" s="34"/>
      <c r="F74" s="140"/>
      <c r="G74" s="130"/>
      <c r="H74" s="130"/>
      <c r="I74" s="157"/>
    </row>
    <row r="75" spans="3:9" ht="20.100000000000001" customHeight="1">
      <c r="C75" s="15"/>
      <c r="D75" s="56"/>
      <c r="E75" s="34"/>
      <c r="G75" s="130"/>
      <c r="H75" s="130"/>
      <c r="I75" s="157"/>
    </row>
    <row r="76" spans="3:9" ht="20.100000000000001" customHeight="1">
      <c r="C76" s="15"/>
      <c r="D76" s="56"/>
      <c r="E76" s="34"/>
      <c r="G76" s="130"/>
      <c r="H76" s="130"/>
      <c r="I76" s="157"/>
    </row>
    <row r="77" spans="3:9" ht="20.100000000000001" customHeight="1">
      <c r="C77" s="15"/>
      <c r="D77" s="56"/>
      <c r="E77" s="34"/>
      <c r="G77" s="130"/>
      <c r="H77" s="130"/>
      <c r="I77" s="157"/>
    </row>
    <row r="78" spans="3:9" ht="20.100000000000001" customHeight="1">
      <c r="C78" s="15"/>
      <c r="D78" s="56"/>
      <c r="E78" s="34"/>
      <c r="G78" s="130"/>
      <c r="H78" s="130"/>
      <c r="I78" s="157"/>
    </row>
    <row r="79" spans="3:9" ht="20.100000000000001" customHeight="1">
      <c r="D79" s="56"/>
      <c r="E79" s="34"/>
      <c r="G79" s="130"/>
      <c r="H79" s="130"/>
      <c r="I79" s="157"/>
    </row>
    <row r="80" spans="3:9" ht="20.100000000000001" customHeight="1">
      <c r="D80" s="56"/>
      <c r="E80" s="34"/>
      <c r="G80" s="130"/>
      <c r="H80" s="130"/>
      <c r="I80" s="157"/>
    </row>
    <row r="81" spans="3:9" ht="20.100000000000001" customHeight="1">
      <c r="D81" s="56"/>
      <c r="E81" s="34"/>
      <c r="G81" s="130"/>
      <c r="H81" s="130"/>
      <c r="I81" s="157"/>
    </row>
    <row r="82" spans="3:9" ht="20.100000000000001" customHeight="1">
      <c r="D82" s="56"/>
      <c r="E82" s="34"/>
      <c r="G82" s="130"/>
      <c r="H82" s="130"/>
      <c r="I82" s="157"/>
    </row>
    <row r="83" spans="3:9" ht="20.100000000000001" customHeight="1">
      <c r="D83" s="56"/>
      <c r="E83" s="34"/>
      <c r="G83" s="130"/>
      <c r="H83" s="130"/>
      <c r="I83" s="157"/>
    </row>
    <row r="84" spans="3:9" ht="20.100000000000001" customHeight="1">
      <c r="D84" s="56"/>
      <c r="E84" s="34"/>
      <c r="G84" s="130"/>
      <c r="H84" s="130"/>
      <c r="I84" s="157"/>
    </row>
    <row r="85" spans="3:9" ht="20.100000000000001" customHeight="1">
      <c r="D85" s="56"/>
      <c r="E85" s="34"/>
      <c r="G85" s="130"/>
      <c r="H85" s="130"/>
      <c r="I85" s="157"/>
    </row>
    <row r="86" spans="3:9" ht="20.100000000000001" customHeight="1">
      <c r="D86" s="56"/>
      <c r="E86" s="34"/>
      <c r="G86" s="130"/>
      <c r="H86" s="130"/>
      <c r="I86" s="157"/>
    </row>
    <row r="87" spans="3:9" ht="20.100000000000001" customHeight="1">
      <c r="D87" s="56"/>
      <c r="E87" s="34"/>
      <c r="G87" s="130"/>
      <c r="H87" s="130"/>
      <c r="I87" s="157"/>
    </row>
    <row r="88" spans="3:9" ht="20.100000000000001" customHeight="1">
      <c r="D88" s="56"/>
      <c r="E88" s="34"/>
      <c r="G88" s="130"/>
      <c r="H88" s="130"/>
      <c r="I88" s="157"/>
    </row>
    <row r="89" spans="3:9" ht="20.100000000000001" customHeight="1">
      <c r="D89" s="56"/>
      <c r="E89" s="34"/>
      <c r="G89" s="130"/>
      <c r="H89" s="130"/>
      <c r="I89" s="157"/>
    </row>
    <row r="90" spans="3:9" ht="20.100000000000001" customHeight="1">
      <c r="D90" s="56"/>
      <c r="E90" s="34"/>
      <c r="G90" s="130"/>
      <c r="H90" s="130"/>
      <c r="I90" s="157"/>
    </row>
    <row r="91" spans="3:9" ht="20.100000000000001" customHeight="1">
      <c r="D91" s="56"/>
      <c r="E91" s="34"/>
      <c r="G91" s="130"/>
      <c r="H91" s="130"/>
      <c r="I91" s="157"/>
    </row>
    <row r="92" spans="3:9" ht="20.100000000000001" customHeight="1">
      <c r="D92" s="56"/>
      <c r="E92" s="34"/>
      <c r="G92" s="130"/>
      <c r="H92" s="130"/>
      <c r="I92" s="157"/>
    </row>
    <row r="93" spans="3:9" ht="20.100000000000001" customHeight="1">
      <c r="D93" s="56"/>
      <c r="E93" s="34"/>
      <c r="G93" s="130"/>
      <c r="H93" s="130"/>
      <c r="I93" s="157"/>
    </row>
    <row r="94" spans="3:9" ht="20.100000000000001" customHeight="1">
      <c r="D94" s="56"/>
      <c r="E94" s="34"/>
      <c r="G94" s="130"/>
      <c r="H94" s="130"/>
      <c r="I94" s="157"/>
    </row>
    <row r="95" spans="3:9" ht="20.100000000000001" customHeight="1">
      <c r="D95" s="56"/>
      <c r="E95" s="34"/>
      <c r="G95" s="130"/>
      <c r="H95" s="130"/>
      <c r="I95" s="157"/>
    </row>
    <row r="96" spans="3:9" ht="20.100000000000001" customHeight="1">
      <c r="C96" s="15"/>
      <c r="D96" s="56"/>
      <c r="E96" s="34"/>
      <c r="G96" s="130"/>
      <c r="H96" s="130"/>
      <c r="I96" s="157"/>
    </row>
    <row r="97" spans="3:9" ht="20.100000000000001" customHeight="1">
      <c r="C97" s="15"/>
      <c r="D97" s="56"/>
      <c r="E97" s="34"/>
      <c r="G97" s="130"/>
      <c r="H97" s="130"/>
      <c r="I97" s="157"/>
    </row>
    <row r="98" spans="3:9" ht="20.100000000000001" customHeight="1">
      <c r="C98" s="15"/>
      <c r="D98" s="56"/>
      <c r="E98" s="34"/>
      <c r="G98" s="130"/>
      <c r="H98" s="130"/>
      <c r="I98" s="157"/>
    </row>
    <row r="99" spans="3:9" ht="20.100000000000001" customHeight="1">
      <c r="D99" s="56"/>
      <c r="E99" s="34"/>
      <c r="G99" s="130"/>
      <c r="H99" s="130"/>
      <c r="I99" s="157"/>
    </row>
    <row r="100" spans="3:9" ht="20.100000000000001" customHeight="1">
      <c r="D100" s="56"/>
      <c r="E100" s="34"/>
      <c r="G100" s="130"/>
      <c r="H100" s="130"/>
      <c r="I100" s="157"/>
    </row>
    <row r="101" spans="3:9" ht="20.100000000000001" customHeight="1">
      <c r="D101" s="56"/>
      <c r="E101" s="34"/>
      <c r="G101" s="130"/>
      <c r="H101" s="130"/>
      <c r="I101" s="157"/>
    </row>
    <row r="102" spans="3:9" ht="20.100000000000001" customHeight="1">
      <c r="D102" s="56"/>
      <c r="E102" s="34"/>
      <c r="G102" s="130"/>
      <c r="H102" s="130"/>
      <c r="I102" s="157"/>
    </row>
    <row r="103" spans="3:9" ht="20.100000000000001" customHeight="1">
      <c r="D103" s="56"/>
      <c r="E103" s="34"/>
      <c r="G103" s="130"/>
      <c r="H103" s="130"/>
      <c r="I103" s="157"/>
    </row>
    <row r="104" spans="3:9" ht="20.100000000000001" customHeight="1">
      <c r="D104" s="56"/>
      <c r="E104" s="34"/>
      <c r="G104" s="130"/>
      <c r="H104" s="130"/>
      <c r="I104" s="157"/>
    </row>
    <row r="105" spans="3:9" ht="20.100000000000001" customHeight="1">
      <c r="D105" s="56"/>
      <c r="E105" s="34"/>
      <c r="G105" s="130"/>
      <c r="H105" s="130"/>
      <c r="I105" s="157"/>
    </row>
    <row r="106" spans="3:9" ht="20.100000000000001" customHeight="1">
      <c r="D106" s="56"/>
      <c r="E106" s="34"/>
      <c r="G106" s="130"/>
      <c r="H106" s="130"/>
      <c r="I106" s="157"/>
    </row>
    <row r="107" spans="3:9" ht="20.100000000000001" customHeight="1">
      <c r="D107" s="56"/>
      <c r="E107" s="34"/>
      <c r="G107" s="130"/>
      <c r="H107" s="130"/>
      <c r="I107" s="157"/>
    </row>
    <row r="108" spans="3:9" ht="20.100000000000001" customHeight="1">
      <c r="D108" s="56"/>
      <c r="E108" s="34"/>
      <c r="G108" s="130"/>
      <c r="H108" s="130"/>
      <c r="I108" s="157"/>
    </row>
    <row r="109" spans="3:9" ht="20.100000000000001" customHeight="1">
      <c r="D109" s="56"/>
      <c r="E109" s="34"/>
      <c r="G109" s="130"/>
      <c r="H109" s="130"/>
      <c r="I109" s="157"/>
    </row>
    <row r="110" spans="3:9" ht="20.100000000000001" customHeight="1">
      <c r="D110" s="56"/>
      <c r="E110" s="34"/>
      <c r="G110" s="130"/>
      <c r="H110" s="130"/>
      <c r="I110" s="157"/>
    </row>
    <row r="111" spans="3:9" ht="20.100000000000001" customHeight="1">
      <c r="D111" s="56"/>
      <c r="E111" s="34"/>
      <c r="G111" s="130"/>
      <c r="H111" s="130"/>
      <c r="I111" s="157"/>
    </row>
    <row r="112" spans="3:9" ht="20.100000000000001" customHeight="1">
      <c r="D112" s="56"/>
      <c r="E112" s="34"/>
      <c r="G112" s="130"/>
      <c r="H112" s="130"/>
      <c r="I112" s="157"/>
    </row>
    <row r="113" spans="4:9" ht="20.100000000000001" customHeight="1">
      <c r="D113" s="56"/>
      <c r="E113" s="34"/>
      <c r="G113" s="130"/>
      <c r="H113" s="130"/>
      <c r="I113" s="157"/>
    </row>
    <row r="114" spans="4:9" ht="20.100000000000001" customHeight="1">
      <c r="D114" s="56"/>
      <c r="E114" s="34"/>
      <c r="G114" s="130"/>
      <c r="H114" s="130"/>
      <c r="I114" s="157"/>
    </row>
    <row r="115" spans="4:9" ht="20.100000000000001" customHeight="1">
      <c r="D115" s="56"/>
      <c r="E115" s="34"/>
      <c r="G115" s="130"/>
      <c r="H115" s="130"/>
      <c r="I115" s="157"/>
    </row>
    <row r="116" spans="4:9" ht="20.100000000000001" customHeight="1">
      <c r="D116" s="56"/>
      <c r="E116" s="34"/>
      <c r="G116" s="130"/>
      <c r="H116" s="130"/>
      <c r="I116" s="157"/>
    </row>
    <row r="117" spans="4:9" ht="20.100000000000001" customHeight="1">
      <c r="D117" s="56"/>
      <c r="E117" s="34"/>
      <c r="G117" s="130"/>
      <c r="H117" s="130"/>
      <c r="I117" s="157"/>
    </row>
    <row r="118" spans="4:9" ht="20.100000000000001" customHeight="1">
      <c r="D118" s="56"/>
      <c r="E118" s="34"/>
      <c r="G118" s="130"/>
      <c r="H118" s="130"/>
      <c r="I118" s="157"/>
    </row>
    <row r="119" spans="4:9" ht="20.100000000000001" customHeight="1">
      <c r="D119" s="56"/>
      <c r="E119" s="34"/>
      <c r="G119" s="130"/>
      <c r="H119" s="130"/>
      <c r="I119" s="157"/>
    </row>
    <row r="120" spans="4:9" ht="20.100000000000001" customHeight="1">
      <c r="D120" s="56"/>
      <c r="E120" s="34"/>
      <c r="G120" s="130"/>
      <c r="H120" s="130"/>
      <c r="I120" s="157"/>
    </row>
    <row r="121" spans="4:9" ht="20.100000000000001" customHeight="1">
      <c r="D121" s="56"/>
      <c r="E121" s="34"/>
      <c r="G121" s="130"/>
      <c r="H121" s="130"/>
      <c r="I121" s="157"/>
    </row>
    <row r="122" spans="4:9" ht="20.100000000000001" customHeight="1">
      <c r="D122" s="56"/>
      <c r="E122" s="34"/>
      <c r="G122" s="130"/>
      <c r="H122" s="130"/>
      <c r="I122" s="157"/>
    </row>
    <row r="123" spans="4:9" ht="20.100000000000001" customHeight="1">
      <c r="D123" s="56"/>
      <c r="E123" s="34"/>
      <c r="G123" s="130"/>
      <c r="H123" s="130"/>
      <c r="I123" s="157"/>
    </row>
    <row r="124" spans="4:9" ht="20.100000000000001" customHeight="1">
      <c r="D124" s="56"/>
      <c r="E124" s="34"/>
      <c r="G124" s="130"/>
      <c r="H124" s="130"/>
      <c r="I124" s="157"/>
    </row>
    <row r="125" spans="4:9" ht="20.100000000000001" customHeight="1">
      <c r="D125" s="56"/>
      <c r="E125" s="34"/>
      <c r="G125" s="130"/>
      <c r="H125" s="130"/>
      <c r="I125" s="157"/>
    </row>
    <row r="126" spans="4:9" ht="20.100000000000001" customHeight="1">
      <c r="D126" s="56"/>
      <c r="E126" s="34"/>
      <c r="G126" s="130"/>
      <c r="H126" s="130"/>
      <c r="I126" s="157"/>
    </row>
    <row r="127" spans="4:9" ht="20.100000000000001" customHeight="1">
      <c r="D127" s="56"/>
      <c r="E127" s="34"/>
      <c r="G127" s="130"/>
      <c r="H127" s="130"/>
      <c r="I127" s="157"/>
    </row>
    <row r="128" spans="4:9" ht="20.100000000000001" customHeight="1">
      <c r="D128" s="56"/>
      <c r="E128" s="34"/>
      <c r="G128" s="130"/>
      <c r="H128" s="130"/>
      <c r="I128" s="157"/>
    </row>
    <row r="129" spans="4:9" ht="20.100000000000001" customHeight="1">
      <c r="D129" s="56"/>
      <c r="E129" s="34"/>
      <c r="G129" s="130"/>
      <c r="H129" s="130"/>
      <c r="I129" s="157"/>
    </row>
    <row r="130" spans="4:9" ht="20.100000000000001" customHeight="1">
      <c r="D130" s="56"/>
      <c r="E130" s="34"/>
      <c r="G130" s="130"/>
      <c r="H130" s="130"/>
      <c r="I130" s="157"/>
    </row>
    <row r="131" spans="4:9" ht="20.100000000000001" customHeight="1">
      <c r="D131" s="56"/>
      <c r="E131" s="34"/>
      <c r="G131" s="130"/>
      <c r="H131" s="130"/>
      <c r="I131" s="157"/>
    </row>
    <row r="132" spans="4:9" ht="20.100000000000001" customHeight="1">
      <c r="D132" s="56"/>
      <c r="E132" s="34"/>
      <c r="G132" s="130"/>
      <c r="H132" s="130"/>
      <c r="I132" s="157"/>
    </row>
    <row r="133" spans="4:9" ht="20.100000000000001" customHeight="1">
      <c r="D133" s="56"/>
      <c r="E133" s="34"/>
      <c r="G133" s="130"/>
      <c r="H133" s="130"/>
      <c r="I133" s="157"/>
    </row>
    <row r="134" spans="4:9" ht="20.100000000000001" customHeight="1">
      <c r="D134" s="56"/>
      <c r="E134" s="34"/>
      <c r="G134" s="130"/>
      <c r="H134" s="130"/>
      <c r="I134" s="157"/>
    </row>
    <row r="135" spans="4:9" ht="20.100000000000001" customHeight="1">
      <c r="D135" s="56"/>
      <c r="E135" s="34"/>
      <c r="G135" s="130"/>
      <c r="H135" s="130"/>
      <c r="I135" s="157"/>
    </row>
    <row r="136" spans="4:9" ht="20.100000000000001" customHeight="1">
      <c r="D136" s="56"/>
      <c r="E136" s="34"/>
      <c r="G136" s="130"/>
      <c r="H136" s="130"/>
      <c r="I136" s="157"/>
    </row>
    <row r="137" spans="4:9" ht="20.100000000000001" customHeight="1">
      <c r="D137" s="56"/>
      <c r="E137" s="34"/>
      <c r="G137" s="130"/>
      <c r="H137" s="130"/>
      <c r="I137" s="157"/>
    </row>
    <row r="138" spans="4:9" ht="20.100000000000001" customHeight="1">
      <c r="D138" s="56"/>
      <c r="E138" s="34"/>
      <c r="G138" s="130"/>
      <c r="H138" s="130"/>
      <c r="I138" s="157"/>
    </row>
    <row r="139" spans="4:9" ht="20.100000000000001" customHeight="1">
      <c r="D139" s="56"/>
      <c r="E139" s="34"/>
      <c r="G139" s="130"/>
      <c r="H139" s="130"/>
      <c r="I139" s="157"/>
    </row>
    <row r="140" spans="4:9" ht="20.100000000000001" customHeight="1">
      <c r="D140" s="56"/>
      <c r="E140" s="34"/>
      <c r="G140" s="130"/>
      <c r="H140" s="130"/>
      <c r="I140" s="157"/>
    </row>
    <row r="141" spans="4:9" ht="20.100000000000001" customHeight="1">
      <c r="D141" s="56"/>
      <c r="E141" s="34"/>
      <c r="G141" s="130"/>
      <c r="H141" s="130"/>
      <c r="I141" s="157"/>
    </row>
    <row r="142" spans="4:9" ht="20.100000000000001" customHeight="1">
      <c r="D142" s="56"/>
      <c r="E142" s="34"/>
      <c r="G142" s="130"/>
      <c r="H142" s="130"/>
      <c r="I142" s="157"/>
    </row>
    <row r="143" spans="4:9" ht="20.100000000000001" customHeight="1">
      <c r="D143" s="56"/>
      <c r="E143" s="34"/>
      <c r="G143" s="130"/>
      <c r="H143" s="130"/>
      <c r="I143" s="157"/>
    </row>
    <row r="144" spans="4:9" ht="20.100000000000001" customHeight="1">
      <c r="D144" s="56"/>
      <c r="E144" s="34"/>
      <c r="G144" s="130"/>
      <c r="H144" s="130"/>
      <c r="I144" s="157"/>
    </row>
    <row r="145" spans="4:9" ht="20.100000000000001" customHeight="1">
      <c r="D145" s="56"/>
      <c r="E145" s="34"/>
      <c r="G145" s="130"/>
      <c r="H145" s="130"/>
      <c r="I145" s="157"/>
    </row>
    <row r="146" spans="4:9" ht="20.100000000000001" customHeight="1">
      <c r="D146" s="56"/>
      <c r="E146" s="34"/>
      <c r="G146" s="130"/>
      <c r="H146" s="130"/>
      <c r="I146" s="157"/>
    </row>
    <row r="147" spans="4:9" ht="20.100000000000001" customHeight="1">
      <c r="D147" s="56"/>
      <c r="E147" s="34"/>
      <c r="G147" s="130"/>
      <c r="H147" s="130"/>
      <c r="I147" s="157"/>
    </row>
    <row r="148" spans="4:9" ht="20.100000000000001" customHeight="1">
      <c r="D148" s="56"/>
      <c r="E148" s="34"/>
      <c r="G148" s="130"/>
      <c r="H148" s="130"/>
      <c r="I148" s="157"/>
    </row>
    <row r="149" spans="4:9" ht="20.100000000000001" customHeight="1">
      <c r="D149" s="56"/>
      <c r="E149" s="34"/>
      <c r="G149" s="130"/>
      <c r="H149" s="130"/>
      <c r="I149" s="157"/>
    </row>
    <row r="150" spans="4:9" ht="20.100000000000001" customHeight="1">
      <c r="D150" s="56"/>
      <c r="E150" s="34"/>
      <c r="G150" s="130"/>
      <c r="H150" s="130"/>
      <c r="I150" s="157"/>
    </row>
    <row r="151" spans="4:9" ht="20.100000000000001" customHeight="1">
      <c r="D151" s="56"/>
      <c r="E151" s="34"/>
      <c r="G151" s="130"/>
      <c r="H151" s="130"/>
      <c r="I151" s="157"/>
    </row>
    <row r="152" spans="4:9" ht="20.100000000000001" customHeight="1">
      <c r="D152" s="56"/>
      <c r="E152" s="34"/>
      <c r="G152" s="130"/>
      <c r="H152" s="130"/>
      <c r="I152" s="157"/>
    </row>
    <row r="153" spans="4:9" ht="20.100000000000001" customHeight="1">
      <c r="D153" s="56"/>
      <c r="E153" s="34"/>
      <c r="G153" s="130"/>
      <c r="H153" s="130"/>
      <c r="I153" s="157"/>
    </row>
    <row r="154" spans="4:9" ht="20.100000000000001" customHeight="1">
      <c r="D154" s="56"/>
      <c r="E154" s="34"/>
      <c r="G154" s="130"/>
      <c r="H154" s="130"/>
      <c r="I154" s="157"/>
    </row>
    <row r="155" spans="4:9" ht="20.100000000000001" customHeight="1">
      <c r="D155" s="56"/>
      <c r="E155" s="34"/>
      <c r="G155" s="130"/>
      <c r="H155" s="130"/>
      <c r="I155" s="157"/>
    </row>
    <row r="156" spans="4:9" ht="20.100000000000001" customHeight="1">
      <c r="D156" s="56"/>
      <c r="E156" s="34"/>
      <c r="G156" s="130"/>
      <c r="H156" s="130"/>
      <c r="I156" s="157"/>
    </row>
    <row r="157" spans="4:9" ht="20.100000000000001" customHeight="1">
      <c r="D157" s="56"/>
      <c r="E157" s="34"/>
      <c r="G157" s="130"/>
      <c r="H157" s="130"/>
      <c r="I157" s="157"/>
    </row>
    <row r="158" spans="4:9" ht="20.100000000000001" customHeight="1">
      <c r="D158" s="56"/>
      <c r="E158" s="34"/>
      <c r="G158" s="130"/>
      <c r="H158" s="130"/>
      <c r="I158" s="157"/>
    </row>
    <row r="159" spans="4:9" ht="20.100000000000001" customHeight="1">
      <c r="D159" s="56"/>
      <c r="E159" s="34"/>
      <c r="G159" s="130"/>
      <c r="H159" s="130"/>
      <c r="I159" s="157"/>
    </row>
    <row r="160" spans="4:9" ht="20.100000000000001" customHeight="1">
      <c r="D160" s="56"/>
      <c r="E160" s="34"/>
      <c r="G160" s="130"/>
      <c r="H160" s="130"/>
      <c r="I160" s="157"/>
    </row>
    <row r="161" spans="4:9" ht="20.100000000000001" customHeight="1">
      <c r="D161" s="56"/>
      <c r="E161" s="34"/>
      <c r="G161" s="130"/>
      <c r="H161" s="130"/>
      <c r="I161" s="157"/>
    </row>
    <row r="162" spans="4:9" ht="20.100000000000001" customHeight="1">
      <c r="D162" s="56"/>
      <c r="E162" s="34"/>
      <c r="G162" s="130"/>
      <c r="H162" s="130"/>
      <c r="I162" s="157"/>
    </row>
    <row r="163" spans="4:9" ht="20.100000000000001" customHeight="1">
      <c r="D163" s="56"/>
      <c r="E163" s="34"/>
      <c r="G163" s="130"/>
      <c r="H163" s="130"/>
      <c r="I163" s="157"/>
    </row>
    <row r="164" spans="4:9" ht="20.100000000000001" customHeight="1">
      <c r="D164" s="56"/>
      <c r="E164" s="34"/>
      <c r="G164" s="130"/>
      <c r="H164" s="130"/>
      <c r="I164" s="157"/>
    </row>
    <row r="165" spans="4:9" ht="20.100000000000001" customHeight="1">
      <c r="D165" s="56"/>
      <c r="E165" s="34"/>
      <c r="G165" s="130"/>
      <c r="H165" s="130"/>
      <c r="I165" s="157"/>
    </row>
    <row r="166" spans="4:9" ht="20.100000000000001" customHeight="1">
      <c r="D166" s="56"/>
      <c r="E166" s="34"/>
      <c r="G166" s="130"/>
      <c r="H166" s="130"/>
      <c r="I166" s="157"/>
    </row>
    <row r="167" spans="4:9" ht="20.100000000000001" customHeight="1">
      <c r="D167" s="56"/>
      <c r="E167" s="34"/>
      <c r="G167" s="130"/>
      <c r="H167" s="130"/>
      <c r="I167" s="157"/>
    </row>
    <row r="168" spans="4:9" ht="20.100000000000001" customHeight="1">
      <c r="D168" s="56"/>
      <c r="E168" s="34"/>
      <c r="G168" s="130"/>
      <c r="H168" s="130"/>
      <c r="I168" s="157"/>
    </row>
    <row r="169" spans="4:9" ht="20.100000000000001" customHeight="1">
      <c r="D169" s="56"/>
      <c r="E169" s="34"/>
      <c r="G169" s="130"/>
      <c r="H169" s="130"/>
      <c r="I169" s="157"/>
    </row>
    <row r="170" spans="4:9" ht="20.100000000000001" customHeight="1">
      <c r="D170" s="56"/>
      <c r="E170" s="34"/>
      <c r="G170" s="130"/>
      <c r="H170" s="130"/>
      <c r="I170" s="157"/>
    </row>
    <row r="171" spans="4:9" ht="20.100000000000001" customHeight="1">
      <c r="D171" s="56"/>
      <c r="E171" s="34"/>
      <c r="G171" s="130"/>
      <c r="H171" s="130"/>
      <c r="I171" s="157"/>
    </row>
    <row r="172" spans="4:9" ht="20.100000000000001" customHeight="1">
      <c r="D172" s="56"/>
      <c r="E172" s="34"/>
      <c r="G172" s="130"/>
      <c r="H172" s="130"/>
      <c r="I172" s="157"/>
    </row>
    <row r="173" spans="4:9" ht="20.100000000000001" customHeight="1">
      <c r="D173" s="56"/>
      <c r="E173" s="34"/>
      <c r="G173" s="130"/>
      <c r="H173" s="130"/>
      <c r="I173" s="157"/>
    </row>
    <row r="174" spans="4:9" ht="20.100000000000001" customHeight="1">
      <c r="D174" s="56"/>
      <c r="E174" s="34"/>
      <c r="G174" s="130"/>
      <c r="H174" s="130"/>
      <c r="I174" s="157"/>
    </row>
    <row r="175" spans="4:9" ht="20.100000000000001" customHeight="1">
      <c r="D175" s="56"/>
      <c r="E175" s="34"/>
      <c r="G175" s="130"/>
      <c r="H175" s="130"/>
      <c r="I175" s="157"/>
    </row>
    <row r="176" spans="4:9" ht="20.100000000000001" customHeight="1">
      <c r="D176" s="56"/>
      <c r="E176" s="34"/>
      <c r="G176" s="130"/>
      <c r="H176" s="130"/>
      <c r="I176" s="157"/>
    </row>
    <row r="177" spans="4:9" ht="20.100000000000001" customHeight="1">
      <c r="D177" s="56"/>
      <c r="E177" s="34"/>
      <c r="G177" s="130"/>
      <c r="H177" s="130"/>
      <c r="I177" s="157"/>
    </row>
    <row r="178" spans="4:9" ht="20.100000000000001" customHeight="1">
      <c r="D178" s="56"/>
      <c r="E178" s="34"/>
      <c r="G178" s="130"/>
      <c r="H178" s="130"/>
      <c r="I178" s="157"/>
    </row>
    <row r="179" spans="4:9" ht="20.100000000000001" customHeight="1">
      <c r="D179" s="56"/>
      <c r="E179" s="34"/>
      <c r="G179" s="130"/>
      <c r="H179" s="130"/>
      <c r="I179" s="157"/>
    </row>
    <row r="180" spans="4:9" ht="20.100000000000001" customHeight="1">
      <c r="D180" s="56"/>
      <c r="E180" s="34"/>
      <c r="G180" s="130"/>
      <c r="H180" s="130"/>
      <c r="I180" s="157"/>
    </row>
    <row r="181" spans="4:9" ht="20.100000000000001" customHeight="1">
      <c r="D181" s="56"/>
      <c r="E181" s="34"/>
      <c r="G181" s="130"/>
      <c r="H181" s="130"/>
      <c r="I181" s="157"/>
    </row>
    <row r="182" spans="4:9" ht="20.100000000000001" customHeight="1">
      <c r="D182" s="56"/>
      <c r="E182" s="34"/>
      <c r="G182" s="130"/>
      <c r="H182" s="130"/>
      <c r="I182" s="157"/>
    </row>
    <row r="183" spans="4:9" ht="20.100000000000001" customHeight="1">
      <c r="D183" s="56"/>
      <c r="E183" s="34"/>
      <c r="G183" s="130"/>
      <c r="H183" s="130"/>
      <c r="I183" s="157"/>
    </row>
    <row r="184" spans="4:9" ht="20.100000000000001" customHeight="1">
      <c r="D184" s="56"/>
      <c r="E184" s="34"/>
      <c r="G184" s="130"/>
      <c r="H184" s="130"/>
      <c r="I184" s="157"/>
    </row>
    <row r="185" spans="4:9" ht="20.100000000000001" customHeight="1">
      <c r="D185" s="56"/>
      <c r="E185" s="34"/>
      <c r="G185" s="130"/>
      <c r="H185" s="130"/>
      <c r="I185" s="157"/>
    </row>
    <row r="186" spans="4:9" ht="20.100000000000001" customHeight="1">
      <c r="D186" s="56"/>
      <c r="E186" s="34"/>
      <c r="G186" s="130"/>
      <c r="H186" s="130"/>
      <c r="I186" s="157"/>
    </row>
    <row r="187" spans="4:9" ht="20.100000000000001" customHeight="1">
      <c r="D187" s="56"/>
      <c r="E187" s="34"/>
      <c r="G187" s="130"/>
      <c r="H187" s="130"/>
      <c r="I187" s="157"/>
    </row>
    <row r="188" spans="4:9" ht="20.100000000000001" customHeight="1">
      <c r="D188" s="56"/>
      <c r="E188" s="34"/>
      <c r="G188" s="130"/>
      <c r="H188" s="130"/>
      <c r="I188" s="157"/>
    </row>
    <row r="189" spans="4:9" ht="20.100000000000001" customHeight="1">
      <c r="D189" s="56"/>
      <c r="E189" s="34"/>
      <c r="G189" s="130"/>
      <c r="H189" s="130"/>
      <c r="I189" s="157"/>
    </row>
    <row r="190" spans="4:9" ht="20.100000000000001" customHeight="1">
      <c r="D190" s="56"/>
      <c r="E190" s="34"/>
      <c r="G190" s="130"/>
      <c r="H190" s="130"/>
      <c r="I190" s="157"/>
    </row>
    <row r="191" spans="4:9" ht="20.100000000000001" customHeight="1">
      <c r="D191" s="56"/>
      <c r="E191" s="34"/>
      <c r="G191" s="130"/>
      <c r="H191" s="130"/>
      <c r="I191" s="157"/>
    </row>
    <row r="192" spans="4:9" ht="20.100000000000001" customHeight="1">
      <c r="D192" s="56"/>
      <c r="E192" s="34"/>
      <c r="G192" s="130"/>
      <c r="H192" s="130"/>
      <c r="I192" s="157"/>
    </row>
    <row r="193" spans="4:9" ht="20.100000000000001" customHeight="1">
      <c r="D193" s="56"/>
      <c r="E193" s="34"/>
      <c r="G193" s="130"/>
      <c r="H193" s="130"/>
      <c r="I193" s="157"/>
    </row>
    <row r="194" spans="4:9" ht="20.100000000000001" customHeight="1">
      <c r="D194" s="56"/>
      <c r="E194" s="34"/>
      <c r="G194" s="130"/>
      <c r="H194" s="130"/>
      <c r="I194" s="157"/>
    </row>
    <row r="195" spans="4:9" ht="20.100000000000001" customHeight="1">
      <c r="D195" s="56"/>
      <c r="E195" s="34"/>
      <c r="G195" s="130"/>
      <c r="H195" s="130"/>
      <c r="I195" s="157"/>
    </row>
    <row r="196" spans="4:9" ht="20.100000000000001" customHeight="1">
      <c r="D196" s="56"/>
      <c r="E196" s="34"/>
      <c r="G196" s="130"/>
      <c r="H196" s="130"/>
      <c r="I196" s="157"/>
    </row>
    <row r="197" spans="4:9" ht="20.100000000000001" customHeight="1">
      <c r="D197" s="56"/>
      <c r="E197" s="34"/>
      <c r="G197" s="130"/>
      <c r="H197" s="130"/>
      <c r="I197" s="157"/>
    </row>
    <row r="198" spans="4:9" ht="20.100000000000001" customHeight="1">
      <c r="D198" s="56"/>
      <c r="E198" s="34"/>
      <c r="G198" s="130"/>
      <c r="H198" s="130"/>
      <c r="I198" s="157"/>
    </row>
    <row r="199" spans="4:9" ht="20.100000000000001" customHeight="1">
      <c r="D199" s="56"/>
      <c r="E199" s="34"/>
      <c r="G199" s="130"/>
      <c r="H199" s="130"/>
      <c r="I199" s="157"/>
    </row>
    <row r="200" spans="4:9" ht="20.100000000000001" customHeight="1">
      <c r="D200" s="56"/>
      <c r="E200" s="34"/>
      <c r="G200" s="130"/>
      <c r="H200" s="130"/>
      <c r="I200" s="157"/>
    </row>
    <row r="201" spans="4:9" ht="20.100000000000001" customHeight="1">
      <c r="D201" s="56"/>
      <c r="E201" s="34"/>
      <c r="G201" s="130"/>
      <c r="H201" s="130"/>
      <c r="I201" s="157"/>
    </row>
    <row r="202" spans="4:9" ht="20.100000000000001" customHeight="1">
      <c r="D202" s="56"/>
      <c r="E202" s="34"/>
      <c r="G202" s="130"/>
      <c r="H202" s="130"/>
      <c r="I202" s="157"/>
    </row>
    <row r="203" spans="4:9" ht="20.100000000000001" customHeight="1">
      <c r="D203" s="56"/>
      <c r="E203" s="34"/>
      <c r="G203" s="130"/>
      <c r="H203" s="130"/>
      <c r="I203" s="157"/>
    </row>
    <row r="204" spans="4:9" ht="20.100000000000001" customHeight="1">
      <c r="D204" s="56"/>
      <c r="E204" s="34"/>
      <c r="G204" s="130"/>
      <c r="H204" s="130"/>
      <c r="I204" s="157"/>
    </row>
    <row r="205" spans="4:9" ht="20.100000000000001" customHeight="1">
      <c r="D205" s="56"/>
      <c r="E205" s="34"/>
      <c r="G205" s="130"/>
      <c r="H205" s="130"/>
      <c r="I205" s="157"/>
    </row>
    <row r="206" spans="4:9" ht="20.100000000000001" customHeight="1">
      <c r="D206" s="56"/>
      <c r="E206" s="34"/>
      <c r="G206" s="130"/>
      <c r="H206" s="130"/>
      <c r="I206" s="157"/>
    </row>
    <row r="207" spans="4:9" ht="20.100000000000001" customHeight="1">
      <c r="D207" s="56"/>
      <c r="E207" s="34"/>
      <c r="G207" s="130"/>
      <c r="H207" s="130"/>
      <c r="I207" s="157"/>
    </row>
    <row r="208" spans="4:9" ht="20.100000000000001" customHeight="1">
      <c r="D208" s="56"/>
      <c r="E208" s="34"/>
      <c r="G208" s="130"/>
      <c r="H208" s="130"/>
      <c r="I208" s="157"/>
    </row>
    <row r="209" spans="4:9" ht="20.100000000000001" customHeight="1">
      <c r="D209" s="56"/>
      <c r="E209" s="34"/>
      <c r="G209" s="130"/>
      <c r="H209" s="130"/>
      <c r="I209" s="157"/>
    </row>
    <row r="210" spans="4:9" ht="20.100000000000001" customHeight="1">
      <c r="D210" s="56"/>
      <c r="E210" s="34"/>
      <c r="G210" s="130"/>
      <c r="H210" s="130"/>
      <c r="I210" s="157"/>
    </row>
    <row r="211" spans="4:9" ht="20.100000000000001" customHeight="1">
      <c r="D211" s="56"/>
      <c r="E211" s="34"/>
      <c r="G211" s="130"/>
      <c r="H211" s="130"/>
      <c r="I211" s="157"/>
    </row>
    <row r="212" spans="4:9" ht="20.100000000000001" customHeight="1">
      <c r="D212" s="56"/>
      <c r="E212" s="34"/>
      <c r="G212" s="130"/>
      <c r="H212" s="130"/>
      <c r="I212" s="157"/>
    </row>
    <row r="213" spans="4:9" ht="20.100000000000001" customHeight="1">
      <c r="D213" s="56"/>
      <c r="E213" s="34"/>
      <c r="G213" s="130"/>
      <c r="H213" s="130"/>
      <c r="I213" s="157"/>
    </row>
    <row r="214" spans="4:9" ht="20.100000000000001" customHeight="1">
      <c r="D214" s="56"/>
      <c r="E214" s="34"/>
      <c r="G214" s="130"/>
      <c r="H214" s="130"/>
      <c r="I214" s="157"/>
    </row>
    <row r="215" spans="4:9" ht="20.100000000000001" customHeight="1">
      <c r="D215" s="56"/>
      <c r="E215" s="34"/>
      <c r="G215" s="130"/>
      <c r="H215" s="130"/>
      <c r="I215" s="157"/>
    </row>
    <row r="216" spans="4:9" ht="20.100000000000001" customHeight="1">
      <c r="D216" s="56"/>
      <c r="E216" s="34"/>
      <c r="G216" s="130"/>
      <c r="H216" s="130"/>
      <c r="I216" s="157"/>
    </row>
    <row r="217" spans="4:9" ht="20.100000000000001" customHeight="1">
      <c r="D217" s="56"/>
      <c r="E217" s="34"/>
      <c r="G217" s="130"/>
      <c r="H217" s="130"/>
      <c r="I217" s="157"/>
    </row>
    <row r="218" spans="4:9" ht="20.100000000000001" customHeight="1">
      <c r="D218" s="56"/>
      <c r="E218" s="34"/>
      <c r="G218" s="130"/>
      <c r="H218" s="130"/>
      <c r="I218" s="157"/>
    </row>
    <row r="219" spans="4:9" ht="20.100000000000001" customHeight="1">
      <c r="D219" s="56"/>
      <c r="E219" s="34"/>
      <c r="G219" s="130"/>
      <c r="H219" s="130"/>
      <c r="I219" s="157"/>
    </row>
    <row r="220" spans="4:9" ht="20.100000000000001" customHeight="1">
      <c r="D220" s="56"/>
      <c r="E220" s="34"/>
      <c r="G220" s="130"/>
      <c r="H220" s="130"/>
      <c r="I220" s="157"/>
    </row>
    <row r="221" spans="4:9" ht="20.100000000000001" customHeight="1">
      <c r="D221" s="56"/>
      <c r="E221" s="34"/>
      <c r="G221" s="130"/>
      <c r="H221" s="130"/>
      <c r="I221" s="157"/>
    </row>
    <row r="222" spans="4:9" ht="20.100000000000001" customHeight="1">
      <c r="D222" s="56"/>
      <c r="E222" s="34"/>
      <c r="G222" s="130"/>
      <c r="H222" s="130"/>
      <c r="I222" s="157"/>
    </row>
    <row r="223" spans="4:9" ht="20.100000000000001" customHeight="1">
      <c r="D223" s="56"/>
      <c r="E223" s="34"/>
      <c r="G223" s="130"/>
      <c r="H223" s="130"/>
      <c r="I223" s="157"/>
    </row>
    <row r="224" spans="4:9" ht="20.100000000000001" customHeight="1">
      <c r="D224" s="56"/>
      <c r="E224" s="34"/>
      <c r="G224" s="130"/>
      <c r="H224" s="130"/>
      <c r="I224" s="157"/>
    </row>
    <row r="225" spans="4:9" ht="20.100000000000001" customHeight="1">
      <c r="D225" s="56"/>
      <c r="E225" s="34"/>
      <c r="G225" s="130"/>
      <c r="H225" s="130"/>
      <c r="I225" s="157"/>
    </row>
    <row r="226" spans="4:9" ht="20.100000000000001" customHeight="1">
      <c r="D226" s="56"/>
      <c r="E226" s="34"/>
      <c r="G226" s="130"/>
      <c r="H226" s="130"/>
      <c r="I226" s="157"/>
    </row>
    <row r="227" spans="4:9" ht="20.100000000000001" customHeight="1">
      <c r="D227" s="56"/>
      <c r="E227" s="34"/>
      <c r="G227" s="130"/>
      <c r="H227" s="130"/>
      <c r="I227" s="157"/>
    </row>
    <row r="228" spans="4:9" ht="20.100000000000001" customHeight="1">
      <c r="D228" s="56"/>
      <c r="E228" s="34"/>
      <c r="G228" s="130"/>
      <c r="H228" s="130"/>
      <c r="I228" s="157"/>
    </row>
    <row r="229" spans="4:9" ht="20.100000000000001" customHeight="1">
      <c r="D229" s="56"/>
      <c r="E229" s="34"/>
      <c r="G229" s="130"/>
      <c r="H229" s="130"/>
      <c r="I229" s="157"/>
    </row>
    <row r="230" spans="4:9" ht="20.100000000000001" customHeight="1">
      <c r="D230" s="56"/>
      <c r="E230" s="34"/>
      <c r="G230" s="130"/>
      <c r="H230" s="130"/>
      <c r="I230" s="157"/>
    </row>
    <row r="231" spans="4:9" ht="20.100000000000001" customHeight="1">
      <c r="D231" s="56"/>
      <c r="E231" s="34"/>
      <c r="G231" s="130"/>
      <c r="H231" s="130"/>
      <c r="I231" s="157"/>
    </row>
    <row r="232" spans="4:9" ht="20.100000000000001" customHeight="1">
      <c r="D232" s="56"/>
      <c r="E232" s="34"/>
      <c r="G232" s="130"/>
      <c r="H232" s="130"/>
      <c r="I232" s="157"/>
    </row>
    <row r="233" spans="4:9" ht="20.100000000000001" customHeight="1">
      <c r="D233" s="56"/>
      <c r="E233" s="34"/>
      <c r="G233" s="130"/>
      <c r="H233" s="130"/>
      <c r="I233" s="157"/>
    </row>
    <row r="234" spans="4:9" ht="20.100000000000001" customHeight="1">
      <c r="D234" s="56"/>
      <c r="E234" s="34"/>
      <c r="G234" s="130"/>
      <c r="H234" s="130"/>
      <c r="I234" s="157"/>
    </row>
    <row r="235" spans="4:9" ht="20.100000000000001" customHeight="1">
      <c r="D235" s="56"/>
      <c r="E235" s="34"/>
      <c r="G235" s="130"/>
      <c r="H235" s="130"/>
      <c r="I235" s="157"/>
    </row>
    <row r="236" spans="4:9" ht="20.100000000000001" customHeight="1">
      <c r="D236" s="56"/>
      <c r="E236" s="34"/>
      <c r="G236" s="130"/>
      <c r="H236" s="130"/>
      <c r="I236" s="157"/>
    </row>
    <row r="237" spans="4:9" ht="20.100000000000001" customHeight="1">
      <c r="D237" s="56"/>
      <c r="E237" s="34"/>
      <c r="G237" s="130"/>
      <c r="H237" s="130"/>
      <c r="I237" s="157"/>
    </row>
    <row r="238" spans="4:9" ht="20.100000000000001" customHeight="1">
      <c r="D238" s="56"/>
      <c r="E238" s="34"/>
      <c r="G238" s="130"/>
      <c r="H238" s="130"/>
      <c r="I238" s="157"/>
    </row>
    <row r="239" spans="4:9" ht="20.100000000000001" customHeight="1">
      <c r="D239" s="56"/>
      <c r="E239" s="34"/>
      <c r="G239" s="130"/>
      <c r="H239" s="130"/>
      <c r="I239" s="157"/>
    </row>
    <row r="240" spans="4:9" ht="20.100000000000001" customHeight="1">
      <c r="D240" s="56"/>
      <c r="E240" s="34"/>
      <c r="G240" s="130"/>
      <c r="H240" s="130"/>
      <c r="I240" s="157"/>
    </row>
    <row r="241" spans="4:9" ht="20.100000000000001" customHeight="1">
      <c r="D241" s="56"/>
      <c r="E241" s="34"/>
      <c r="G241" s="130"/>
      <c r="H241" s="130"/>
      <c r="I241" s="157"/>
    </row>
    <row r="242" spans="4:9" ht="20.100000000000001" customHeight="1">
      <c r="D242" s="56"/>
      <c r="E242" s="34"/>
      <c r="G242" s="130"/>
      <c r="H242" s="130"/>
      <c r="I242" s="157"/>
    </row>
    <row r="243" spans="4:9" ht="20.100000000000001" customHeight="1">
      <c r="D243" s="56"/>
      <c r="E243" s="34"/>
      <c r="G243" s="130"/>
      <c r="H243" s="130"/>
      <c r="I243" s="157"/>
    </row>
    <row r="244" spans="4:9" ht="20.100000000000001" customHeight="1">
      <c r="D244" s="56"/>
      <c r="E244" s="34"/>
      <c r="G244" s="130"/>
      <c r="H244" s="130"/>
      <c r="I244" s="157"/>
    </row>
    <row r="245" spans="4:9" ht="20.100000000000001" customHeight="1">
      <c r="D245" s="56"/>
      <c r="E245" s="34"/>
      <c r="G245" s="130"/>
      <c r="H245" s="130"/>
      <c r="I245" s="157"/>
    </row>
    <row r="246" spans="4:9" ht="20.100000000000001" customHeight="1">
      <c r="D246" s="56"/>
      <c r="E246" s="34"/>
      <c r="G246" s="130"/>
      <c r="H246" s="130"/>
      <c r="I246" s="157"/>
    </row>
    <row r="247" spans="4:9" ht="20.100000000000001" customHeight="1">
      <c r="D247" s="56"/>
      <c r="E247" s="34"/>
      <c r="G247" s="130"/>
      <c r="H247" s="130"/>
      <c r="I247" s="157"/>
    </row>
    <row r="248" spans="4:9" ht="20.100000000000001" customHeight="1">
      <c r="D248" s="56"/>
      <c r="E248" s="34"/>
      <c r="G248" s="130"/>
      <c r="H248" s="130"/>
      <c r="I248" s="157"/>
    </row>
    <row r="249" spans="4:9" ht="20.100000000000001" customHeight="1">
      <c r="D249" s="56"/>
      <c r="E249" s="34"/>
      <c r="G249" s="130"/>
      <c r="H249" s="130"/>
      <c r="I249" s="157"/>
    </row>
    <row r="250" spans="4:9" ht="20.100000000000001" customHeight="1">
      <c r="D250" s="56"/>
      <c r="E250" s="34"/>
      <c r="G250" s="130"/>
      <c r="H250" s="130"/>
      <c r="I250" s="157"/>
    </row>
    <row r="251" spans="4:9" ht="20.100000000000001" customHeight="1">
      <c r="D251" s="56"/>
      <c r="E251" s="34"/>
      <c r="G251" s="130"/>
      <c r="H251" s="130"/>
      <c r="I251" s="157"/>
    </row>
    <row r="252" spans="4:9" ht="20.100000000000001" customHeight="1">
      <c r="D252" s="56"/>
      <c r="E252" s="34"/>
      <c r="G252" s="130"/>
      <c r="H252" s="130"/>
      <c r="I252" s="157"/>
    </row>
    <row r="253" spans="4:9" ht="20.100000000000001" customHeight="1">
      <c r="D253" s="56"/>
      <c r="E253" s="34"/>
      <c r="G253" s="130"/>
      <c r="H253" s="130"/>
      <c r="I253" s="157"/>
    </row>
    <row r="254" spans="4:9" ht="20.100000000000001" customHeight="1">
      <c r="D254" s="56"/>
      <c r="E254" s="34"/>
      <c r="G254" s="130"/>
      <c r="H254" s="130"/>
      <c r="I254" s="157"/>
    </row>
    <row r="255" spans="4:9" ht="20.100000000000001" customHeight="1">
      <c r="D255" s="56"/>
      <c r="E255" s="34"/>
      <c r="G255" s="130"/>
      <c r="H255" s="130"/>
      <c r="I255" s="157"/>
    </row>
    <row r="256" spans="4:9" ht="20.100000000000001" customHeight="1">
      <c r="D256" s="56"/>
      <c r="E256" s="34"/>
      <c r="G256" s="130"/>
      <c r="H256" s="130"/>
      <c r="I256" s="157"/>
    </row>
    <row r="257" spans="4:9" ht="20.100000000000001" customHeight="1">
      <c r="D257" s="56"/>
      <c r="E257" s="34"/>
      <c r="G257" s="130"/>
      <c r="H257" s="130"/>
      <c r="I257" s="157"/>
    </row>
    <row r="258" spans="4:9" ht="20.100000000000001" customHeight="1">
      <c r="D258" s="56"/>
      <c r="E258" s="34"/>
      <c r="G258" s="130"/>
      <c r="H258" s="130"/>
      <c r="I258" s="157"/>
    </row>
    <row r="259" spans="4:9" ht="20.100000000000001" customHeight="1">
      <c r="D259" s="56"/>
      <c r="E259" s="34"/>
      <c r="G259" s="130"/>
      <c r="H259" s="130"/>
      <c r="I259" s="157"/>
    </row>
    <row r="260" spans="4:9" ht="20.100000000000001" customHeight="1">
      <c r="D260" s="56"/>
      <c r="E260" s="34"/>
      <c r="G260" s="130"/>
      <c r="H260" s="130"/>
      <c r="I260" s="157"/>
    </row>
    <row r="261" spans="4:9" ht="20.100000000000001" customHeight="1">
      <c r="D261" s="56"/>
      <c r="E261" s="34"/>
      <c r="G261" s="130"/>
      <c r="H261" s="130"/>
      <c r="I261" s="157"/>
    </row>
    <row r="262" spans="4:9" ht="20.100000000000001" customHeight="1">
      <c r="D262" s="56"/>
      <c r="E262" s="34"/>
      <c r="G262" s="130"/>
      <c r="H262" s="130"/>
      <c r="I262" s="157"/>
    </row>
    <row r="263" spans="4:9" ht="20.100000000000001" customHeight="1">
      <c r="D263" s="56"/>
      <c r="E263" s="34"/>
      <c r="G263" s="130"/>
      <c r="H263" s="130"/>
      <c r="I263" s="157"/>
    </row>
    <row r="264" spans="4:9" ht="20.100000000000001" customHeight="1">
      <c r="D264" s="56"/>
      <c r="E264" s="34"/>
      <c r="G264" s="130"/>
      <c r="H264" s="130"/>
      <c r="I264" s="157"/>
    </row>
    <row r="265" spans="4:9" ht="20.100000000000001" customHeight="1">
      <c r="D265" s="56"/>
      <c r="E265" s="34"/>
      <c r="G265" s="130"/>
      <c r="H265" s="130"/>
      <c r="I265" s="157"/>
    </row>
    <row r="266" spans="4:9" ht="20.100000000000001" customHeight="1">
      <c r="D266" s="56"/>
      <c r="E266" s="34"/>
      <c r="G266" s="130"/>
      <c r="H266" s="130"/>
      <c r="I266" s="157"/>
    </row>
    <row r="267" spans="4:9" ht="20.100000000000001" customHeight="1">
      <c r="D267" s="56"/>
      <c r="E267" s="34"/>
      <c r="G267" s="130"/>
      <c r="H267" s="130"/>
      <c r="I267" s="157"/>
    </row>
    <row r="268" spans="4:9" ht="20.100000000000001" customHeight="1">
      <c r="D268" s="56"/>
      <c r="E268" s="34"/>
      <c r="G268" s="130"/>
      <c r="H268" s="130"/>
      <c r="I268" s="157"/>
    </row>
    <row r="269" spans="4:9" ht="20.100000000000001" customHeight="1">
      <c r="D269" s="56"/>
      <c r="E269" s="34"/>
      <c r="G269" s="130"/>
      <c r="H269" s="130"/>
      <c r="I269" s="157"/>
    </row>
    <row r="270" spans="4:9" ht="20.100000000000001" customHeight="1">
      <c r="D270" s="56"/>
      <c r="E270" s="34"/>
      <c r="G270" s="130"/>
      <c r="H270" s="130"/>
      <c r="I270" s="157"/>
    </row>
    <row r="271" spans="4:9" ht="20.100000000000001" customHeight="1">
      <c r="D271" s="56"/>
      <c r="E271" s="34"/>
      <c r="G271" s="130"/>
      <c r="H271" s="130"/>
      <c r="I271" s="157"/>
    </row>
    <row r="272" spans="4:9" ht="20.100000000000001" customHeight="1">
      <c r="D272" s="56"/>
      <c r="E272" s="34"/>
      <c r="G272" s="130"/>
      <c r="H272" s="130"/>
      <c r="I272" s="157"/>
    </row>
    <row r="273" spans="4:9" ht="20.100000000000001" customHeight="1">
      <c r="D273" s="56"/>
      <c r="E273" s="34"/>
      <c r="G273" s="130"/>
      <c r="H273" s="130"/>
      <c r="I273" s="157"/>
    </row>
    <row r="274" spans="4:9" ht="20.100000000000001" customHeight="1">
      <c r="D274" s="56"/>
      <c r="E274" s="34"/>
      <c r="G274" s="130"/>
      <c r="H274" s="130"/>
      <c r="I274" s="157"/>
    </row>
    <row r="275" spans="4:9" ht="20.100000000000001" customHeight="1">
      <c r="D275" s="56"/>
      <c r="E275" s="34"/>
      <c r="G275" s="130"/>
      <c r="H275" s="130"/>
      <c r="I275" s="157"/>
    </row>
    <row r="276" spans="4:9" ht="20.100000000000001" customHeight="1">
      <c r="D276" s="56"/>
      <c r="E276" s="34"/>
      <c r="G276" s="130"/>
      <c r="H276" s="130"/>
      <c r="I276" s="157"/>
    </row>
    <row r="277" spans="4:9" ht="20.100000000000001" customHeight="1">
      <c r="D277" s="56"/>
      <c r="E277" s="34"/>
      <c r="G277" s="130"/>
      <c r="H277" s="130"/>
      <c r="I277" s="157"/>
    </row>
    <row r="278" spans="4:9" ht="20.100000000000001" customHeight="1">
      <c r="D278" s="56"/>
      <c r="E278" s="34"/>
      <c r="G278" s="130"/>
      <c r="H278" s="130"/>
      <c r="I278" s="157"/>
    </row>
    <row r="279" spans="4:9" ht="20.100000000000001" customHeight="1">
      <c r="D279" s="56"/>
      <c r="E279" s="34"/>
      <c r="G279" s="130"/>
      <c r="H279" s="130"/>
      <c r="I279" s="157"/>
    </row>
    <row r="280" spans="4:9" ht="20.100000000000001" customHeight="1">
      <c r="D280" s="56"/>
      <c r="E280" s="34"/>
      <c r="G280" s="130"/>
      <c r="H280" s="130"/>
      <c r="I280" s="157"/>
    </row>
    <row r="281" spans="4:9" ht="20.100000000000001" customHeight="1">
      <c r="D281" s="56"/>
      <c r="E281" s="34"/>
      <c r="G281" s="130"/>
      <c r="H281" s="130"/>
      <c r="I281" s="157"/>
    </row>
    <row r="282" spans="4:9" ht="20.100000000000001" customHeight="1">
      <c r="D282" s="56"/>
      <c r="E282" s="34"/>
      <c r="G282" s="130"/>
      <c r="H282" s="130"/>
      <c r="I282" s="157"/>
    </row>
    <row r="283" spans="4:9" ht="20.100000000000001" customHeight="1">
      <c r="D283" s="56"/>
      <c r="E283" s="34"/>
      <c r="G283" s="130"/>
      <c r="H283" s="130"/>
      <c r="I283" s="157"/>
    </row>
    <row r="284" spans="4:9" ht="20.100000000000001" customHeight="1">
      <c r="D284" s="56"/>
      <c r="E284" s="34"/>
      <c r="G284" s="130"/>
      <c r="H284" s="130"/>
      <c r="I284" s="157"/>
    </row>
    <row r="285" spans="4:9" ht="20.100000000000001" customHeight="1">
      <c r="D285" s="56"/>
      <c r="E285" s="34"/>
      <c r="G285" s="130"/>
      <c r="H285" s="130"/>
      <c r="I285" s="157"/>
    </row>
    <row r="286" spans="4:9" ht="20.100000000000001" customHeight="1">
      <c r="D286" s="56"/>
      <c r="E286" s="34"/>
      <c r="G286" s="130"/>
      <c r="H286" s="130"/>
      <c r="I286" s="157"/>
    </row>
    <row r="287" spans="4:9" ht="20.100000000000001" customHeight="1">
      <c r="D287" s="56"/>
      <c r="E287" s="34"/>
      <c r="G287" s="130"/>
      <c r="H287" s="130"/>
      <c r="I287" s="157"/>
    </row>
    <row r="288" spans="4:9" ht="20.100000000000001" customHeight="1">
      <c r="D288" s="56"/>
      <c r="E288" s="34"/>
      <c r="G288" s="130"/>
      <c r="H288" s="130"/>
      <c r="I288" s="157"/>
    </row>
    <row r="289" spans="4:9" ht="20.100000000000001" customHeight="1">
      <c r="D289" s="56"/>
      <c r="E289" s="34"/>
      <c r="G289" s="130"/>
      <c r="H289" s="130"/>
      <c r="I289" s="157"/>
    </row>
    <row r="290" spans="4:9" ht="20.100000000000001" customHeight="1">
      <c r="D290" s="56"/>
      <c r="E290" s="34"/>
      <c r="G290" s="130"/>
      <c r="H290" s="130"/>
      <c r="I290" s="157"/>
    </row>
    <row r="291" spans="4:9" ht="20.100000000000001" customHeight="1">
      <c r="D291" s="56"/>
      <c r="E291" s="34"/>
      <c r="G291" s="130"/>
      <c r="H291" s="130"/>
      <c r="I291" s="157"/>
    </row>
    <row r="292" spans="4:9" ht="20.100000000000001" customHeight="1">
      <c r="D292" s="56"/>
      <c r="E292" s="34"/>
      <c r="G292" s="130"/>
      <c r="H292" s="130"/>
      <c r="I292" s="157"/>
    </row>
    <row r="293" spans="4:9" ht="20.100000000000001" customHeight="1">
      <c r="D293" s="56"/>
      <c r="E293" s="34"/>
      <c r="G293" s="130"/>
      <c r="H293" s="130"/>
      <c r="I293" s="157"/>
    </row>
    <row r="294" spans="4:9" ht="20.100000000000001" customHeight="1">
      <c r="D294" s="56"/>
      <c r="E294" s="34"/>
      <c r="G294" s="130"/>
      <c r="H294" s="130"/>
      <c r="I294" s="157"/>
    </row>
    <row r="295" spans="4:9" ht="20.100000000000001" customHeight="1">
      <c r="D295" s="56"/>
      <c r="E295" s="34"/>
      <c r="G295" s="130"/>
      <c r="H295" s="130"/>
      <c r="I295" s="157"/>
    </row>
    <row r="296" spans="4:9" ht="20.100000000000001" customHeight="1">
      <c r="D296" s="56"/>
      <c r="E296" s="34"/>
      <c r="G296" s="130"/>
      <c r="H296" s="130"/>
      <c r="I296" s="157"/>
    </row>
    <row r="297" spans="4:9" ht="20.100000000000001" customHeight="1">
      <c r="D297" s="56"/>
      <c r="E297" s="34"/>
      <c r="G297" s="130"/>
      <c r="H297" s="130"/>
      <c r="I297" s="157"/>
    </row>
    <row r="298" spans="4:9" ht="20.100000000000001" customHeight="1">
      <c r="D298" s="56"/>
      <c r="E298" s="34"/>
      <c r="G298" s="130"/>
      <c r="H298" s="130"/>
      <c r="I298" s="157"/>
    </row>
    <row r="299" spans="4:9" ht="20.100000000000001" customHeight="1">
      <c r="D299" s="56"/>
      <c r="E299" s="34"/>
      <c r="G299" s="130"/>
      <c r="H299" s="130"/>
      <c r="I299" s="157"/>
    </row>
    <row r="300" spans="4:9" ht="20.100000000000001" customHeight="1">
      <c r="D300" s="56"/>
      <c r="E300" s="34"/>
      <c r="G300" s="130"/>
      <c r="H300" s="130"/>
      <c r="I300" s="157"/>
    </row>
    <row r="301" spans="4:9" ht="20.100000000000001" customHeight="1">
      <c r="D301" s="56"/>
      <c r="E301" s="34"/>
      <c r="G301" s="130"/>
      <c r="H301" s="130"/>
      <c r="I301" s="157"/>
    </row>
    <row r="302" spans="4:9" ht="20.100000000000001" customHeight="1">
      <c r="D302" s="56"/>
      <c r="E302" s="34"/>
      <c r="G302" s="130"/>
      <c r="H302" s="130"/>
      <c r="I302" s="157"/>
    </row>
    <row r="303" spans="4:9" ht="20.100000000000001" customHeight="1">
      <c r="D303" s="56"/>
      <c r="E303" s="34"/>
      <c r="G303" s="130"/>
      <c r="H303" s="130"/>
      <c r="I303" s="157"/>
    </row>
    <row r="304" spans="4:9" ht="20.100000000000001" customHeight="1">
      <c r="D304" s="56"/>
      <c r="E304" s="34"/>
      <c r="G304" s="130"/>
      <c r="H304" s="130"/>
      <c r="I304" s="157"/>
    </row>
    <row r="305" spans="4:9" ht="20.100000000000001" customHeight="1">
      <c r="D305" s="56"/>
      <c r="E305" s="34"/>
      <c r="G305" s="130"/>
      <c r="H305" s="130"/>
      <c r="I305" s="157"/>
    </row>
    <row r="306" spans="4:9" ht="20.100000000000001" customHeight="1">
      <c r="D306" s="56"/>
      <c r="E306" s="34"/>
      <c r="G306" s="130"/>
      <c r="H306" s="130"/>
      <c r="I306" s="157"/>
    </row>
    <row r="307" spans="4:9" ht="20.100000000000001" customHeight="1">
      <c r="D307" s="56"/>
      <c r="E307" s="34"/>
      <c r="G307" s="130"/>
      <c r="H307" s="130"/>
      <c r="I307" s="157"/>
    </row>
    <row r="308" spans="4:9" ht="20.100000000000001" customHeight="1">
      <c r="D308" s="56"/>
      <c r="E308" s="34"/>
      <c r="G308" s="130"/>
      <c r="H308" s="130"/>
      <c r="I308" s="157"/>
    </row>
    <row r="309" spans="4:9" ht="20.100000000000001" customHeight="1">
      <c r="D309" s="56"/>
      <c r="E309" s="34"/>
      <c r="G309" s="130"/>
      <c r="H309" s="130"/>
      <c r="I309" s="157"/>
    </row>
    <row r="310" spans="4:9" ht="20.100000000000001" customHeight="1">
      <c r="D310" s="56"/>
      <c r="E310" s="34"/>
      <c r="G310" s="130"/>
      <c r="H310" s="130"/>
      <c r="I310" s="157"/>
    </row>
    <row r="311" spans="4:9" ht="20.100000000000001" customHeight="1">
      <c r="D311" s="56"/>
      <c r="E311" s="34"/>
      <c r="G311" s="130"/>
      <c r="H311" s="130"/>
      <c r="I311" s="157"/>
    </row>
    <row r="312" spans="4:9" ht="20.100000000000001" customHeight="1">
      <c r="D312" s="56"/>
      <c r="E312" s="34"/>
      <c r="G312" s="130"/>
      <c r="H312" s="130"/>
      <c r="I312" s="157"/>
    </row>
    <row r="313" spans="4:9" ht="20.100000000000001" customHeight="1">
      <c r="D313" s="56"/>
      <c r="E313" s="34"/>
      <c r="G313" s="130"/>
      <c r="H313" s="130"/>
      <c r="I313" s="157"/>
    </row>
    <row r="314" spans="4:9" ht="20.100000000000001" customHeight="1">
      <c r="D314" s="56"/>
      <c r="E314" s="34"/>
      <c r="G314" s="130"/>
      <c r="H314" s="130"/>
      <c r="I314" s="157"/>
    </row>
    <row r="315" spans="4:9" ht="20.100000000000001" customHeight="1">
      <c r="D315" s="56"/>
      <c r="E315" s="34"/>
      <c r="G315" s="130"/>
      <c r="H315" s="130"/>
      <c r="I315" s="157"/>
    </row>
    <row r="316" spans="4:9" ht="20.100000000000001" customHeight="1">
      <c r="D316" s="56"/>
      <c r="E316" s="34"/>
      <c r="G316" s="130"/>
      <c r="H316" s="130"/>
      <c r="I316" s="157"/>
    </row>
    <row r="317" spans="4:9" ht="20.100000000000001" customHeight="1">
      <c r="D317" s="56"/>
      <c r="E317" s="34"/>
      <c r="G317" s="130"/>
      <c r="H317" s="130"/>
      <c r="I317" s="157"/>
    </row>
    <row r="318" spans="4:9" ht="20.100000000000001" customHeight="1">
      <c r="D318" s="56"/>
      <c r="E318" s="34"/>
      <c r="G318" s="130"/>
      <c r="H318" s="130"/>
      <c r="I318" s="157"/>
    </row>
    <row r="319" spans="4:9" ht="20.100000000000001" customHeight="1">
      <c r="D319" s="56"/>
      <c r="E319" s="34"/>
      <c r="G319" s="130"/>
      <c r="H319" s="130"/>
      <c r="I319" s="157"/>
    </row>
    <row r="320" spans="4:9" ht="20.100000000000001" customHeight="1">
      <c r="D320" s="56"/>
      <c r="E320" s="34"/>
      <c r="G320" s="130"/>
      <c r="H320" s="130"/>
      <c r="I320" s="157"/>
    </row>
    <row r="321" spans="4:9" ht="20.100000000000001" customHeight="1">
      <c r="D321" s="56"/>
      <c r="E321" s="34"/>
      <c r="G321" s="130"/>
      <c r="H321" s="130"/>
      <c r="I321" s="157"/>
    </row>
    <row r="322" spans="4:9" ht="20.100000000000001" customHeight="1">
      <c r="D322" s="56"/>
      <c r="E322" s="34"/>
      <c r="G322" s="130"/>
      <c r="H322" s="130"/>
      <c r="I322" s="157"/>
    </row>
    <row r="323" spans="4:9" ht="20.100000000000001" customHeight="1">
      <c r="D323" s="56"/>
      <c r="E323" s="34"/>
      <c r="G323" s="130"/>
      <c r="H323" s="130"/>
      <c r="I323" s="157"/>
    </row>
    <row r="324" spans="4:9" ht="20.100000000000001" customHeight="1">
      <c r="D324" s="56"/>
      <c r="E324" s="34"/>
      <c r="G324" s="130"/>
      <c r="H324" s="130"/>
      <c r="I324" s="157"/>
    </row>
    <row r="325" spans="4:9" ht="20.100000000000001" customHeight="1">
      <c r="D325" s="56"/>
      <c r="E325" s="34"/>
      <c r="G325" s="130"/>
      <c r="H325" s="130"/>
      <c r="I325" s="157"/>
    </row>
    <row r="326" spans="4:9" ht="20.100000000000001" customHeight="1">
      <c r="D326" s="56"/>
      <c r="E326" s="34"/>
      <c r="G326" s="130"/>
      <c r="H326" s="130"/>
      <c r="I326" s="157"/>
    </row>
    <row r="327" spans="4:9" ht="20.100000000000001" customHeight="1">
      <c r="D327" s="56"/>
      <c r="E327" s="34"/>
      <c r="G327" s="130"/>
      <c r="H327" s="130"/>
      <c r="I327" s="157"/>
    </row>
    <row r="328" spans="4:9" ht="20.100000000000001" customHeight="1">
      <c r="D328" s="56"/>
      <c r="E328" s="34"/>
      <c r="G328" s="130"/>
      <c r="H328" s="130"/>
      <c r="I328" s="157"/>
    </row>
    <row r="329" spans="4:9" ht="20.100000000000001" customHeight="1">
      <c r="D329" s="56"/>
      <c r="E329" s="34"/>
      <c r="G329" s="130"/>
      <c r="H329" s="130"/>
      <c r="I329" s="157"/>
    </row>
    <row r="330" spans="4:9" ht="20.100000000000001" customHeight="1">
      <c r="D330" s="56"/>
      <c r="E330" s="34"/>
      <c r="G330" s="130"/>
      <c r="H330" s="130"/>
      <c r="I330" s="157"/>
    </row>
    <row r="331" spans="4:9" ht="20.100000000000001" customHeight="1">
      <c r="D331" s="56"/>
      <c r="E331" s="34"/>
      <c r="G331" s="130"/>
      <c r="H331" s="130"/>
      <c r="I331" s="157"/>
    </row>
    <row r="332" spans="4:9" ht="20.100000000000001" customHeight="1">
      <c r="D332" s="56"/>
      <c r="E332" s="34"/>
      <c r="G332" s="130"/>
      <c r="H332" s="130"/>
      <c r="I332" s="157"/>
    </row>
    <row r="333" spans="4:9" ht="20.100000000000001" customHeight="1">
      <c r="D333" s="56"/>
      <c r="E333" s="34"/>
      <c r="G333" s="130"/>
      <c r="H333" s="130"/>
      <c r="I333" s="157"/>
    </row>
    <row r="334" spans="4:9" ht="20.100000000000001" customHeight="1">
      <c r="D334" s="56"/>
      <c r="E334" s="34"/>
      <c r="G334" s="130"/>
      <c r="H334" s="130"/>
      <c r="I334" s="157"/>
    </row>
    <row r="335" spans="4:9" ht="20.100000000000001" customHeight="1">
      <c r="D335" s="56"/>
      <c r="E335" s="34"/>
      <c r="G335" s="130"/>
      <c r="H335" s="130"/>
      <c r="I335" s="157"/>
    </row>
    <row r="336" spans="4:9" ht="20.100000000000001" customHeight="1">
      <c r="D336" s="56"/>
      <c r="E336" s="34"/>
      <c r="G336" s="130"/>
      <c r="H336" s="130"/>
      <c r="I336" s="157"/>
    </row>
    <row r="337" spans="4:9" ht="20.100000000000001" customHeight="1">
      <c r="D337" s="56"/>
      <c r="E337" s="34"/>
      <c r="G337" s="130"/>
      <c r="H337" s="130"/>
      <c r="I337" s="157"/>
    </row>
    <row r="338" spans="4:9" ht="20.100000000000001" customHeight="1">
      <c r="D338" s="56"/>
      <c r="E338" s="34"/>
      <c r="G338" s="130"/>
      <c r="H338" s="130"/>
      <c r="I338" s="157"/>
    </row>
    <row r="339" spans="4:9" ht="20.100000000000001" customHeight="1">
      <c r="D339" s="56"/>
      <c r="E339" s="34"/>
      <c r="G339" s="130"/>
      <c r="H339" s="130"/>
      <c r="I339" s="157"/>
    </row>
    <row r="340" spans="4:9" ht="20.100000000000001" customHeight="1">
      <c r="D340" s="56"/>
      <c r="E340" s="34"/>
      <c r="G340" s="130"/>
      <c r="H340" s="130"/>
      <c r="I340" s="157"/>
    </row>
    <row r="341" spans="4:9" ht="20.100000000000001" customHeight="1">
      <c r="D341" s="56"/>
      <c r="E341" s="34"/>
      <c r="G341" s="130"/>
      <c r="H341" s="130"/>
      <c r="I341" s="157"/>
    </row>
    <row r="342" spans="4:9" ht="20.100000000000001" customHeight="1">
      <c r="D342" s="56"/>
      <c r="E342" s="34"/>
      <c r="G342" s="130"/>
      <c r="H342" s="130"/>
      <c r="I342" s="157"/>
    </row>
    <row r="343" spans="4:9" ht="20.100000000000001" customHeight="1">
      <c r="D343" s="56"/>
      <c r="E343" s="34"/>
      <c r="G343" s="130"/>
      <c r="H343" s="130"/>
      <c r="I343" s="157"/>
    </row>
    <row r="344" spans="4:9" ht="20.100000000000001" customHeight="1">
      <c r="D344" s="56"/>
      <c r="E344" s="34"/>
      <c r="G344" s="130"/>
      <c r="H344" s="130"/>
      <c r="I344" s="157"/>
    </row>
    <row r="345" spans="4:9" ht="20.100000000000001" customHeight="1">
      <c r="D345" s="56"/>
      <c r="E345" s="34"/>
      <c r="G345" s="130"/>
      <c r="H345" s="130"/>
      <c r="I345" s="157"/>
    </row>
    <row r="346" spans="4:9" ht="20.100000000000001" customHeight="1">
      <c r="D346" s="56"/>
      <c r="E346" s="34"/>
      <c r="G346" s="130"/>
      <c r="H346" s="130"/>
      <c r="I346" s="157"/>
    </row>
    <row r="347" spans="4:9" ht="20.100000000000001" customHeight="1">
      <c r="D347" s="56"/>
      <c r="E347" s="34"/>
      <c r="G347" s="130"/>
      <c r="H347" s="130"/>
      <c r="I347" s="157"/>
    </row>
    <row r="348" spans="4:9" ht="20.100000000000001" customHeight="1">
      <c r="D348" s="56"/>
      <c r="E348" s="34"/>
      <c r="G348" s="130"/>
      <c r="H348" s="130"/>
      <c r="I348" s="157"/>
    </row>
    <row r="349" spans="4:9" ht="20.100000000000001" customHeight="1">
      <c r="D349" s="56"/>
      <c r="E349" s="34"/>
      <c r="G349" s="130"/>
      <c r="H349" s="130"/>
      <c r="I349" s="157"/>
    </row>
    <row r="350" spans="4:9" ht="20.100000000000001" customHeight="1">
      <c r="D350" s="56"/>
      <c r="E350" s="34"/>
      <c r="G350" s="130"/>
      <c r="H350" s="130"/>
      <c r="I350" s="157"/>
    </row>
    <row r="351" spans="4:9" ht="20.100000000000001" customHeight="1">
      <c r="D351" s="56"/>
      <c r="E351" s="34"/>
      <c r="G351" s="130"/>
      <c r="H351" s="130"/>
      <c r="I351" s="157"/>
    </row>
    <row r="352" spans="4:9" ht="20.100000000000001" customHeight="1">
      <c r="D352" s="56"/>
      <c r="E352" s="34"/>
      <c r="G352" s="130"/>
      <c r="H352" s="130"/>
      <c r="I352" s="157"/>
    </row>
    <row r="353" spans="4:9" ht="20.100000000000001" customHeight="1">
      <c r="D353" s="56"/>
      <c r="E353" s="34"/>
      <c r="G353" s="130"/>
      <c r="H353" s="130"/>
      <c r="I353" s="157"/>
    </row>
    <row r="354" spans="4:9" ht="20.100000000000001" customHeight="1">
      <c r="D354" s="56"/>
      <c r="E354" s="34"/>
      <c r="G354" s="130"/>
      <c r="H354" s="130"/>
      <c r="I354" s="157"/>
    </row>
    <row r="355" spans="4:9" ht="20.100000000000001" customHeight="1">
      <c r="D355" s="56"/>
      <c r="E355" s="34"/>
      <c r="G355" s="130"/>
      <c r="H355" s="130"/>
      <c r="I355" s="157"/>
    </row>
    <row r="356" spans="4:9" ht="20.100000000000001" customHeight="1">
      <c r="D356" s="56"/>
      <c r="E356" s="34"/>
      <c r="G356" s="130"/>
      <c r="H356" s="130"/>
      <c r="I356" s="157"/>
    </row>
    <row r="357" spans="4:9" ht="20.100000000000001" customHeight="1">
      <c r="D357" s="56"/>
      <c r="E357" s="34"/>
      <c r="G357" s="130"/>
      <c r="H357" s="130"/>
      <c r="I357" s="157"/>
    </row>
    <row r="358" spans="4:9" ht="20.100000000000001" customHeight="1">
      <c r="D358" s="56"/>
      <c r="E358" s="34"/>
      <c r="G358" s="130"/>
      <c r="H358" s="130"/>
      <c r="I358" s="157"/>
    </row>
    <row r="359" spans="4:9" ht="20.100000000000001" customHeight="1">
      <c r="D359" s="56"/>
      <c r="E359" s="34"/>
      <c r="G359" s="130"/>
      <c r="H359" s="130"/>
      <c r="I359" s="157"/>
    </row>
    <row r="360" spans="4:9" ht="20.100000000000001" customHeight="1">
      <c r="D360" s="56"/>
      <c r="E360" s="34"/>
      <c r="G360" s="130"/>
      <c r="H360" s="130"/>
      <c r="I360" s="157"/>
    </row>
    <row r="361" spans="4:9" ht="20.100000000000001" customHeight="1">
      <c r="D361" s="56"/>
      <c r="E361" s="34"/>
      <c r="G361" s="130"/>
      <c r="H361" s="130"/>
      <c r="I361" s="157"/>
    </row>
    <row r="362" spans="4:9" ht="20.100000000000001" customHeight="1">
      <c r="D362" s="56"/>
      <c r="E362" s="34"/>
      <c r="G362" s="130"/>
      <c r="H362" s="130"/>
      <c r="I362" s="157"/>
    </row>
    <row r="363" spans="4:9" ht="20.100000000000001" customHeight="1">
      <c r="D363" s="56"/>
      <c r="E363" s="34"/>
      <c r="G363" s="130"/>
      <c r="H363" s="130"/>
      <c r="I363" s="157"/>
    </row>
    <row r="364" spans="4:9" ht="20.100000000000001" customHeight="1">
      <c r="D364" s="56"/>
      <c r="E364" s="34"/>
      <c r="G364" s="130"/>
      <c r="H364" s="130"/>
      <c r="I364" s="157"/>
    </row>
    <row r="365" spans="4:9" ht="20.100000000000001" customHeight="1">
      <c r="D365" s="56"/>
      <c r="E365" s="34"/>
      <c r="G365" s="130"/>
      <c r="H365" s="130"/>
      <c r="I365" s="157"/>
    </row>
    <row r="366" spans="4:9" ht="20.100000000000001" customHeight="1">
      <c r="D366" s="56"/>
      <c r="E366" s="34"/>
      <c r="G366" s="130"/>
      <c r="H366" s="130"/>
      <c r="I366" s="157"/>
    </row>
    <row r="367" spans="4:9" ht="20.100000000000001" customHeight="1">
      <c r="D367" s="56"/>
      <c r="E367" s="34"/>
      <c r="G367" s="130"/>
      <c r="H367" s="130"/>
      <c r="I367" s="157"/>
    </row>
    <row r="368" spans="4:9" ht="20.100000000000001" customHeight="1">
      <c r="D368" s="56"/>
      <c r="E368" s="34"/>
      <c r="G368" s="130"/>
      <c r="H368" s="130"/>
      <c r="I368" s="157"/>
    </row>
    <row r="369" spans="4:9" ht="20.100000000000001" customHeight="1">
      <c r="D369" s="56"/>
      <c r="E369" s="34"/>
      <c r="G369" s="130"/>
      <c r="H369" s="130"/>
      <c r="I369" s="157"/>
    </row>
    <row r="370" spans="4:9" ht="20.100000000000001" customHeight="1">
      <c r="D370" s="56"/>
      <c r="E370" s="34"/>
      <c r="G370" s="130"/>
      <c r="H370" s="130"/>
      <c r="I370" s="157"/>
    </row>
    <row r="371" spans="4:9" ht="20.100000000000001" customHeight="1">
      <c r="D371" s="56"/>
      <c r="E371" s="34"/>
      <c r="G371" s="130"/>
      <c r="H371" s="130"/>
      <c r="I371" s="157"/>
    </row>
    <row r="372" spans="4:9" ht="20.100000000000001" customHeight="1">
      <c r="D372" s="56"/>
      <c r="E372" s="34"/>
      <c r="G372" s="130"/>
      <c r="H372" s="130"/>
      <c r="I372" s="157"/>
    </row>
    <row r="373" spans="4:9" ht="20.100000000000001" customHeight="1">
      <c r="D373" s="56"/>
      <c r="E373" s="34"/>
      <c r="G373" s="130"/>
      <c r="H373" s="130"/>
      <c r="I373" s="157"/>
    </row>
    <row r="374" spans="4:9" ht="20.100000000000001" customHeight="1">
      <c r="D374" s="56"/>
      <c r="E374" s="34"/>
      <c r="G374" s="130"/>
      <c r="H374" s="130"/>
      <c r="I374" s="157"/>
    </row>
    <row r="375" spans="4:9" ht="20.100000000000001" customHeight="1">
      <c r="D375" s="56"/>
      <c r="E375" s="34"/>
      <c r="G375" s="130"/>
      <c r="H375" s="130"/>
      <c r="I375" s="157"/>
    </row>
    <row r="376" spans="4:9" ht="20.100000000000001" customHeight="1">
      <c r="D376" s="56"/>
      <c r="E376" s="34"/>
      <c r="G376" s="130"/>
      <c r="H376" s="130"/>
      <c r="I376" s="157"/>
    </row>
    <row r="377" spans="4:9" ht="20.100000000000001" customHeight="1">
      <c r="D377" s="56"/>
      <c r="E377" s="34"/>
      <c r="G377" s="130"/>
      <c r="H377" s="130"/>
      <c r="I377" s="157"/>
    </row>
    <row r="378" spans="4:9" ht="20.100000000000001" customHeight="1">
      <c r="D378" s="56"/>
      <c r="E378" s="34"/>
      <c r="G378" s="130"/>
      <c r="H378" s="130"/>
      <c r="I378" s="157"/>
    </row>
    <row r="379" spans="4:9" ht="20.100000000000001" customHeight="1">
      <c r="D379" s="56"/>
      <c r="E379" s="34"/>
      <c r="G379" s="130"/>
      <c r="H379" s="130"/>
      <c r="I379" s="157"/>
    </row>
    <row r="380" spans="4:9" ht="20.100000000000001" customHeight="1">
      <c r="D380" s="56"/>
      <c r="E380" s="34"/>
      <c r="G380" s="130"/>
      <c r="H380" s="130"/>
      <c r="I380" s="157"/>
    </row>
    <row r="381" spans="4:9" ht="20.100000000000001" customHeight="1">
      <c r="D381" s="56"/>
      <c r="E381" s="34"/>
      <c r="G381" s="130"/>
      <c r="H381" s="130"/>
      <c r="I381" s="157"/>
    </row>
    <row r="382" spans="4:9" ht="20.100000000000001" customHeight="1">
      <c r="D382" s="56"/>
      <c r="E382" s="34"/>
      <c r="G382" s="130"/>
      <c r="H382" s="130"/>
      <c r="I382" s="157"/>
    </row>
    <row r="383" spans="4:9" ht="20.100000000000001" customHeight="1">
      <c r="D383" s="56"/>
      <c r="E383" s="34"/>
      <c r="G383" s="130"/>
      <c r="H383" s="130"/>
      <c r="I383" s="157"/>
    </row>
    <row r="384" spans="4:9" ht="20.100000000000001" customHeight="1">
      <c r="D384" s="56"/>
      <c r="E384" s="34"/>
      <c r="G384" s="130"/>
      <c r="H384" s="130"/>
      <c r="I384" s="157"/>
    </row>
    <row r="385" spans="4:9" ht="20.100000000000001" customHeight="1">
      <c r="D385" s="56"/>
      <c r="E385" s="34"/>
      <c r="G385" s="130"/>
      <c r="H385" s="130"/>
      <c r="I385" s="157"/>
    </row>
    <row r="386" spans="4:9" ht="20.100000000000001" customHeight="1">
      <c r="D386" s="56"/>
      <c r="E386" s="34"/>
      <c r="G386" s="130"/>
      <c r="H386" s="130"/>
      <c r="I386" s="157"/>
    </row>
    <row r="387" spans="4:9" ht="20.100000000000001" customHeight="1">
      <c r="D387" s="56"/>
      <c r="E387" s="34"/>
      <c r="G387" s="130"/>
      <c r="H387" s="130"/>
      <c r="I387" s="157"/>
    </row>
    <row r="388" spans="4:9" ht="20.100000000000001" customHeight="1">
      <c r="D388" s="56"/>
      <c r="E388" s="34"/>
      <c r="G388" s="130"/>
      <c r="H388" s="130"/>
      <c r="I388" s="157"/>
    </row>
    <row r="389" spans="4:9" ht="20.100000000000001" customHeight="1">
      <c r="D389" s="56"/>
      <c r="E389" s="34"/>
      <c r="G389" s="130"/>
      <c r="H389" s="130"/>
      <c r="I389" s="157"/>
    </row>
    <row r="390" spans="4:9" ht="20.100000000000001" customHeight="1">
      <c r="D390" s="56"/>
      <c r="E390" s="34"/>
      <c r="G390" s="130"/>
      <c r="H390" s="130"/>
      <c r="I390" s="157"/>
    </row>
    <row r="391" spans="4:9" ht="20.100000000000001" customHeight="1">
      <c r="D391" s="56"/>
      <c r="E391" s="34"/>
      <c r="G391" s="130"/>
      <c r="H391" s="130"/>
      <c r="I391" s="157"/>
    </row>
    <row r="392" spans="4:9" ht="20.100000000000001" customHeight="1">
      <c r="D392" s="56"/>
      <c r="E392" s="34"/>
      <c r="G392" s="130"/>
      <c r="H392" s="130"/>
      <c r="I392" s="157"/>
    </row>
    <row r="393" spans="4:9" ht="20.100000000000001" customHeight="1">
      <c r="D393" s="56"/>
      <c r="E393" s="34"/>
      <c r="G393" s="130"/>
      <c r="H393" s="130"/>
      <c r="I393" s="157"/>
    </row>
    <row r="394" spans="4:9" ht="20.100000000000001" customHeight="1">
      <c r="D394" s="56"/>
      <c r="E394" s="34"/>
      <c r="G394" s="130"/>
      <c r="H394" s="130"/>
      <c r="I394" s="157"/>
    </row>
    <row r="395" spans="4:9" ht="20.100000000000001" customHeight="1">
      <c r="D395" s="56"/>
      <c r="E395" s="34"/>
      <c r="G395" s="130"/>
      <c r="H395" s="130"/>
      <c r="I395" s="157"/>
    </row>
    <row r="396" spans="4:9" ht="20.100000000000001" customHeight="1">
      <c r="D396" s="56"/>
      <c r="E396" s="34"/>
      <c r="G396" s="130"/>
      <c r="H396" s="130"/>
      <c r="I396" s="157"/>
    </row>
    <row r="397" spans="4:9" ht="20.100000000000001" customHeight="1">
      <c r="D397" s="56"/>
      <c r="E397" s="34"/>
      <c r="G397" s="130"/>
      <c r="H397" s="130"/>
      <c r="I397" s="157"/>
    </row>
    <row r="398" spans="4:9" ht="20.100000000000001" customHeight="1">
      <c r="D398" s="56"/>
      <c r="E398" s="34"/>
      <c r="G398" s="130"/>
      <c r="H398" s="130"/>
      <c r="I398" s="157"/>
    </row>
    <row r="399" spans="4:9" ht="20.100000000000001" customHeight="1">
      <c r="D399" s="56"/>
      <c r="E399" s="34"/>
      <c r="G399" s="130"/>
      <c r="H399" s="130"/>
      <c r="I399" s="157"/>
    </row>
    <row r="400" spans="4:9" ht="20.100000000000001" customHeight="1">
      <c r="D400" s="56"/>
      <c r="E400" s="34"/>
      <c r="G400" s="130"/>
      <c r="H400" s="130"/>
      <c r="I400" s="157"/>
    </row>
    <row r="401" spans="4:9" ht="20.100000000000001" customHeight="1">
      <c r="D401" s="56"/>
      <c r="E401" s="34"/>
      <c r="G401" s="130"/>
      <c r="H401" s="130"/>
      <c r="I401" s="157"/>
    </row>
    <row r="402" spans="4:9" ht="20.100000000000001" customHeight="1">
      <c r="D402" s="56"/>
      <c r="E402" s="34"/>
      <c r="G402" s="130"/>
      <c r="H402" s="130"/>
      <c r="I402" s="157"/>
    </row>
    <row r="403" spans="4:9" ht="20.100000000000001" customHeight="1">
      <c r="D403" s="56"/>
      <c r="E403" s="34"/>
      <c r="G403" s="130"/>
      <c r="H403" s="130"/>
      <c r="I403" s="157"/>
    </row>
    <row r="404" spans="4:9" ht="20.100000000000001" customHeight="1">
      <c r="D404" s="56"/>
      <c r="E404" s="34"/>
      <c r="G404" s="130"/>
      <c r="H404" s="130"/>
      <c r="I404" s="157"/>
    </row>
    <row r="405" spans="4:9" ht="20.100000000000001" customHeight="1">
      <c r="D405" s="56"/>
      <c r="E405" s="34"/>
      <c r="G405" s="130"/>
      <c r="H405" s="130"/>
      <c r="I405" s="157"/>
    </row>
    <row r="406" spans="4:9" ht="20.100000000000001" customHeight="1">
      <c r="D406" s="56"/>
      <c r="E406" s="34"/>
      <c r="G406" s="130"/>
      <c r="H406" s="130"/>
      <c r="I406" s="157"/>
    </row>
    <row r="407" spans="4:9" ht="20.100000000000001" customHeight="1">
      <c r="D407" s="56"/>
      <c r="E407" s="34"/>
      <c r="G407" s="130"/>
      <c r="H407" s="130"/>
      <c r="I407" s="157"/>
    </row>
    <row r="408" spans="4:9" ht="20.100000000000001" customHeight="1">
      <c r="D408" s="56"/>
      <c r="E408" s="34"/>
      <c r="G408" s="130"/>
      <c r="H408" s="130"/>
      <c r="I408" s="157"/>
    </row>
    <row r="409" spans="4:9" ht="20.100000000000001" customHeight="1">
      <c r="D409" s="56"/>
      <c r="E409" s="34"/>
      <c r="G409" s="130"/>
      <c r="H409" s="130"/>
      <c r="I409" s="157"/>
    </row>
    <row r="410" spans="4:9" ht="20.100000000000001" customHeight="1">
      <c r="D410" s="56"/>
      <c r="E410" s="34"/>
      <c r="G410" s="130"/>
      <c r="H410" s="130"/>
      <c r="I410" s="157"/>
    </row>
    <row r="411" spans="4:9" ht="20.100000000000001" customHeight="1">
      <c r="D411" s="56"/>
      <c r="E411" s="34"/>
      <c r="G411" s="130"/>
      <c r="H411" s="130"/>
      <c r="I411" s="157"/>
    </row>
    <row r="412" spans="4:9" ht="20.100000000000001" customHeight="1">
      <c r="D412" s="56"/>
      <c r="E412" s="34"/>
      <c r="G412" s="130"/>
      <c r="H412" s="130"/>
      <c r="I412" s="157"/>
    </row>
    <row r="413" spans="4:9" ht="20.100000000000001" customHeight="1">
      <c r="D413" s="56"/>
      <c r="E413" s="34"/>
      <c r="G413" s="130"/>
      <c r="H413" s="130"/>
      <c r="I413" s="157"/>
    </row>
    <row r="414" spans="4:9" ht="20.100000000000001" customHeight="1">
      <c r="D414" s="56"/>
      <c r="E414" s="34"/>
      <c r="G414" s="130"/>
      <c r="H414" s="130"/>
      <c r="I414" s="157"/>
    </row>
    <row r="415" spans="4:9" ht="20.100000000000001" customHeight="1">
      <c r="D415" s="56"/>
      <c r="E415" s="34"/>
      <c r="G415" s="130"/>
      <c r="H415" s="130"/>
      <c r="I415" s="157"/>
    </row>
    <row r="416" spans="4:9" ht="20.100000000000001" customHeight="1">
      <c r="D416" s="56"/>
      <c r="E416" s="34"/>
      <c r="G416" s="130"/>
      <c r="H416" s="130"/>
      <c r="I416" s="157"/>
    </row>
    <row r="417" spans="4:9" ht="20.100000000000001" customHeight="1">
      <c r="D417" s="56"/>
      <c r="E417" s="34"/>
      <c r="G417" s="130"/>
      <c r="H417" s="130"/>
      <c r="I417" s="157"/>
    </row>
    <row r="418" spans="4:9" ht="20.100000000000001" customHeight="1">
      <c r="D418" s="56"/>
      <c r="E418" s="34"/>
      <c r="G418" s="130"/>
      <c r="H418" s="130"/>
      <c r="I418" s="157"/>
    </row>
    <row r="419" spans="4:9" ht="20.100000000000001" customHeight="1">
      <c r="D419" s="56"/>
      <c r="E419" s="34"/>
      <c r="G419" s="130"/>
      <c r="H419" s="130"/>
      <c r="I419" s="157"/>
    </row>
    <row r="420" spans="4:9" ht="20.100000000000001" customHeight="1">
      <c r="D420" s="56"/>
      <c r="E420" s="34"/>
      <c r="G420" s="130"/>
      <c r="H420" s="130"/>
      <c r="I420" s="157"/>
    </row>
    <row r="421" spans="4:9" ht="20.100000000000001" customHeight="1">
      <c r="D421" s="56"/>
      <c r="E421" s="34"/>
      <c r="G421" s="130"/>
      <c r="H421" s="130"/>
      <c r="I421" s="157"/>
    </row>
    <row r="422" spans="4:9" ht="20.100000000000001" customHeight="1">
      <c r="D422" s="56"/>
      <c r="E422" s="34"/>
      <c r="G422" s="130"/>
      <c r="H422" s="130"/>
      <c r="I422" s="157"/>
    </row>
    <row r="423" spans="4:9" ht="20.100000000000001" customHeight="1">
      <c r="D423" s="56"/>
      <c r="E423" s="34"/>
      <c r="G423" s="130"/>
      <c r="H423" s="130"/>
      <c r="I423" s="157"/>
    </row>
    <row r="424" spans="4:9" ht="20.100000000000001" customHeight="1">
      <c r="D424" s="56"/>
      <c r="E424" s="34"/>
      <c r="G424" s="130"/>
      <c r="H424" s="130"/>
      <c r="I424" s="157"/>
    </row>
    <row r="425" spans="4:9" ht="20.100000000000001" customHeight="1">
      <c r="D425" s="56"/>
      <c r="E425" s="34"/>
      <c r="G425" s="130"/>
      <c r="H425" s="130"/>
      <c r="I425" s="157"/>
    </row>
    <row r="426" spans="4:9" ht="20.100000000000001" customHeight="1">
      <c r="D426" s="56"/>
      <c r="E426" s="34"/>
      <c r="G426" s="130"/>
      <c r="H426" s="130"/>
      <c r="I426" s="157"/>
    </row>
    <row r="427" spans="4:9" ht="20.100000000000001" customHeight="1">
      <c r="D427" s="56"/>
      <c r="E427" s="34"/>
      <c r="G427" s="130"/>
      <c r="H427" s="130"/>
      <c r="I427" s="157"/>
    </row>
    <row r="428" spans="4:9" ht="20.100000000000001" customHeight="1">
      <c r="D428" s="56"/>
      <c r="E428" s="34"/>
      <c r="G428" s="130"/>
      <c r="H428" s="130"/>
      <c r="I428" s="157"/>
    </row>
    <row r="429" spans="4:9" ht="20.100000000000001" customHeight="1">
      <c r="D429" s="56"/>
      <c r="E429" s="34"/>
      <c r="G429" s="130"/>
      <c r="H429" s="130"/>
      <c r="I429" s="157"/>
    </row>
    <row r="430" spans="4:9" ht="20.100000000000001" customHeight="1">
      <c r="D430" s="56"/>
      <c r="E430" s="34"/>
      <c r="G430" s="130"/>
      <c r="H430" s="130"/>
      <c r="I430" s="157"/>
    </row>
    <row r="431" spans="4:9" ht="20.100000000000001" customHeight="1">
      <c r="D431" s="56"/>
      <c r="E431" s="34"/>
      <c r="G431" s="130"/>
      <c r="H431" s="130"/>
      <c r="I431" s="157"/>
    </row>
    <row r="432" spans="4:9" ht="20.100000000000001" customHeight="1">
      <c r="D432" s="56"/>
      <c r="E432" s="34"/>
      <c r="G432" s="130"/>
      <c r="H432" s="130"/>
      <c r="I432" s="157"/>
    </row>
    <row r="433" spans="4:9" ht="20.100000000000001" customHeight="1">
      <c r="D433" s="56"/>
      <c r="E433" s="34"/>
      <c r="G433" s="130"/>
      <c r="H433" s="130"/>
      <c r="I433" s="157"/>
    </row>
    <row r="434" spans="4:9" ht="20.100000000000001" customHeight="1">
      <c r="D434" s="56"/>
      <c r="E434" s="34"/>
      <c r="G434" s="130"/>
      <c r="H434" s="130"/>
      <c r="I434" s="157"/>
    </row>
    <row r="435" spans="4:9" ht="20.100000000000001" customHeight="1">
      <c r="D435" s="56"/>
      <c r="E435" s="34"/>
      <c r="G435" s="130"/>
      <c r="H435" s="130"/>
      <c r="I435" s="157"/>
    </row>
    <row r="436" spans="4:9" ht="20.100000000000001" customHeight="1">
      <c r="D436" s="56"/>
      <c r="E436" s="34"/>
      <c r="G436" s="130"/>
      <c r="H436" s="130"/>
      <c r="I436" s="157"/>
    </row>
    <row r="437" spans="4:9" ht="20.100000000000001" customHeight="1">
      <c r="D437" s="56"/>
      <c r="E437" s="34"/>
      <c r="G437" s="130"/>
      <c r="H437" s="130"/>
      <c r="I437" s="157"/>
    </row>
    <row r="438" spans="4:9" ht="20.100000000000001" customHeight="1">
      <c r="D438" s="56"/>
      <c r="E438" s="34"/>
      <c r="G438" s="130"/>
      <c r="H438" s="130"/>
      <c r="I438" s="157"/>
    </row>
    <row r="439" spans="4:9" ht="20.100000000000001" customHeight="1">
      <c r="D439" s="56"/>
      <c r="E439" s="34"/>
      <c r="G439" s="130"/>
      <c r="H439" s="130"/>
      <c r="I439" s="157"/>
    </row>
    <row r="440" spans="4:9" ht="20.100000000000001" customHeight="1">
      <c r="D440" s="56"/>
      <c r="E440" s="34"/>
      <c r="G440" s="130"/>
      <c r="H440" s="130"/>
      <c r="I440" s="157"/>
    </row>
    <row r="441" spans="4:9" ht="20.100000000000001" customHeight="1">
      <c r="D441" s="56"/>
      <c r="E441" s="34"/>
      <c r="G441" s="130"/>
      <c r="H441" s="130"/>
      <c r="I441" s="157"/>
    </row>
    <row r="442" spans="4:9" ht="20.100000000000001" customHeight="1">
      <c r="D442" s="56"/>
      <c r="E442" s="34"/>
      <c r="G442" s="130"/>
      <c r="H442" s="130"/>
      <c r="I442" s="157"/>
    </row>
    <row r="443" spans="4:9" ht="20.100000000000001" customHeight="1">
      <c r="D443" s="56"/>
      <c r="E443" s="34"/>
      <c r="G443" s="130"/>
      <c r="H443" s="130"/>
      <c r="I443" s="157"/>
    </row>
    <row r="444" spans="4:9" ht="20.100000000000001" customHeight="1">
      <c r="D444" s="56"/>
      <c r="E444" s="34"/>
      <c r="G444" s="130"/>
      <c r="H444" s="130"/>
      <c r="I444" s="157"/>
    </row>
    <row r="445" spans="4:9" ht="20.100000000000001" customHeight="1">
      <c r="D445" s="56"/>
      <c r="E445" s="34"/>
      <c r="G445" s="130"/>
      <c r="H445" s="130"/>
      <c r="I445" s="157"/>
    </row>
    <row r="446" spans="4:9" ht="20.100000000000001" customHeight="1">
      <c r="D446" s="56"/>
      <c r="E446" s="34"/>
      <c r="G446" s="130"/>
      <c r="H446" s="130"/>
      <c r="I446" s="157"/>
    </row>
    <row r="447" spans="4:9" ht="20.100000000000001" customHeight="1">
      <c r="D447" s="56"/>
      <c r="E447" s="34"/>
      <c r="G447" s="130"/>
      <c r="H447" s="130"/>
      <c r="I447" s="157"/>
    </row>
    <row r="448" spans="4:9" ht="20.100000000000001" customHeight="1">
      <c r="D448" s="56"/>
      <c r="E448" s="34"/>
      <c r="G448" s="130"/>
      <c r="H448" s="130"/>
      <c r="I448" s="157"/>
    </row>
    <row r="449" spans="4:9" ht="20.100000000000001" customHeight="1">
      <c r="D449" s="56"/>
      <c r="E449" s="34"/>
      <c r="G449" s="130"/>
      <c r="H449" s="130"/>
      <c r="I449" s="157"/>
    </row>
    <row r="450" spans="4:9" ht="20.100000000000001" customHeight="1">
      <c r="D450" s="56"/>
      <c r="E450" s="34"/>
      <c r="G450" s="130"/>
      <c r="H450" s="130"/>
      <c r="I450" s="157"/>
    </row>
    <row r="451" spans="4:9" ht="20.100000000000001" customHeight="1">
      <c r="D451" s="56"/>
      <c r="E451" s="34"/>
      <c r="G451" s="130"/>
      <c r="H451" s="130"/>
      <c r="I451" s="157"/>
    </row>
    <row r="452" spans="4:9" ht="20.100000000000001" customHeight="1">
      <c r="D452" s="56"/>
      <c r="E452" s="34"/>
      <c r="G452" s="130"/>
      <c r="H452" s="130"/>
      <c r="I452" s="157"/>
    </row>
    <row r="453" spans="4:9" ht="20.100000000000001" customHeight="1">
      <c r="D453" s="56"/>
      <c r="E453" s="34"/>
      <c r="G453" s="130"/>
      <c r="H453" s="130"/>
      <c r="I453" s="157"/>
    </row>
    <row r="454" spans="4:9" ht="20.100000000000001" customHeight="1">
      <c r="D454" s="56"/>
      <c r="E454" s="34"/>
      <c r="G454" s="130"/>
      <c r="H454" s="130"/>
      <c r="I454" s="157"/>
    </row>
    <row r="455" spans="4:9" ht="20.100000000000001" customHeight="1">
      <c r="D455" s="56"/>
      <c r="E455" s="34"/>
      <c r="G455" s="130"/>
      <c r="H455" s="130"/>
      <c r="I455" s="157"/>
    </row>
    <row r="456" spans="4:9" ht="20.100000000000001" customHeight="1">
      <c r="D456" s="56"/>
      <c r="E456" s="34"/>
      <c r="G456" s="130"/>
      <c r="H456" s="130"/>
      <c r="I456" s="157"/>
    </row>
    <row r="457" spans="4:9" ht="20.100000000000001" customHeight="1">
      <c r="D457" s="56"/>
      <c r="E457" s="34"/>
      <c r="G457" s="130"/>
      <c r="H457" s="130"/>
      <c r="I457" s="157"/>
    </row>
    <row r="458" spans="4:9" ht="20.100000000000001" customHeight="1">
      <c r="D458" s="56"/>
      <c r="E458" s="34"/>
      <c r="G458" s="130"/>
      <c r="H458" s="130"/>
      <c r="I458" s="157"/>
    </row>
    <row r="459" spans="4:9" ht="20.100000000000001" customHeight="1">
      <c r="D459" s="56"/>
      <c r="E459" s="34"/>
      <c r="G459" s="130"/>
      <c r="H459" s="130"/>
      <c r="I459" s="157"/>
    </row>
    <row r="460" spans="4:9" ht="20.100000000000001" customHeight="1">
      <c r="D460" s="56"/>
      <c r="E460" s="34"/>
      <c r="G460" s="130"/>
      <c r="H460" s="130"/>
      <c r="I460" s="157"/>
    </row>
    <row r="461" spans="4:9" ht="20.100000000000001" customHeight="1">
      <c r="D461" s="56"/>
      <c r="E461" s="34"/>
      <c r="G461" s="130"/>
      <c r="H461" s="130"/>
      <c r="I461" s="157"/>
    </row>
    <row r="462" spans="4:9" ht="20.100000000000001" customHeight="1">
      <c r="D462" s="56"/>
      <c r="E462" s="34"/>
      <c r="G462" s="130"/>
      <c r="H462" s="130"/>
      <c r="I462" s="157"/>
    </row>
    <row r="463" spans="4:9" ht="20.100000000000001" customHeight="1">
      <c r="D463" s="56"/>
      <c r="E463" s="34"/>
      <c r="G463" s="130"/>
      <c r="H463" s="130"/>
      <c r="I463" s="157"/>
    </row>
    <row r="464" spans="4:9" ht="20.100000000000001" customHeight="1">
      <c r="D464" s="56"/>
      <c r="E464" s="34"/>
      <c r="G464" s="130"/>
      <c r="H464" s="130"/>
      <c r="I464" s="157"/>
    </row>
    <row r="465" spans="4:9" ht="20.100000000000001" customHeight="1">
      <c r="D465" s="56"/>
      <c r="E465" s="34"/>
      <c r="G465" s="130"/>
      <c r="H465" s="130"/>
      <c r="I465" s="157"/>
    </row>
    <row r="466" spans="4:9" ht="20.100000000000001" customHeight="1">
      <c r="D466" s="56"/>
      <c r="E466" s="34"/>
      <c r="G466" s="130"/>
      <c r="H466" s="130"/>
      <c r="I466" s="157"/>
    </row>
    <row r="467" spans="4:9" ht="20.100000000000001" customHeight="1">
      <c r="D467" s="56"/>
      <c r="E467" s="34"/>
      <c r="G467" s="130"/>
      <c r="H467" s="130"/>
      <c r="I467" s="157"/>
    </row>
    <row r="468" spans="4:9" ht="20.100000000000001" customHeight="1">
      <c r="D468" s="56"/>
      <c r="E468" s="34"/>
      <c r="G468" s="130"/>
      <c r="H468" s="130"/>
      <c r="I468" s="157"/>
    </row>
    <row r="469" spans="4:9" ht="20.100000000000001" customHeight="1">
      <c r="D469" s="56"/>
      <c r="E469" s="34"/>
      <c r="G469" s="130"/>
      <c r="H469" s="130"/>
      <c r="I469" s="157"/>
    </row>
    <row r="470" spans="4:9" ht="20.100000000000001" customHeight="1">
      <c r="D470" s="56"/>
      <c r="E470" s="34"/>
      <c r="G470" s="130"/>
      <c r="H470" s="130"/>
      <c r="I470" s="157"/>
    </row>
    <row r="471" spans="4:9" ht="20.100000000000001" customHeight="1">
      <c r="D471" s="56"/>
      <c r="E471" s="34"/>
      <c r="G471" s="130"/>
      <c r="H471" s="130"/>
      <c r="I471" s="157"/>
    </row>
    <row r="472" spans="4:9" ht="20.100000000000001" customHeight="1">
      <c r="D472" s="56"/>
      <c r="E472" s="34"/>
      <c r="G472" s="130"/>
      <c r="H472" s="130"/>
      <c r="I472" s="157"/>
    </row>
    <row r="473" spans="4:9" ht="20.100000000000001" customHeight="1">
      <c r="D473" s="56"/>
      <c r="E473" s="34"/>
      <c r="G473" s="130"/>
      <c r="H473" s="130"/>
      <c r="I473" s="157"/>
    </row>
    <row r="474" spans="4:9" ht="20.100000000000001" customHeight="1">
      <c r="D474" s="56"/>
      <c r="E474" s="34"/>
      <c r="G474" s="130"/>
      <c r="H474" s="130"/>
      <c r="I474" s="157"/>
    </row>
    <row r="475" spans="4:9" ht="20.100000000000001" customHeight="1">
      <c r="D475" s="56"/>
      <c r="E475" s="34"/>
      <c r="G475" s="130"/>
      <c r="H475" s="130"/>
      <c r="I475" s="157"/>
    </row>
    <row r="476" spans="4:9" ht="20.100000000000001" customHeight="1">
      <c r="D476" s="56"/>
      <c r="E476" s="34"/>
      <c r="G476" s="130"/>
      <c r="H476" s="130"/>
      <c r="I476" s="157"/>
    </row>
    <row r="477" spans="4:9" ht="20.100000000000001" customHeight="1">
      <c r="D477" s="56"/>
      <c r="E477" s="34"/>
      <c r="G477" s="130"/>
      <c r="H477" s="130"/>
      <c r="I477" s="157"/>
    </row>
    <row r="478" spans="4:9" ht="20.100000000000001" customHeight="1">
      <c r="D478" s="56"/>
      <c r="E478" s="34"/>
      <c r="G478" s="130"/>
      <c r="H478" s="130"/>
      <c r="I478" s="157"/>
    </row>
    <row r="479" spans="4:9" ht="20.100000000000001" customHeight="1">
      <c r="D479" s="56"/>
      <c r="E479" s="34"/>
      <c r="G479" s="130"/>
      <c r="H479" s="130"/>
      <c r="I479" s="157"/>
    </row>
    <row r="480" spans="4:9" ht="20.100000000000001" customHeight="1">
      <c r="D480" s="56"/>
      <c r="E480" s="34"/>
      <c r="G480" s="130"/>
      <c r="H480" s="130"/>
      <c r="I480" s="157"/>
    </row>
    <row r="481" spans="4:9" ht="20.100000000000001" customHeight="1">
      <c r="D481" s="56"/>
      <c r="E481" s="34"/>
      <c r="G481" s="130"/>
      <c r="H481" s="130"/>
      <c r="I481" s="157"/>
    </row>
    <row r="482" spans="4:9" ht="20.100000000000001" customHeight="1">
      <c r="D482" s="56"/>
      <c r="E482" s="34"/>
      <c r="G482" s="130"/>
      <c r="H482" s="130"/>
      <c r="I482" s="157"/>
    </row>
    <row r="483" spans="4:9" ht="20.100000000000001" customHeight="1">
      <c r="D483" s="56"/>
      <c r="E483" s="34"/>
      <c r="G483" s="130"/>
      <c r="H483" s="130"/>
      <c r="I483" s="157"/>
    </row>
    <row r="484" spans="4:9" ht="20.100000000000001" customHeight="1">
      <c r="D484" s="56"/>
      <c r="E484" s="34"/>
      <c r="G484" s="130"/>
      <c r="H484" s="130"/>
      <c r="I484" s="157"/>
    </row>
    <row r="485" spans="4:9" ht="20.100000000000001" customHeight="1">
      <c r="D485" s="56"/>
      <c r="E485" s="34"/>
      <c r="G485" s="130"/>
      <c r="H485" s="130"/>
      <c r="I485" s="157"/>
    </row>
    <row r="486" spans="4:9" ht="20.100000000000001" customHeight="1">
      <c r="D486" s="56"/>
      <c r="E486" s="34"/>
      <c r="G486" s="130"/>
      <c r="H486" s="130"/>
      <c r="I486" s="157"/>
    </row>
    <row r="487" spans="4:9" ht="20.100000000000001" customHeight="1">
      <c r="D487" s="56"/>
      <c r="E487" s="34"/>
      <c r="G487" s="130"/>
      <c r="H487" s="130"/>
      <c r="I487" s="157"/>
    </row>
    <row r="488" spans="4:9" ht="20.100000000000001" customHeight="1">
      <c r="D488" s="56"/>
      <c r="E488" s="34"/>
      <c r="G488" s="130"/>
      <c r="H488" s="130"/>
      <c r="I488" s="157"/>
    </row>
    <row r="489" spans="4:9" ht="20.100000000000001" customHeight="1">
      <c r="D489" s="56"/>
      <c r="E489" s="34"/>
      <c r="G489" s="130"/>
      <c r="H489" s="130"/>
      <c r="I489" s="157"/>
    </row>
    <row r="490" spans="4:9" ht="20.100000000000001" customHeight="1">
      <c r="D490" s="56"/>
      <c r="E490" s="34"/>
      <c r="G490" s="130"/>
      <c r="H490" s="130"/>
      <c r="I490" s="157"/>
    </row>
    <row r="491" spans="4:9" ht="20.100000000000001" customHeight="1">
      <c r="D491" s="56"/>
      <c r="E491" s="34"/>
      <c r="G491" s="130"/>
      <c r="H491" s="130"/>
      <c r="I491" s="157"/>
    </row>
    <row r="492" spans="4:9" ht="20.100000000000001" customHeight="1">
      <c r="D492" s="56"/>
      <c r="E492" s="34"/>
      <c r="G492" s="130"/>
      <c r="H492" s="130"/>
      <c r="I492" s="157"/>
    </row>
    <row r="493" spans="4:9" ht="20.100000000000001" customHeight="1">
      <c r="D493" s="56"/>
      <c r="E493" s="34"/>
      <c r="G493" s="130"/>
      <c r="H493" s="130"/>
      <c r="I493" s="157"/>
    </row>
    <row r="494" spans="4:9" ht="20.100000000000001" customHeight="1">
      <c r="D494" s="56"/>
      <c r="E494" s="34"/>
      <c r="G494" s="130"/>
      <c r="H494" s="130"/>
      <c r="I494" s="157"/>
    </row>
    <row r="495" spans="4:9" ht="20.100000000000001" customHeight="1">
      <c r="D495" s="56"/>
      <c r="E495" s="34"/>
      <c r="G495" s="130"/>
      <c r="H495" s="130"/>
      <c r="I495" s="157"/>
    </row>
    <row r="496" spans="4:9" ht="20.100000000000001" customHeight="1">
      <c r="D496" s="56"/>
      <c r="E496" s="34"/>
      <c r="G496" s="130"/>
      <c r="H496" s="130"/>
      <c r="I496" s="157"/>
    </row>
    <row r="497" spans="4:9" ht="20.100000000000001" customHeight="1">
      <c r="D497" s="56"/>
      <c r="E497" s="34"/>
      <c r="G497" s="130"/>
      <c r="H497" s="130"/>
      <c r="I497" s="157"/>
    </row>
    <row r="498" spans="4:9" ht="20.100000000000001" customHeight="1">
      <c r="D498" s="56"/>
      <c r="E498" s="34"/>
      <c r="G498" s="130"/>
      <c r="H498" s="130"/>
      <c r="I498" s="157"/>
    </row>
    <row r="499" spans="4:9" ht="20.100000000000001" customHeight="1">
      <c r="D499" s="56"/>
      <c r="E499" s="34"/>
      <c r="G499" s="130"/>
      <c r="H499" s="130"/>
      <c r="I499" s="157"/>
    </row>
    <row r="500" spans="4:9" ht="20.100000000000001" customHeight="1">
      <c r="D500" s="56"/>
      <c r="E500" s="34"/>
      <c r="G500" s="130"/>
      <c r="H500" s="130"/>
      <c r="I500" s="157"/>
    </row>
    <row r="501" spans="4:9" ht="20.100000000000001" customHeight="1">
      <c r="D501" s="56"/>
      <c r="E501" s="34"/>
      <c r="G501" s="130"/>
      <c r="H501" s="130"/>
      <c r="I501" s="157"/>
    </row>
    <row r="502" spans="4:9" ht="20.100000000000001" customHeight="1">
      <c r="D502" s="56"/>
      <c r="E502" s="34"/>
      <c r="G502" s="130"/>
      <c r="H502" s="130"/>
      <c r="I502" s="157"/>
    </row>
    <row r="503" spans="4:9" ht="20.100000000000001" customHeight="1">
      <c r="D503" s="56"/>
      <c r="E503" s="34"/>
      <c r="G503" s="130"/>
      <c r="H503" s="130"/>
      <c r="I503" s="157"/>
    </row>
    <row r="504" spans="4:9" ht="20.100000000000001" customHeight="1">
      <c r="D504" s="56"/>
      <c r="E504" s="34"/>
      <c r="G504" s="130"/>
      <c r="H504" s="130"/>
      <c r="I504" s="157"/>
    </row>
    <row r="505" spans="4:9" ht="20.100000000000001" customHeight="1">
      <c r="D505" s="56"/>
      <c r="E505" s="34"/>
      <c r="G505" s="130"/>
      <c r="H505" s="130"/>
      <c r="I505" s="157"/>
    </row>
    <row r="506" spans="4:9" ht="20.100000000000001" customHeight="1">
      <c r="D506" s="56"/>
      <c r="E506" s="34"/>
      <c r="G506" s="130"/>
      <c r="H506" s="130"/>
      <c r="I506" s="157"/>
    </row>
    <row r="507" spans="4:9" ht="20.100000000000001" customHeight="1">
      <c r="D507" s="56"/>
      <c r="E507" s="34"/>
      <c r="G507" s="130"/>
      <c r="H507" s="130"/>
      <c r="I507" s="157"/>
    </row>
    <row r="508" spans="4:9" ht="20.100000000000001" customHeight="1">
      <c r="D508" s="56"/>
      <c r="E508" s="34"/>
      <c r="G508" s="130"/>
      <c r="H508" s="130"/>
      <c r="I508" s="157"/>
    </row>
    <row r="509" spans="4:9" ht="20.100000000000001" customHeight="1">
      <c r="D509" s="56"/>
      <c r="E509" s="34"/>
      <c r="G509" s="130"/>
      <c r="H509" s="130"/>
      <c r="I509" s="157"/>
    </row>
    <row r="510" spans="4:9" ht="20.100000000000001" customHeight="1">
      <c r="D510" s="56"/>
      <c r="E510" s="34"/>
      <c r="G510" s="130"/>
      <c r="H510" s="130"/>
      <c r="I510" s="157"/>
    </row>
    <row r="511" spans="4:9" ht="20.100000000000001" customHeight="1">
      <c r="D511" s="56"/>
      <c r="E511" s="34"/>
      <c r="G511" s="130"/>
      <c r="H511" s="130"/>
      <c r="I511" s="157"/>
    </row>
    <row r="512" spans="4:9" ht="20.100000000000001" customHeight="1">
      <c r="D512" s="56"/>
      <c r="E512" s="34"/>
      <c r="G512" s="130"/>
      <c r="H512" s="130"/>
      <c r="I512" s="157"/>
    </row>
    <row r="513" spans="4:9" ht="20.100000000000001" customHeight="1">
      <c r="D513" s="56"/>
      <c r="E513" s="34"/>
      <c r="G513" s="130"/>
      <c r="H513" s="130"/>
      <c r="I513" s="157"/>
    </row>
    <row r="514" spans="4:9" ht="20.100000000000001" customHeight="1">
      <c r="D514" s="56"/>
      <c r="E514" s="34"/>
      <c r="G514" s="130"/>
      <c r="H514" s="130"/>
      <c r="I514" s="157"/>
    </row>
    <row r="515" spans="4:9" ht="20.100000000000001" customHeight="1">
      <c r="D515" s="56"/>
      <c r="E515" s="34"/>
      <c r="G515" s="130"/>
      <c r="H515" s="130"/>
      <c r="I515" s="157"/>
    </row>
    <row r="516" spans="4:9" ht="20.100000000000001" customHeight="1">
      <c r="D516" s="56"/>
      <c r="E516" s="34"/>
      <c r="G516" s="130"/>
      <c r="H516" s="130"/>
      <c r="I516" s="157"/>
    </row>
    <row r="517" spans="4:9" ht="20.100000000000001" customHeight="1">
      <c r="D517" s="56"/>
      <c r="E517" s="34"/>
      <c r="G517" s="130"/>
      <c r="H517" s="130"/>
      <c r="I517" s="157"/>
    </row>
    <row r="518" spans="4:9" ht="20.100000000000001" customHeight="1">
      <c r="D518" s="56"/>
      <c r="E518" s="34"/>
      <c r="G518" s="130"/>
      <c r="H518" s="130"/>
      <c r="I518" s="157"/>
    </row>
    <row r="519" spans="4:9" ht="20.100000000000001" customHeight="1">
      <c r="D519" s="56"/>
      <c r="E519" s="34"/>
      <c r="G519" s="130"/>
      <c r="H519" s="130"/>
      <c r="I519" s="157"/>
    </row>
    <row r="520" spans="4:9" ht="20.100000000000001" customHeight="1">
      <c r="D520" s="56"/>
      <c r="E520" s="34"/>
      <c r="G520" s="130"/>
      <c r="H520" s="130"/>
      <c r="I520" s="157"/>
    </row>
    <row r="521" spans="4:9" ht="20.100000000000001" customHeight="1">
      <c r="D521" s="56"/>
      <c r="E521" s="34"/>
      <c r="G521" s="130"/>
      <c r="H521" s="130"/>
      <c r="I521" s="157"/>
    </row>
    <row r="522" spans="4:9" ht="20.100000000000001" customHeight="1">
      <c r="D522" s="56"/>
      <c r="E522" s="34"/>
      <c r="G522" s="130"/>
      <c r="H522" s="130"/>
      <c r="I522" s="157"/>
    </row>
    <row r="523" spans="4:9" ht="20.100000000000001" customHeight="1">
      <c r="D523" s="56"/>
      <c r="E523" s="34"/>
      <c r="G523" s="130"/>
      <c r="H523" s="130"/>
      <c r="I523" s="157"/>
    </row>
    <row r="524" spans="4:9" ht="20.100000000000001" customHeight="1">
      <c r="D524" s="56"/>
      <c r="E524" s="34"/>
      <c r="G524" s="130"/>
      <c r="H524" s="130"/>
      <c r="I524" s="157"/>
    </row>
    <row r="525" spans="4:9" ht="20.100000000000001" customHeight="1">
      <c r="D525" s="56"/>
      <c r="E525" s="34"/>
      <c r="G525" s="130"/>
      <c r="H525" s="130"/>
      <c r="I525" s="157"/>
    </row>
    <row r="526" spans="4:9" ht="20.100000000000001" customHeight="1">
      <c r="D526" s="56"/>
      <c r="E526" s="34"/>
      <c r="G526" s="130"/>
      <c r="H526" s="130"/>
      <c r="I526" s="157"/>
    </row>
    <row r="527" spans="4:9" ht="20.100000000000001" customHeight="1">
      <c r="D527" s="56"/>
      <c r="E527" s="34"/>
      <c r="G527" s="130"/>
      <c r="H527" s="130"/>
      <c r="I527" s="157"/>
    </row>
    <row r="528" spans="4:9" ht="20.100000000000001" customHeight="1">
      <c r="D528" s="56"/>
      <c r="E528" s="34"/>
      <c r="G528" s="130"/>
      <c r="H528" s="130"/>
      <c r="I528" s="157"/>
    </row>
    <row r="529" spans="4:9" ht="20.100000000000001" customHeight="1">
      <c r="D529" s="56"/>
      <c r="E529" s="34"/>
      <c r="G529" s="130"/>
      <c r="H529" s="130"/>
      <c r="I529" s="157"/>
    </row>
    <row r="530" spans="4:9" ht="20.100000000000001" customHeight="1">
      <c r="D530" s="56"/>
      <c r="E530" s="34"/>
      <c r="G530" s="130"/>
      <c r="H530" s="130"/>
      <c r="I530" s="157"/>
    </row>
    <row r="531" spans="4:9" ht="20.100000000000001" customHeight="1">
      <c r="D531" s="56"/>
      <c r="E531" s="34"/>
      <c r="G531" s="130"/>
      <c r="H531" s="130"/>
      <c r="I531" s="157"/>
    </row>
    <row r="532" spans="4:9" ht="20.100000000000001" customHeight="1">
      <c r="D532" s="56"/>
      <c r="E532" s="34"/>
      <c r="G532" s="130"/>
      <c r="H532" s="130"/>
      <c r="I532" s="157"/>
    </row>
    <row r="533" spans="4:9" ht="20.100000000000001" customHeight="1">
      <c r="D533" s="56"/>
      <c r="E533" s="34"/>
      <c r="G533" s="130"/>
      <c r="H533" s="130"/>
      <c r="I533" s="157"/>
    </row>
    <row r="534" spans="4:9" ht="20.100000000000001" customHeight="1">
      <c r="D534" s="56"/>
      <c r="E534" s="34"/>
      <c r="G534" s="130"/>
      <c r="H534" s="130"/>
      <c r="I534" s="157"/>
    </row>
    <row r="535" spans="4:9" ht="20.100000000000001" customHeight="1">
      <c r="D535" s="56"/>
      <c r="E535" s="34"/>
      <c r="G535" s="130"/>
      <c r="H535" s="130"/>
      <c r="I535" s="157"/>
    </row>
    <row r="536" spans="4:9" ht="20.100000000000001" customHeight="1">
      <c r="D536" s="56"/>
      <c r="E536" s="34"/>
      <c r="G536" s="130"/>
      <c r="H536" s="130"/>
      <c r="I536" s="157"/>
    </row>
    <row r="537" spans="4:9" ht="20.100000000000001" customHeight="1">
      <c r="D537" s="56"/>
      <c r="E537" s="34"/>
      <c r="G537" s="130"/>
      <c r="H537" s="130"/>
      <c r="I537" s="157"/>
    </row>
    <row r="538" spans="4:9" ht="20.100000000000001" customHeight="1">
      <c r="D538" s="56"/>
      <c r="E538" s="34"/>
      <c r="G538" s="130"/>
      <c r="H538" s="130"/>
      <c r="I538" s="157"/>
    </row>
    <row r="539" spans="4:9" ht="20.100000000000001" customHeight="1">
      <c r="D539" s="56"/>
      <c r="E539" s="34"/>
      <c r="G539" s="130"/>
      <c r="H539" s="130"/>
      <c r="I539" s="157"/>
    </row>
    <row r="540" spans="4:9" ht="20.100000000000001" customHeight="1">
      <c r="D540" s="56"/>
      <c r="E540" s="34"/>
      <c r="G540" s="130"/>
      <c r="H540" s="130"/>
      <c r="I540" s="157"/>
    </row>
    <row r="541" spans="4:9" ht="20.100000000000001" customHeight="1">
      <c r="D541" s="56"/>
      <c r="E541" s="34"/>
      <c r="G541" s="130"/>
      <c r="H541" s="130"/>
      <c r="I541" s="157"/>
    </row>
    <row r="542" spans="4:9" ht="20.100000000000001" customHeight="1">
      <c r="D542" s="56"/>
      <c r="E542" s="34"/>
      <c r="G542" s="130"/>
      <c r="H542" s="130"/>
      <c r="I542" s="157"/>
    </row>
    <row r="543" spans="4:9" ht="20.100000000000001" customHeight="1">
      <c r="D543" s="56"/>
      <c r="E543" s="34"/>
      <c r="G543" s="130"/>
      <c r="H543" s="130"/>
      <c r="I543" s="157"/>
    </row>
    <row r="544" spans="4:9" ht="20.100000000000001" customHeight="1">
      <c r="D544" s="56"/>
      <c r="E544" s="34"/>
      <c r="G544" s="130"/>
      <c r="H544" s="130"/>
      <c r="I544" s="157"/>
    </row>
    <row r="545" spans="4:9" ht="20.100000000000001" customHeight="1">
      <c r="D545" s="56"/>
      <c r="E545" s="34"/>
      <c r="G545" s="130"/>
      <c r="H545" s="130"/>
      <c r="I545" s="157"/>
    </row>
    <row r="546" spans="4:9" ht="20.100000000000001" customHeight="1">
      <c r="D546" s="56"/>
      <c r="E546" s="34"/>
      <c r="G546" s="130"/>
      <c r="H546" s="130"/>
      <c r="I546" s="157"/>
    </row>
    <row r="547" spans="4:9" ht="20.100000000000001" customHeight="1">
      <c r="D547" s="56"/>
      <c r="E547" s="34"/>
      <c r="G547" s="130"/>
      <c r="H547" s="130"/>
      <c r="I547" s="157"/>
    </row>
    <row r="548" spans="4:9" ht="20.100000000000001" customHeight="1">
      <c r="D548" s="56"/>
      <c r="E548" s="34"/>
      <c r="G548" s="130"/>
      <c r="H548" s="130"/>
      <c r="I548" s="157"/>
    </row>
    <row r="549" spans="4:9" ht="20.100000000000001" customHeight="1">
      <c r="D549" s="56"/>
      <c r="E549" s="34"/>
      <c r="G549" s="130"/>
      <c r="H549" s="130"/>
      <c r="I549" s="157"/>
    </row>
    <row r="550" spans="4:9" ht="20.100000000000001" customHeight="1">
      <c r="D550" s="56"/>
      <c r="E550" s="34"/>
      <c r="G550" s="130"/>
      <c r="H550" s="130"/>
      <c r="I550" s="157"/>
    </row>
    <row r="551" spans="4:9" ht="20.100000000000001" customHeight="1">
      <c r="D551" s="56"/>
      <c r="E551" s="34"/>
      <c r="G551" s="130"/>
      <c r="H551" s="130"/>
      <c r="I551" s="157"/>
    </row>
    <row r="552" spans="4:9" ht="20.100000000000001" customHeight="1">
      <c r="D552" s="56"/>
      <c r="E552" s="34"/>
      <c r="G552" s="130"/>
      <c r="H552" s="130"/>
      <c r="I552" s="157"/>
    </row>
    <row r="553" spans="4:9" ht="20.100000000000001" customHeight="1">
      <c r="D553" s="56"/>
      <c r="E553" s="34"/>
      <c r="G553" s="130"/>
      <c r="H553" s="130"/>
      <c r="I553" s="157"/>
    </row>
    <row r="554" spans="4:9" ht="20.100000000000001" customHeight="1">
      <c r="D554" s="56"/>
      <c r="E554" s="34"/>
      <c r="G554" s="130"/>
      <c r="H554" s="130"/>
      <c r="I554" s="157"/>
    </row>
    <row r="555" spans="4:9" ht="20.100000000000001" customHeight="1">
      <c r="D555" s="56"/>
      <c r="E555" s="34"/>
      <c r="G555" s="130"/>
      <c r="H555" s="130"/>
      <c r="I555" s="157"/>
    </row>
    <row r="556" spans="4:9" ht="20.100000000000001" customHeight="1">
      <c r="D556" s="56"/>
      <c r="E556" s="34"/>
      <c r="G556" s="130"/>
      <c r="H556" s="130"/>
      <c r="I556" s="157"/>
    </row>
    <row r="557" spans="4:9" ht="20.100000000000001" customHeight="1">
      <c r="D557" s="56"/>
      <c r="E557" s="34"/>
      <c r="G557" s="130"/>
      <c r="H557" s="130"/>
      <c r="I557" s="157"/>
    </row>
    <row r="558" spans="4:9" ht="20.100000000000001" customHeight="1">
      <c r="D558" s="56"/>
      <c r="E558" s="34"/>
      <c r="G558" s="130"/>
      <c r="H558" s="130"/>
      <c r="I558" s="157"/>
    </row>
    <row r="559" spans="4:9" ht="20.100000000000001" customHeight="1">
      <c r="D559" s="56"/>
      <c r="E559" s="34"/>
      <c r="G559" s="130"/>
      <c r="H559" s="130"/>
      <c r="I559" s="157"/>
    </row>
    <row r="560" spans="4:9" ht="20.100000000000001" customHeight="1">
      <c r="D560" s="56"/>
      <c r="E560" s="34"/>
      <c r="G560" s="130"/>
      <c r="H560" s="130"/>
      <c r="I560" s="157"/>
    </row>
    <row r="561" spans="4:9" ht="20.100000000000001" customHeight="1">
      <c r="D561" s="56"/>
      <c r="E561" s="34"/>
      <c r="G561" s="130"/>
      <c r="H561" s="130"/>
      <c r="I561" s="157"/>
    </row>
    <row r="562" spans="4:9" ht="20.100000000000001" customHeight="1">
      <c r="D562" s="56"/>
      <c r="E562" s="34"/>
      <c r="G562" s="130"/>
      <c r="H562" s="130"/>
      <c r="I562" s="157"/>
    </row>
    <row r="563" spans="4:9" ht="20.100000000000001" customHeight="1">
      <c r="D563" s="56"/>
      <c r="E563" s="34"/>
      <c r="G563" s="130"/>
      <c r="H563" s="130"/>
      <c r="I563" s="157"/>
    </row>
    <row r="564" spans="4:9" ht="20.100000000000001" customHeight="1">
      <c r="D564" s="56"/>
      <c r="E564" s="34"/>
      <c r="G564" s="130"/>
      <c r="H564" s="130"/>
      <c r="I564" s="157"/>
    </row>
    <row r="565" spans="4:9" ht="20.100000000000001" customHeight="1">
      <c r="D565" s="56"/>
      <c r="E565" s="34"/>
      <c r="G565" s="130"/>
      <c r="H565" s="130"/>
      <c r="I565" s="157"/>
    </row>
    <row r="566" spans="4:9" ht="20.100000000000001" customHeight="1">
      <c r="D566" s="56"/>
      <c r="E566" s="34"/>
      <c r="G566" s="130"/>
      <c r="H566" s="130"/>
      <c r="I566" s="157"/>
    </row>
    <row r="567" spans="4:9" ht="20.100000000000001" customHeight="1">
      <c r="D567" s="56"/>
      <c r="E567" s="34"/>
      <c r="G567" s="130"/>
      <c r="H567" s="130"/>
      <c r="I567" s="157"/>
    </row>
    <row r="568" spans="4:9" ht="20.100000000000001" customHeight="1">
      <c r="D568" s="56"/>
      <c r="E568" s="34"/>
      <c r="G568" s="130"/>
      <c r="H568" s="130"/>
      <c r="I568" s="157"/>
    </row>
    <row r="569" spans="4:9" ht="20.100000000000001" customHeight="1">
      <c r="D569" s="56"/>
      <c r="E569" s="34"/>
      <c r="G569" s="130"/>
      <c r="H569" s="130"/>
      <c r="I569" s="157"/>
    </row>
    <row r="570" spans="4:9" ht="20.100000000000001" customHeight="1">
      <c r="D570" s="56"/>
      <c r="E570" s="34"/>
      <c r="G570" s="130"/>
      <c r="H570" s="130"/>
      <c r="I570" s="157"/>
    </row>
    <row r="571" spans="4:9" ht="20.100000000000001" customHeight="1">
      <c r="D571" s="56"/>
      <c r="E571" s="34"/>
      <c r="G571" s="130"/>
      <c r="H571" s="130"/>
      <c r="I571" s="157"/>
    </row>
    <row r="572" spans="4:9" ht="20.100000000000001" customHeight="1">
      <c r="D572" s="56"/>
      <c r="E572" s="34"/>
      <c r="G572" s="130"/>
      <c r="H572" s="130"/>
      <c r="I572" s="157"/>
    </row>
    <row r="573" spans="4:9" ht="20.100000000000001" customHeight="1">
      <c r="D573" s="56"/>
      <c r="E573" s="34"/>
      <c r="G573" s="130"/>
      <c r="H573" s="130"/>
      <c r="I573" s="157"/>
    </row>
    <row r="574" spans="4:9" ht="20.100000000000001" customHeight="1">
      <c r="D574" s="56"/>
      <c r="E574" s="34"/>
      <c r="G574" s="130"/>
      <c r="H574" s="130"/>
      <c r="I574" s="157"/>
    </row>
    <row r="575" spans="4:9" ht="20.100000000000001" customHeight="1">
      <c r="D575" s="56"/>
      <c r="E575" s="34"/>
      <c r="G575" s="130"/>
      <c r="H575" s="130"/>
      <c r="I575" s="157"/>
    </row>
    <row r="576" spans="4:9" ht="20.100000000000001" customHeight="1">
      <c r="D576" s="56"/>
      <c r="E576" s="34"/>
      <c r="G576" s="130"/>
      <c r="H576" s="130"/>
      <c r="I576" s="157"/>
    </row>
    <row r="577" spans="4:9" ht="20.100000000000001" customHeight="1">
      <c r="D577" s="56"/>
      <c r="E577" s="34"/>
      <c r="G577" s="130"/>
      <c r="H577" s="130"/>
      <c r="I577" s="157"/>
    </row>
    <row r="578" spans="4:9" ht="20.100000000000001" customHeight="1">
      <c r="D578" s="56"/>
      <c r="E578" s="34"/>
      <c r="G578" s="130"/>
      <c r="H578" s="130"/>
      <c r="I578" s="157"/>
    </row>
    <row r="579" spans="4:9" ht="20.100000000000001" customHeight="1">
      <c r="D579" s="56"/>
      <c r="E579" s="34"/>
      <c r="G579" s="130"/>
      <c r="H579" s="130"/>
      <c r="I579" s="157"/>
    </row>
    <row r="580" spans="4:9" ht="20.100000000000001" customHeight="1">
      <c r="D580" s="56"/>
      <c r="E580" s="34"/>
      <c r="G580" s="130"/>
      <c r="H580" s="130"/>
      <c r="I580" s="157"/>
    </row>
    <row r="581" spans="4:9" ht="20.100000000000001" customHeight="1">
      <c r="D581" s="56"/>
      <c r="E581" s="34"/>
      <c r="G581" s="130"/>
      <c r="H581" s="130"/>
      <c r="I581" s="157"/>
    </row>
    <row r="582" spans="4:9" ht="20.100000000000001" customHeight="1">
      <c r="D582" s="56"/>
      <c r="E582" s="34"/>
      <c r="G582" s="130"/>
      <c r="H582" s="130"/>
      <c r="I582" s="157"/>
    </row>
    <row r="583" spans="4:9" ht="20.100000000000001" customHeight="1">
      <c r="D583" s="56"/>
      <c r="E583" s="34"/>
      <c r="G583" s="130"/>
      <c r="H583" s="130"/>
      <c r="I583" s="157"/>
    </row>
    <row r="584" spans="4:9" ht="20.100000000000001" customHeight="1">
      <c r="D584" s="56"/>
      <c r="E584" s="34"/>
      <c r="G584" s="130"/>
      <c r="H584" s="130"/>
      <c r="I584" s="157"/>
    </row>
    <row r="585" spans="4:9" ht="20.100000000000001" customHeight="1">
      <c r="D585" s="56"/>
      <c r="E585" s="34"/>
      <c r="G585" s="130"/>
      <c r="H585" s="130"/>
      <c r="I585" s="157"/>
    </row>
    <row r="586" spans="4:9" ht="20.100000000000001" customHeight="1">
      <c r="D586" s="56"/>
      <c r="E586" s="34"/>
      <c r="G586" s="130"/>
      <c r="H586" s="130"/>
      <c r="I586" s="157"/>
    </row>
    <row r="587" spans="4:9" ht="20.100000000000001" customHeight="1">
      <c r="D587" s="56"/>
      <c r="E587" s="34"/>
      <c r="G587" s="130"/>
      <c r="H587" s="130"/>
      <c r="I587" s="157"/>
    </row>
    <row r="588" spans="4:9" ht="20.100000000000001" customHeight="1">
      <c r="D588" s="56"/>
      <c r="E588" s="34"/>
      <c r="G588" s="130"/>
      <c r="H588" s="130"/>
      <c r="I588" s="157"/>
    </row>
    <row r="589" spans="4:9" ht="20.100000000000001" customHeight="1">
      <c r="D589" s="56"/>
      <c r="E589" s="34"/>
      <c r="G589" s="130"/>
      <c r="H589" s="130"/>
      <c r="I589" s="157"/>
    </row>
    <row r="590" spans="4:9" ht="20.100000000000001" customHeight="1">
      <c r="D590" s="56"/>
      <c r="E590" s="34"/>
      <c r="G590" s="130"/>
      <c r="H590" s="130"/>
      <c r="I590" s="157"/>
    </row>
    <row r="591" spans="4:9" ht="20.100000000000001" customHeight="1">
      <c r="D591" s="56"/>
      <c r="E591" s="34"/>
      <c r="G591" s="130"/>
      <c r="H591" s="130"/>
      <c r="I591" s="157"/>
    </row>
    <row r="592" spans="4:9" ht="20.100000000000001" customHeight="1">
      <c r="D592" s="56"/>
      <c r="E592" s="34"/>
      <c r="G592" s="130"/>
      <c r="H592" s="130"/>
      <c r="I592" s="157"/>
    </row>
    <row r="593" spans="4:9" ht="20.100000000000001" customHeight="1">
      <c r="D593" s="56"/>
      <c r="E593" s="34"/>
      <c r="G593" s="130"/>
      <c r="H593" s="130"/>
      <c r="I593" s="157"/>
    </row>
    <row r="594" spans="4:9" ht="20.100000000000001" customHeight="1">
      <c r="D594" s="56"/>
      <c r="E594" s="34"/>
      <c r="G594" s="130"/>
      <c r="H594" s="130"/>
      <c r="I594" s="157"/>
    </row>
    <row r="595" spans="4:9" ht="20.100000000000001" customHeight="1">
      <c r="D595" s="56"/>
      <c r="E595" s="34"/>
      <c r="G595" s="130"/>
      <c r="H595" s="130"/>
      <c r="I595" s="157"/>
    </row>
    <row r="596" spans="4:9" ht="20.100000000000001" customHeight="1">
      <c r="D596" s="56"/>
      <c r="E596" s="34"/>
      <c r="G596" s="130"/>
      <c r="H596" s="130"/>
      <c r="I596" s="157"/>
    </row>
    <row r="597" spans="4:9" ht="20.100000000000001" customHeight="1">
      <c r="D597" s="56"/>
      <c r="E597" s="34"/>
      <c r="G597" s="130"/>
      <c r="H597" s="130"/>
      <c r="I597" s="157"/>
    </row>
    <row r="598" spans="4:9" ht="20.100000000000001" customHeight="1">
      <c r="D598" s="56"/>
      <c r="E598" s="34"/>
      <c r="G598" s="130"/>
      <c r="H598" s="130"/>
      <c r="I598" s="157"/>
    </row>
    <row r="599" spans="4:9" ht="20.100000000000001" customHeight="1">
      <c r="D599" s="56"/>
      <c r="E599" s="34"/>
      <c r="G599" s="130"/>
      <c r="H599" s="130"/>
      <c r="I599" s="157"/>
    </row>
    <row r="600" spans="4:9" ht="20.100000000000001" customHeight="1">
      <c r="D600" s="56"/>
      <c r="E600" s="34"/>
      <c r="G600" s="130"/>
      <c r="H600" s="130"/>
      <c r="I600" s="157"/>
    </row>
    <row r="601" spans="4:9" ht="20.100000000000001" customHeight="1">
      <c r="D601" s="56"/>
      <c r="E601" s="34"/>
      <c r="G601" s="130"/>
      <c r="H601" s="130"/>
      <c r="I601" s="157"/>
    </row>
    <row r="602" spans="4:9" ht="20.100000000000001" customHeight="1">
      <c r="D602" s="56"/>
      <c r="E602" s="34"/>
      <c r="G602" s="130"/>
      <c r="H602" s="130"/>
      <c r="I602" s="157"/>
    </row>
    <row r="603" spans="4:9" ht="20.100000000000001" customHeight="1">
      <c r="D603" s="56"/>
      <c r="E603" s="34"/>
      <c r="G603" s="130"/>
      <c r="H603" s="130"/>
      <c r="I603" s="157"/>
    </row>
    <row r="604" spans="4:9" ht="20.100000000000001" customHeight="1">
      <c r="D604" s="56"/>
      <c r="E604" s="34"/>
      <c r="G604" s="130"/>
      <c r="H604" s="130"/>
      <c r="I604" s="157"/>
    </row>
    <row r="605" spans="4:9" ht="20.100000000000001" customHeight="1">
      <c r="D605" s="56"/>
      <c r="E605" s="34"/>
      <c r="G605" s="130"/>
      <c r="H605" s="130"/>
      <c r="I605" s="157"/>
    </row>
    <row r="606" spans="4:9" ht="20.100000000000001" customHeight="1">
      <c r="D606" s="56"/>
      <c r="E606" s="34"/>
      <c r="G606" s="130"/>
      <c r="H606" s="130"/>
      <c r="I606" s="157"/>
    </row>
    <row r="607" spans="4:9" ht="20.100000000000001" customHeight="1">
      <c r="D607" s="56"/>
      <c r="E607" s="34"/>
      <c r="G607" s="130"/>
      <c r="H607" s="130"/>
      <c r="I607" s="157"/>
    </row>
    <row r="608" spans="4:9" ht="20.100000000000001" customHeight="1">
      <c r="D608" s="56"/>
      <c r="E608" s="34"/>
      <c r="G608" s="130"/>
      <c r="H608" s="130"/>
      <c r="I608" s="157"/>
    </row>
    <row r="609" spans="4:9" ht="20.100000000000001" customHeight="1">
      <c r="D609" s="56"/>
      <c r="E609" s="34"/>
      <c r="G609" s="130"/>
      <c r="H609" s="130"/>
      <c r="I609" s="157"/>
    </row>
    <row r="610" spans="4:9" ht="20.100000000000001" customHeight="1">
      <c r="D610" s="56"/>
      <c r="E610" s="34"/>
      <c r="G610" s="130"/>
      <c r="H610" s="130"/>
      <c r="I610" s="157"/>
    </row>
    <row r="611" spans="4:9" ht="20.100000000000001" customHeight="1">
      <c r="D611" s="56"/>
      <c r="E611" s="34"/>
      <c r="G611" s="130"/>
      <c r="H611" s="130"/>
      <c r="I611" s="157"/>
    </row>
    <row r="612" spans="4:9" ht="20.100000000000001" customHeight="1">
      <c r="D612" s="56"/>
      <c r="E612" s="34"/>
      <c r="G612" s="130"/>
      <c r="H612" s="130"/>
      <c r="I612" s="157"/>
    </row>
    <row r="613" spans="4:9" ht="20.100000000000001" customHeight="1">
      <c r="D613" s="56"/>
      <c r="E613" s="34"/>
      <c r="G613" s="130"/>
      <c r="H613" s="130"/>
      <c r="I613" s="157"/>
    </row>
    <row r="614" spans="4:9" ht="20.100000000000001" customHeight="1">
      <c r="D614" s="56"/>
      <c r="E614" s="34"/>
      <c r="G614" s="130"/>
      <c r="H614" s="130"/>
      <c r="I614" s="157"/>
    </row>
    <row r="615" spans="4:9" ht="20.100000000000001" customHeight="1">
      <c r="D615" s="56"/>
      <c r="E615" s="34"/>
      <c r="G615" s="130"/>
      <c r="H615" s="130"/>
      <c r="I615" s="157"/>
    </row>
    <row r="616" spans="4:9" ht="20.100000000000001" customHeight="1">
      <c r="D616" s="56"/>
      <c r="E616" s="34"/>
      <c r="G616" s="130"/>
      <c r="H616" s="130"/>
      <c r="I616" s="157"/>
    </row>
    <row r="617" spans="4:9" ht="20.100000000000001" customHeight="1">
      <c r="D617" s="56"/>
      <c r="E617" s="34"/>
      <c r="G617" s="130"/>
      <c r="H617" s="130"/>
      <c r="I617" s="157"/>
    </row>
    <row r="618" spans="4:9" ht="20.100000000000001" customHeight="1">
      <c r="D618" s="56"/>
      <c r="E618" s="34"/>
      <c r="G618" s="130"/>
      <c r="H618" s="130"/>
      <c r="I618" s="157"/>
    </row>
    <row r="619" spans="4:9" ht="20.100000000000001" customHeight="1">
      <c r="D619" s="56"/>
      <c r="E619" s="34"/>
      <c r="G619" s="130"/>
      <c r="H619" s="130"/>
      <c r="I619" s="157"/>
    </row>
    <row r="620" spans="4:9" ht="20.100000000000001" customHeight="1">
      <c r="D620" s="56"/>
      <c r="E620" s="34"/>
      <c r="G620" s="130"/>
      <c r="H620" s="130"/>
      <c r="I620" s="157"/>
    </row>
    <row r="621" spans="4:9" ht="20.100000000000001" customHeight="1">
      <c r="D621" s="56"/>
      <c r="E621" s="34"/>
      <c r="G621" s="130"/>
      <c r="H621" s="130"/>
      <c r="I621" s="157"/>
    </row>
    <row r="622" spans="4:9" ht="20.100000000000001" customHeight="1">
      <c r="D622" s="56"/>
      <c r="E622" s="34"/>
      <c r="G622" s="130"/>
      <c r="H622" s="130"/>
      <c r="I622" s="157"/>
    </row>
    <row r="623" spans="4:9" ht="20.100000000000001" customHeight="1">
      <c r="D623" s="56"/>
      <c r="E623" s="34"/>
      <c r="G623" s="130"/>
      <c r="H623" s="130"/>
      <c r="I623" s="157"/>
    </row>
    <row r="624" spans="4:9" ht="20.100000000000001" customHeight="1">
      <c r="D624" s="56"/>
      <c r="E624" s="34"/>
      <c r="G624" s="130"/>
      <c r="H624" s="130"/>
      <c r="I624" s="157"/>
    </row>
    <row r="625" spans="4:9" ht="20.100000000000001" customHeight="1">
      <c r="D625" s="56"/>
      <c r="E625" s="34"/>
      <c r="G625" s="130"/>
      <c r="H625" s="130"/>
      <c r="I625" s="157"/>
    </row>
    <row r="626" spans="4:9" ht="20.100000000000001" customHeight="1">
      <c r="D626" s="56"/>
      <c r="E626" s="34"/>
      <c r="G626" s="130"/>
      <c r="H626" s="130"/>
      <c r="I626" s="157"/>
    </row>
    <row r="627" spans="4:9" ht="20.100000000000001" customHeight="1">
      <c r="D627" s="56"/>
      <c r="E627" s="34"/>
      <c r="G627" s="130"/>
      <c r="H627" s="130"/>
      <c r="I627" s="157"/>
    </row>
    <row r="628" spans="4:9" ht="20.100000000000001" customHeight="1">
      <c r="D628" s="56"/>
      <c r="E628" s="34"/>
      <c r="G628" s="130"/>
      <c r="H628" s="130"/>
      <c r="I628" s="157"/>
    </row>
    <row r="629" spans="4:9" ht="20.100000000000001" customHeight="1">
      <c r="D629" s="56"/>
      <c r="E629" s="34"/>
      <c r="G629" s="130"/>
      <c r="H629" s="130"/>
      <c r="I629" s="157"/>
    </row>
    <row r="630" spans="4:9" ht="20.100000000000001" customHeight="1">
      <c r="D630" s="56"/>
      <c r="E630" s="34"/>
      <c r="G630" s="130"/>
      <c r="H630" s="130"/>
      <c r="I630" s="157"/>
    </row>
    <row r="631" spans="4:9" ht="20.100000000000001" customHeight="1">
      <c r="D631" s="56"/>
      <c r="E631" s="34"/>
      <c r="G631" s="130"/>
      <c r="H631" s="130"/>
      <c r="I631" s="157"/>
    </row>
    <row r="632" spans="4:9" ht="20.100000000000001" customHeight="1">
      <c r="D632" s="56"/>
      <c r="E632" s="34"/>
      <c r="G632" s="130"/>
      <c r="H632" s="130"/>
      <c r="I632" s="157"/>
    </row>
    <row r="633" spans="4:9" ht="20.100000000000001" customHeight="1">
      <c r="D633" s="56"/>
      <c r="E633" s="34"/>
      <c r="G633" s="130"/>
      <c r="H633" s="130"/>
      <c r="I633" s="157"/>
    </row>
    <row r="634" spans="4:9" ht="20.100000000000001" customHeight="1">
      <c r="D634" s="56"/>
      <c r="E634" s="34"/>
      <c r="G634" s="130"/>
      <c r="H634" s="130"/>
      <c r="I634" s="157"/>
    </row>
    <row r="635" spans="4:9" ht="20.100000000000001" customHeight="1">
      <c r="D635" s="56"/>
      <c r="E635" s="34"/>
      <c r="G635" s="130"/>
      <c r="H635" s="130"/>
      <c r="I635" s="157"/>
    </row>
    <row r="636" spans="4:9" ht="20.100000000000001" customHeight="1">
      <c r="D636" s="56"/>
      <c r="E636" s="34"/>
      <c r="G636" s="130"/>
      <c r="H636" s="130"/>
      <c r="I636" s="157"/>
    </row>
    <row r="637" spans="4:9" ht="20.100000000000001" customHeight="1">
      <c r="D637" s="56"/>
      <c r="E637" s="34"/>
      <c r="G637" s="130"/>
      <c r="H637" s="130"/>
      <c r="I637" s="157"/>
    </row>
    <row r="638" spans="4:9" ht="20.100000000000001" customHeight="1">
      <c r="D638" s="56"/>
      <c r="E638" s="34"/>
      <c r="G638" s="130"/>
      <c r="H638" s="130"/>
      <c r="I638" s="157"/>
    </row>
    <row r="639" spans="4:9" ht="20.100000000000001" customHeight="1">
      <c r="D639" s="56"/>
      <c r="E639" s="34"/>
      <c r="G639" s="130"/>
      <c r="H639" s="130"/>
      <c r="I639" s="157"/>
    </row>
    <row r="640" spans="4:9" ht="20.100000000000001" customHeight="1">
      <c r="D640" s="56"/>
      <c r="E640" s="34"/>
      <c r="G640" s="130"/>
      <c r="H640" s="130"/>
      <c r="I640" s="157"/>
    </row>
    <row r="641" spans="4:9" ht="20.100000000000001" customHeight="1">
      <c r="D641" s="56"/>
      <c r="E641" s="34"/>
      <c r="G641" s="130"/>
      <c r="H641" s="130"/>
      <c r="I641" s="157"/>
    </row>
    <row r="642" spans="4:9" ht="20.100000000000001" customHeight="1">
      <c r="D642" s="56"/>
      <c r="E642" s="34"/>
      <c r="G642" s="130"/>
      <c r="H642" s="130"/>
      <c r="I642" s="157"/>
    </row>
    <row r="643" spans="4:9" ht="20.100000000000001" customHeight="1">
      <c r="D643" s="56"/>
      <c r="E643" s="34"/>
      <c r="G643" s="130"/>
      <c r="H643" s="130"/>
      <c r="I643" s="157"/>
    </row>
    <row r="644" spans="4:9" ht="20.100000000000001" customHeight="1">
      <c r="D644" s="56"/>
      <c r="E644" s="34"/>
      <c r="G644" s="130"/>
      <c r="H644" s="130"/>
      <c r="I644" s="157"/>
    </row>
    <row r="645" spans="4:9" ht="20.100000000000001" customHeight="1">
      <c r="D645" s="56"/>
      <c r="E645" s="34"/>
      <c r="G645" s="130"/>
      <c r="H645" s="130"/>
      <c r="I645" s="157"/>
    </row>
    <row r="646" spans="4:9" ht="20.100000000000001" customHeight="1">
      <c r="D646" s="56"/>
      <c r="E646" s="34"/>
      <c r="G646" s="130"/>
      <c r="H646" s="130"/>
      <c r="I646" s="157"/>
    </row>
    <row r="647" spans="4:9" ht="20.100000000000001" customHeight="1">
      <c r="D647" s="56"/>
      <c r="E647" s="34"/>
      <c r="G647" s="130"/>
      <c r="H647" s="130"/>
      <c r="I647" s="157"/>
    </row>
    <row r="648" spans="4:9" ht="20.100000000000001" customHeight="1">
      <c r="D648" s="56"/>
      <c r="E648" s="34"/>
      <c r="G648" s="130"/>
      <c r="H648" s="130"/>
      <c r="I648" s="157"/>
    </row>
    <row r="649" spans="4:9" ht="20.100000000000001" customHeight="1">
      <c r="D649" s="56"/>
      <c r="E649" s="34"/>
      <c r="G649" s="130"/>
      <c r="H649" s="130"/>
      <c r="I649" s="157"/>
    </row>
    <row r="650" spans="4:9" ht="20.100000000000001" customHeight="1">
      <c r="D650" s="56"/>
      <c r="E650" s="34"/>
      <c r="G650" s="130"/>
      <c r="H650" s="130"/>
      <c r="I650" s="157"/>
    </row>
    <row r="651" spans="4:9" ht="20.100000000000001" customHeight="1">
      <c r="D651" s="56"/>
      <c r="E651" s="34"/>
      <c r="G651" s="130"/>
      <c r="H651" s="130"/>
      <c r="I651" s="157"/>
    </row>
    <row r="652" spans="4:9" ht="20.100000000000001" customHeight="1">
      <c r="D652" s="56"/>
      <c r="E652" s="34"/>
      <c r="G652" s="130"/>
      <c r="H652" s="130"/>
      <c r="I652" s="157"/>
    </row>
    <row r="653" spans="4:9" ht="20.100000000000001" customHeight="1">
      <c r="D653" s="56"/>
      <c r="E653" s="34"/>
      <c r="G653" s="130"/>
      <c r="H653" s="130"/>
      <c r="I653" s="157"/>
    </row>
    <row r="654" spans="4:9" ht="20.100000000000001" customHeight="1">
      <c r="D654" s="56"/>
      <c r="E654" s="34"/>
      <c r="G654" s="130"/>
      <c r="H654" s="130"/>
      <c r="I654" s="157"/>
    </row>
    <row r="655" spans="4:9" ht="20.100000000000001" customHeight="1">
      <c r="D655" s="56"/>
      <c r="E655" s="34"/>
      <c r="G655" s="130"/>
      <c r="H655" s="130"/>
      <c r="I655" s="157"/>
    </row>
    <row r="656" spans="4:9" ht="20.100000000000001" customHeight="1">
      <c r="D656" s="56"/>
      <c r="E656" s="34"/>
      <c r="G656" s="130"/>
      <c r="H656" s="130"/>
      <c r="I656" s="157"/>
    </row>
    <row r="657" spans="4:9" ht="20.100000000000001" customHeight="1">
      <c r="D657" s="56"/>
      <c r="E657" s="34"/>
      <c r="G657" s="130"/>
      <c r="H657" s="130"/>
      <c r="I657" s="157"/>
    </row>
    <row r="658" spans="4:9" ht="20.100000000000001" customHeight="1">
      <c r="D658" s="56"/>
      <c r="E658" s="34"/>
      <c r="G658" s="130"/>
      <c r="H658" s="130"/>
      <c r="I658" s="157"/>
    </row>
    <row r="659" spans="4:9" ht="20.100000000000001" customHeight="1">
      <c r="D659" s="56"/>
      <c r="E659" s="34"/>
      <c r="G659" s="130"/>
      <c r="H659" s="130"/>
      <c r="I659" s="157"/>
    </row>
    <row r="660" spans="4:9" ht="20.100000000000001" customHeight="1">
      <c r="D660" s="56"/>
      <c r="E660" s="34"/>
      <c r="G660" s="130"/>
      <c r="H660" s="130"/>
      <c r="I660" s="157"/>
    </row>
    <row r="661" spans="4:9" ht="20.100000000000001" customHeight="1">
      <c r="D661" s="56"/>
      <c r="E661" s="34"/>
      <c r="G661" s="130"/>
      <c r="H661" s="130"/>
      <c r="I661" s="157"/>
    </row>
    <row r="662" spans="4:9" ht="20.100000000000001" customHeight="1">
      <c r="D662" s="56"/>
      <c r="E662" s="34"/>
      <c r="G662" s="130"/>
      <c r="H662" s="130"/>
      <c r="I662" s="157"/>
    </row>
    <row r="663" spans="4:9" ht="20.100000000000001" customHeight="1">
      <c r="D663" s="56"/>
      <c r="E663" s="34"/>
      <c r="G663" s="130"/>
      <c r="H663" s="130"/>
      <c r="I663" s="157"/>
    </row>
    <row r="664" spans="4:9" ht="20.100000000000001" customHeight="1">
      <c r="D664" s="56"/>
      <c r="E664" s="34"/>
      <c r="G664" s="130"/>
      <c r="H664" s="130"/>
      <c r="I664" s="157"/>
    </row>
    <row r="665" spans="4:9" ht="20.100000000000001" customHeight="1">
      <c r="D665" s="56"/>
      <c r="E665" s="34"/>
      <c r="G665" s="130"/>
      <c r="H665" s="130"/>
      <c r="I665" s="157"/>
    </row>
    <row r="666" spans="4:9" ht="20.100000000000001" customHeight="1">
      <c r="D666" s="56"/>
      <c r="E666" s="34"/>
      <c r="G666" s="130"/>
      <c r="H666" s="130"/>
      <c r="I666" s="157"/>
    </row>
    <row r="667" spans="4:9" ht="20.100000000000001" customHeight="1">
      <c r="D667" s="56"/>
      <c r="E667" s="34"/>
      <c r="G667" s="130"/>
      <c r="H667" s="130"/>
      <c r="I667" s="157"/>
    </row>
    <row r="668" spans="4:9" ht="20.100000000000001" customHeight="1">
      <c r="D668" s="56"/>
      <c r="E668" s="34"/>
      <c r="G668" s="130"/>
      <c r="H668" s="130"/>
      <c r="I668" s="157"/>
    </row>
    <row r="669" spans="4:9" ht="20.100000000000001" customHeight="1">
      <c r="D669" s="56"/>
      <c r="E669" s="34"/>
      <c r="G669" s="130"/>
      <c r="H669" s="130"/>
      <c r="I669" s="157"/>
    </row>
    <row r="670" spans="4:9" ht="20.100000000000001" customHeight="1">
      <c r="D670" s="56"/>
      <c r="E670" s="34"/>
      <c r="G670" s="130"/>
      <c r="H670" s="130"/>
      <c r="I670" s="157"/>
    </row>
    <row r="671" spans="4:9" ht="20.100000000000001" customHeight="1">
      <c r="D671" s="56"/>
      <c r="E671" s="34"/>
      <c r="G671" s="130"/>
      <c r="H671" s="130"/>
      <c r="I671" s="157"/>
    </row>
    <row r="672" spans="4:9" ht="20.100000000000001" customHeight="1">
      <c r="D672" s="56"/>
      <c r="E672" s="34"/>
      <c r="G672" s="130"/>
      <c r="H672" s="130"/>
      <c r="I672" s="157"/>
    </row>
    <row r="673" spans="4:9" ht="20.100000000000001" customHeight="1">
      <c r="D673" s="56"/>
      <c r="E673" s="34"/>
      <c r="G673" s="130"/>
      <c r="H673" s="130"/>
      <c r="I673" s="157"/>
    </row>
    <row r="674" spans="4:9" ht="20.100000000000001" customHeight="1">
      <c r="D674" s="56"/>
      <c r="E674" s="34"/>
      <c r="G674" s="130"/>
      <c r="H674" s="130"/>
      <c r="I674" s="157"/>
    </row>
    <row r="675" spans="4:9" ht="20.100000000000001" customHeight="1">
      <c r="D675" s="56"/>
      <c r="E675" s="34"/>
      <c r="G675" s="130"/>
      <c r="H675" s="130"/>
      <c r="I675" s="157"/>
    </row>
    <row r="676" spans="4:9" ht="20.100000000000001" customHeight="1">
      <c r="D676" s="56"/>
      <c r="E676" s="34"/>
      <c r="G676" s="130"/>
      <c r="H676" s="130"/>
      <c r="I676" s="157"/>
    </row>
    <row r="677" spans="4:9" ht="20.100000000000001" customHeight="1">
      <c r="D677" s="56"/>
      <c r="E677" s="34"/>
      <c r="G677" s="130"/>
      <c r="H677" s="130"/>
      <c r="I677" s="157"/>
    </row>
    <row r="678" spans="4:9" ht="20.100000000000001" customHeight="1">
      <c r="D678" s="56"/>
      <c r="E678" s="34"/>
      <c r="G678" s="130"/>
      <c r="H678" s="130"/>
      <c r="I678" s="157"/>
    </row>
    <row r="679" spans="4:9" ht="20.100000000000001" customHeight="1">
      <c r="D679" s="56"/>
      <c r="E679" s="34"/>
      <c r="G679" s="130"/>
      <c r="H679" s="130"/>
      <c r="I679" s="157"/>
    </row>
    <row r="680" spans="4:9" ht="20.100000000000001" customHeight="1">
      <c r="D680" s="56"/>
      <c r="E680" s="34"/>
      <c r="G680" s="130"/>
      <c r="H680" s="130"/>
      <c r="I680" s="157"/>
    </row>
    <row r="681" spans="4:9" ht="20.100000000000001" customHeight="1">
      <c r="D681" s="56"/>
      <c r="E681" s="34"/>
      <c r="G681" s="130"/>
      <c r="H681" s="130"/>
      <c r="I681" s="157"/>
    </row>
    <row r="682" spans="4:9" ht="20.100000000000001" customHeight="1">
      <c r="D682" s="56"/>
      <c r="E682" s="34"/>
      <c r="G682" s="130"/>
      <c r="H682" s="130"/>
      <c r="I682" s="157"/>
    </row>
    <row r="683" spans="4:9" ht="20.100000000000001" customHeight="1">
      <c r="D683" s="56"/>
      <c r="E683" s="34"/>
      <c r="G683" s="130"/>
      <c r="H683" s="130"/>
      <c r="I683" s="157"/>
    </row>
    <row r="684" spans="4:9" ht="20.100000000000001" customHeight="1">
      <c r="D684" s="56"/>
      <c r="E684" s="34"/>
      <c r="G684" s="130"/>
      <c r="H684" s="130"/>
      <c r="I684" s="157"/>
    </row>
    <row r="685" spans="4:9" ht="20.100000000000001" customHeight="1">
      <c r="D685" s="56"/>
      <c r="E685" s="34"/>
      <c r="G685" s="130"/>
      <c r="H685" s="130"/>
      <c r="I685" s="157"/>
    </row>
    <row r="686" spans="4:9" ht="20.100000000000001" customHeight="1">
      <c r="D686" s="56"/>
      <c r="E686" s="34"/>
      <c r="G686" s="130"/>
      <c r="H686" s="130"/>
      <c r="I686" s="157"/>
    </row>
    <row r="687" spans="4:9" ht="20.100000000000001" customHeight="1">
      <c r="D687" s="56"/>
      <c r="E687" s="34"/>
      <c r="G687" s="130"/>
      <c r="H687" s="130"/>
      <c r="I687" s="157"/>
    </row>
    <row r="688" spans="4:9" ht="20.100000000000001" customHeight="1">
      <c r="D688" s="56"/>
      <c r="E688" s="34"/>
      <c r="G688" s="130"/>
      <c r="H688" s="130"/>
      <c r="I688" s="157"/>
    </row>
    <row r="689" spans="4:9" ht="20.100000000000001" customHeight="1">
      <c r="D689" s="56"/>
      <c r="E689" s="34"/>
      <c r="G689" s="130"/>
      <c r="H689" s="130"/>
      <c r="I689" s="157"/>
    </row>
    <row r="690" spans="4:9" ht="20.100000000000001" customHeight="1">
      <c r="D690" s="56"/>
      <c r="E690" s="34"/>
      <c r="G690" s="130"/>
      <c r="H690" s="130"/>
      <c r="I690" s="157"/>
    </row>
    <row r="691" spans="4:9" ht="20.100000000000001" customHeight="1">
      <c r="D691" s="56"/>
      <c r="E691" s="34"/>
      <c r="G691" s="130"/>
      <c r="H691" s="130"/>
      <c r="I691" s="157"/>
    </row>
    <row r="692" spans="4:9" ht="20.100000000000001" customHeight="1">
      <c r="D692" s="56"/>
      <c r="E692" s="34"/>
      <c r="G692" s="130"/>
      <c r="H692" s="130"/>
      <c r="I692" s="157"/>
    </row>
    <row r="693" spans="4:9" ht="20.100000000000001" customHeight="1">
      <c r="D693" s="56"/>
      <c r="E693" s="34"/>
      <c r="G693" s="130"/>
      <c r="H693" s="130"/>
      <c r="I693" s="157"/>
    </row>
    <row r="694" spans="4:9" ht="20.100000000000001" customHeight="1">
      <c r="D694" s="56"/>
      <c r="E694" s="34"/>
      <c r="G694" s="130"/>
      <c r="H694" s="130"/>
      <c r="I694" s="157"/>
    </row>
    <row r="695" spans="4:9" ht="20.100000000000001" customHeight="1">
      <c r="D695" s="56"/>
      <c r="E695" s="34"/>
      <c r="G695" s="130"/>
      <c r="H695" s="130"/>
      <c r="I695" s="157"/>
    </row>
    <row r="696" spans="4:9" ht="20.100000000000001" customHeight="1">
      <c r="D696" s="56"/>
      <c r="E696" s="34"/>
      <c r="G696" s="130"/>
      <c r="H696" s="130"/>
      <c r="I696" s="157"/>
    </row>
    <row r="697" spans="4:9" ht="20.100000000000001" customHeight="1">
      <c r="D697" s="56"/>
      <c r="E697" s="34"/>
      <c r="G697" s="130"/>
      <c r="H697" s="130"/>
      <c r="I697" s="157"/>
    </row>
    <row r="698" spans="4:9" ht="20.100000000000001" customHeight="1">
      <c r="D698" s="56"/>
      <c r="E698" s="34"/>
      <c r="G698" s="130"/>
      <c r="H698" s="130"/>
      <c r="I698" s="157"/>
    </row>
    <row r="699" spans="4:9" ht="20.100000000000001" customHeight="1">
      <c r="D699" s="56"/>
      <c r="E699" s="34"/>
      <c r="G699" s="130"/>
      <c r="H699" s="130"/>
      <c r="I699" s="157"/>
    </row>
    <row r="700" spans="4:9" ht="20.100000000000001" customHeight="1">
      <c r="D700" s="56"/>
      <c r="E700" s="34"/>
      <c r="G700" s="130"/>
      <c r="H700" s="130"/>
      <c r="I700" s="157"/>
    </row>
    <row r="701" spans="4:9" ht="20.100000000000001" customHeight="1">
      <c r="D701" s="56"/>
      <c r="E701" s="34"/>
      <c r="G701" s="130"/>
      <c r="H701" s="130"/>
      <c r="I701" s="157"/>
    </row>
    <row r="702" spans="4:9" ht="20.100000000000001" customHeight="1">
      <c r="D702" s="56"/>
      <c r="E702" s="34"/>
      <c r="G702" s="130"/>
      <c r="H702" s="130"/>
      <c r="I702" s="157"/>
    </row>
    <row r="703" spans="4:9" ht="20.100000000000001" customHeight="1">
      <c r="D703" s="56"/>
      <c r="E703" s="34"/>
      <c r="G703" s="130"/>
      <c r="H703" s="130"/>
      <c r="I703" s="157"/>
    </row>
    <row r="704" spans="4:9" ht="20.100000000000001" customHeight="1">
      <c r="D704" s="56"/>
      <c r="E704" s="34"/>
      <c r="G704" s="130"/>
      <c r="H704" s="130"/>
      <c r="I704" s="157"/>
    </row>
    <row r="705" spans="4:9" ht="20.100000000000001" customHeight="1">
      <c r="D705" s="56"/>
      <c r="E705" s="34"/>
      <c r="G705" s="130"/>
      <c r="H705" s="130"/>
      <c r="I705" s="157"/>
    </row>
    <row r="706" spans="4:9" ht="20.100000000000001" customHeight="1">
      <c r="D706" s="56"/>
      <c r="E706" s="34"/>
      <c r="G706" s="130"/>
      <c r="H706" s="130"/>
      <c r="I706" s="157"/>
    </row>
    <row r="707" spans="4:9" ht="20.100000000000001" customHeight="1">
      <c r="D707" s="56"/>
      <c r="E707" s="34"/>
      <c r="G707" s="130"/>
      <c r="H707" s="130"/>
      <c r="I707" s="157"/>
    </row>
    <row r="708" spans="4:9" ht="20.100000000000001" customHeight="1">
      <c r="D708" s="56"/>
      <c r="E708" s="34"/>
      <c r="G708" s="130"/>
      <c r="H708" s="130"/>
      <c r="I708" s="157"/>
    </row>
    <row r="709" spans="4:9" ht="20.100000000000001" customHeight="1">
      <c r="D709" s="56"/>
      <c r="E709" s="34"/>
      <c r="G709" s="130"/>
      <c r="H709" s="130"/>
      <c r="I709" s="157"/>
    </row>
    <row r="710" spans="4:9" ht="20.100000000000001" customHeight="1">
      <c r="D710" s="56"/>
      <c r="E710" s="34"/>
      <c r="G710" s="130"/>
      <c r="H710" s="130"/>
      <c r="I710" s="157"/>
    </row>
    <row r="711" spans="4:9" ht="20.100000000000001" customHeight="1">
      <c r="D711" s="56"/>
      <c r="E711" s="34"/>
      <c r="G711" s="130"/>
      <c r="H711" s="130"/>
      <c r="I711" s="157"/>
    </row>
    <row r="712" spans="4:9" ht="20.100000000000001" customHeight="1">
      <c r="D712" s="56"/>
      <c r="E712" s="34"/>
      <c r="G712" s="130"/>
      <c r="H712" s="130"/>
      <c r="I712" s="157"/>
    </row>
    <row r="713" spans="4:9" ht="20.100000000000001" customHeight="1">
      <c r="D713" s="56"/>
      <c r="E713" s="34"/>
      <c r="G713" s="130"/>
      <c r="H713" s="130"/>
      <c r="I713" s="157"/>
    </row>
    <row r="714" spans="4:9" ht="20.100000000000001" customHeight="1">
      <c r="D714" s="56"/>
      <c r="E714" s="34"/>
      <c r="G714" s="130"/>
      <c r="H714" s="130"/>
      <c r="I714" s="157"/>
    </row>
    <row r="715" spans="4:9" ht="20.100000000000001" customHeight="1">
      <c r="D715" s="56"/>
      <c r="E715" s="34"/>
      <c r="G715" s="130"/>
      <c r="H715" s="130"/>
      <c r="I715" s="157"/>
    </row>
    <row r="716" spans="4:9" ht="20.100000000000001" customHeight="1">
      <c r="D716" s="56"/>
      <c r="E716" s="34"/>
      <c r="G716" s="130"/>
      <c r="H716" s="130"/>
      <c r="I716" s="157"/>
    </row>
    <row r="717" spans="4:9" ht="20.100000000000001" customHeight="1">
      <c r="D717" s="56"/>
      <c r="E717" s="34"/>
      <c r="G717" s="130"/>
      <c r="H717" s="130"/>
      <c r="I717" s="157"/>
    </row>
    <row r="718" spans="4:9" ht="20.100000000000001" customHeight="1">
      <c r="D718" s="56"/>
      <c r="E718" s="34"/>
      <c r="G718" s="130"/>
      <c r="H718" s="130"/>
      <c r="I718" s="157"/>
    </row>
    <row r="719" spans="4:9" ht="20.100000000000001" customHeight="1">
      <c r="D719" s="56"/>
      <c r="E719" s="34"/>
      <c r="G719" s="130"/>
      <c r="H719" s="130"/>
      <c r="I719" s="157"/>
    </row>
    <row r="720" spans="4:9" ht="20.100000000000001" customHeight="1">
      <c r="D720" s="56"/>
      <c r="E720" s="34"/>
      <c r="G720" s="130"/>
      <c r="H720" s="130"/>
      <c r="I720" s="157"/>
    </row>
    <row r="721" spans="4:9" ht="20.100000000000001" customHeight="1">
      <c r="D721" s="56"/>
      <c r="E721" s="34"/>
      <c r="G721" s="130"/>
      <c r="H721" s="130"/>
      <c r="I721" s="157"/>
    </row>
    <row r="722" spans="4:9" ht="20.100000000000001" customHeight="1">
      <c r="D722" s="56"/>
      <c r="E722" s="34"/>
      <c r="G722" s="130"/>
      <c r="H722" s="130"/>
      <c r="I722" s="157"/>
    </row>
    <row r="723" spans="4:9" ht="20.100000000000001" customHeight="1">
      <c r="D723" s="56"/>
      <c r="E723" s="34"/>
      <c r="G723" s="130"/>
      <c r="H723" s="130"/>
      <c r="I723" s="157"/>
    </row>
    <row r="724" spans="4:9" ht="20.100000000000001" customHeight="1">
      <c r="D724" s="56"/>
      <c r="E724" s="34"/>
      <c r="G724" s="130"/>
      <c r="H724" s="130"/>
      <c r="I724" s="157"/>
    </row>
    <row r="725" spans="4:9" ht="20.100000000000001" customHeight="1">
      <c r="D725" s="56"/>
      <c r="E725" s="34"/>
      <c r="G725" s="130"/>
      <c r="H725" s="130"/>
      <c r="I725" s="157"/>
    </row>
    <row r="726" spans="4:9" ht="20.100000000000001" customHeight="1">
      <c r="D726" s="56"/>
      <c r="E726" s="34"/>
      <c r="G726" s="130"/>
      <c r="H726" s="130"/>
      <c r="I726" s="157"/>
    </row>
    <row r="727" spans="4:9" ht="20.100000000000001" customHeight="1">
      <c r="D727" s="56"/>
      <c r="E727" s="34"/>
      <c r="G727" s="130"/>
      <c r="H727" s="130"/>
      <c r="I727" s="157"/>
    </row>
    <row r="728" spans="4:9" ht="20.100000000000001" customHeight="1">
      <c r="D728" s="56"/>
      <c r="E728" s="34"/>
      <c r="G728" s="130"/>
      <c r="H728" s="130"/>
      <c r="I728" s="157"/>
    </row>
    <row r="729" spans="4:9" ht="20.100000000000001" customHeight="1">
      <c r="D729" s="56"/>
      <c r="E729" s="34"/>
      <c r="G729" s="130"/>
      <c r="H729" s="130"/>
      <c r="I729" s="157"/>
    </row>
    <row r="730" spans="4:9" ht="20.100000000000001" customHeight="1">
      <c r="D730" s="56"/>
      <c r="E730" s="34"/>
      <c r="G730" s="130"/>
      <c r="H730" s="130"/>
      <c r="I730" s="157"/>
    </row>
    <row r="731" spans="4:9" ht="20.100000000000001" customHeight="1">
      <c r="D731" s="56"/>
      <c r="E731" s="34"/>
      <c r="G731" s="130"/>
      <c r="H731" s="130"/>
      <c r="I731" s="157"/>
    </row>
    <row r="732" spans="4:9" ht="20.100000000000001" customHeight="1">
      <c r="D732" s="56"/>
      <c r="E732" s="34"/>
      <c r="G732" s="130"/>
      <c r="H732" s="130"/>
      <c r="I732" s="157"/>
    </row>
    <row r="733" spans="4:9" ht="20.100000000000001" customHeight="1">
      <c r="D733" s="56"/>
      <c r="E733" s="34"/>
      <c r="G733" s="130"/>
      <c r="H733" s="130"/>
      <c r="I733" s="157"/>
    </row>
    <row r="734" spans="4:9" ht="20.100000000000001" customHeight="1">
      <c r="D734" s="56"/>
      <c r="E734" s="34"/>
      <c r="G734" s="130"/>
      <c r="H734" s="130"/>
      <c r="I734" s="157"/>
    </row>
    <row r="735" spans="4:9" ht="20.100000000000001" customHeight="1">
      <c r="D735" s="56"/>
      <c r="E735" s="34"/>
      <c r="G735" s="130"/>
      <c r="H735" s="130"/>
      <c r="I735" s="157"/>
    </row>
    <row r="736" spans="4:9" ht="20.100000000000001" customHeight="1">
      <c r="D736" s="56"/>
      <c r="E736" s="34"/>
      <c r="G736" s="130"/>
      <c r="H736" s="130"/>
      <c r="I736" s="157"/>
    </row>
    <row r="737" spans="4:9" ht="20.100000000000001" customHeight="1">
      <c r="D737" s="56"/>
      <c r="E737" s="34"/>
      <c r="G737" s="130"/>
      <c r="H737" s="130"/>
      <c r="I737" s="157"/>
    </row>
    <row r="738" spans="4:9" ht="20.100000000000001" customHeight="1">
      <c r="D738" s="56"/>
      <c r="E738" s="34"/>
      <c r="G738" s="130"/>
      <c r="H738" s="130"/>
      <c r="I738" s="157"/>
    </row>
    <row r="739" spans="4:9" ht="20.100000000000001" customHeight="1">
      <c r="D739" s="56"/>
      <c r="E739" s="34"/>
      <c r="G739" s="130"/>
      <c r="H739" s="130"/>
      <c r="I739" s="157"/>
    </row>
    <row r="740" spans="4:9" ht="20.100000000000001" customHeight="1">
      <c r="D740" s="56"/>
      <c r="E740" s="34"/>
      <c r="G740" s="130"/>
      <c r="H740" s="130"/>
      <c r="I740" s="157"/>
    </row>
    <row r="741" spans="4:9" ht="20.100000000000001" customHeight="1">
      <c r="D741" s="56"/>
      <c r="E741" s="34"/>
      <c r="G741" s="130"/>
      <c r="H741" s="130"/>
      <c r="I741" s="157"/>
    </row>
    <row r="742" spans="4:9" ht="20.100000000000001" customHeight="1">
      <c r="D742" s="56"/>
      <c r="E742" s="34"/>
      <c r="G742" s="130"/>
      <c r="H742" s="130"/>
      <c r="I742" s="157"/>
    </row>
    <row r="743" spans="4:9" ht="20.100000000000001" customHeight="1">
      <c r="D743" s="56"/>
      <c r="E743" s="34"/>
      <c r="G743" s="130"/>
      <c r="H743" s="130"/>
      <c r="I743" s="157"/>
    </row>
    <row r="744" spans="4:9" ht="20.100000000000001" customHeight="1">
      <c r="D744" s="56"/>
      <c r="E744" s="34"/>
      <c r="G744" s="130"/>
      <c r="H744" s="130"/>
      <c r="I744" s="157"/>
    </row>
    <row r="745" spans="4:9" ht="20.100000000000001" customHeight="1">
      <c r="D745" s="56"/>
      <c r="E745" s="34"/>
      <c r="G745" s="130"/>
      <c r="H745" s="130"/>
      <c r="I745" s="157"/>
    </row>
    <row r="746" spans="4:9" ht="20.100000000000001" customHeight="1">
      <c r="D746" s="56"/>
      <c r="E746" s="34"/>
      <c r="G746" s="130"/>
      <c r="H746" s="130"/>
      <c r="I746" s="157"/>
    </row>
    <row r="747" spans="4:9" ht="20.100000000000001" customHeight="1">
      <c r="D747" s="56"/>
      <c r="E747" s="34"/>
      <c r="G747" s="130"/>
      <c r="H747" s="130"/>
      <c r="I747" s="157"/>
    </row>
    <row r="748" spans="4:9" ht="20.100000000000001" customHeight="1">
      <c r="D748" s="56"/>
      <c r="E748" s="34"/>
      <c r="G748" s="130"/>
      <c r="H748" s="130"/>
      <c r="I748" s="157"/>
    </row>
    <row r="749" spans="4:9" ht="20.100000000000001" customHeight="1">
      <c r="D749" s="56"/>
      <c r="E749" s="34"/>
      <c r="G749" s="130"/>
      <c r="H749" s="130"/>
      <c r="I749" s="157"/>
    </row>
    <row r="750" spans="4:9" ht="20.100000000000001" customHeight="1">
      <c r="D750" s="56"/>
      <c r="E750" s="34"/>
      <c r="G750" s="130"/>
      <c r="H750" s="130"/>
      <c r="I750" s="157"/>
    </row>
    <row r="751" spans="4:9" ht="20.100000000000001" customHeight="1">
      <c r="D751" s="56"/>
      <c r="E751" s="34"/>
      <c r="G751" s="130"/>
      <c r="H751" s="130"/>
      <c r="I751" s="157"/>
    </row>
    <row r="752" spans="4:9" ht="20.100000000000001" customHeight="1">
      <c r="D752" s="56"/>
      <c r="E752" s="34"/>
      <c r="G752" s="130"/>
      <c r="H752" s="130"/>
      <c r="I752" s="157"/>
    </row>
    <row r="753" spans="4:9" ht="20.100000000000001" customHeight="1">
      <c r="D753" s="56"/>
      <c r="E753" s="34"/>
      <c r="G753" s="130"/>
      <c r="H753" s="130"/>
      <c r="I753" s="157"/>
    </row>
    <row r="754" spans="4:9" ht="20.100000000000001" customHeight="1">
      <c r="D754" s="56"/>
      <c r="E754" s="34"/>
      <c r="G754" s="130"/>
      <c r="H754" s="130"/>
      <c r="I754" s="157"/>
    </row>
    <row r="755" spans="4:9" ht="20.100000000000001" customHeight="1">
      <c r="D755" s="56"/>
      <c r="E755" s="34"/>
      <c r="G755" s="130"/>
      <c r="H755" s="130"/>
      <c r="I755" s="157"/>
    </row>
    <row r="756" spans="4:9" ht="20.100000000000001" customHeight="1">
      <c r="D756" s="56"/>
      <c r="E756" s="34"/>
      <c r="G756" s="130"/>
      <c r="H756" s="130"/>
      <c r="I756" s="157"/>
    </row>
    <row r="757" spans="4:9" ht="20.100000000000001" customHeight="1">
      <c r="D757" s="56"/>
      <c r="E757" s="34"/>
      <c r="G757" s="130"/>
      <c r="H757" s="130"/>
      <c r="I757" s="157"/>
    </row>
    <row r="758" spans="4:9" ht="20.100000000000001" customHeight="1">
      <c r="D758" s="56"/>
      <c r="E758" s="34"/>
      <c r="G758" s="130"/>
      <c r="H758" s="130"/>
      <c r="I758" s="157"/>
    </row>
    <row r="759" spans="4:9" ht="20.100000000000001" customHeight="1">
      <c r="D759" s="56"/>
      <c r="E759" s="34"/>
      <c r="G759" s="130"/>
      <c r="H759" s="130"/>
      <c r="I759" s="157"/>
    </row>
    <row r="760" spans="4:9" ht="20.100000000000001" customHeight="1">
      <c r="D760" s="56"/>
      <c r="E760" s="34"/>
      <c r="G760" s="130"/>
      <c r="H760" s="130"/>
      <c r="I760" s="157"/>
    </row>
    <row r="761" spans="4:9" ht="20.100000000000001" customHeight="1">
      <c r="D761" s="56"/>
      <c r="E761" s="34"/>
      <c r="G761" s="130"/>
      <c r="H761" s="130"/>
      <c r="I761" s="157"/>
    </row>
    <row r="762" spans="4:9" ht="20.100000000000001" customHeight="1">
      <c r="D762" s="56"/>
      <c r="E762" s="34"/>
      <c r="G762" s="130"/>
      <c r="H762" s="130"/>
      <c r="I762" s="157"/>
    </row>
    <row r="763" spans="4:9" ht="20.100000000000001" customHeight="1">
      <c r="D763" s="56"/>
      <c r="E763" s="34"/>
      <c r="G763" s="130"/>
      <c r="H763" s="130"/>
      <c r="I763" s="157"/>
    </row>
    <row r="764" spans="4:9" ht="20.100000000000001" customHeight="1">
      <c r="D764" s="56"/>
      <c r="E764" s="34"/>
      <c r="G764" s="130"/>
      <c r="H764" s="130"/>
      <c r="I764" s="157"/>
    </row>
    <row r="765" spans="4:9" ht="20.100000000000001" customHeight="1">
      <c r="D765" s="56"/>
      <c r="E765" s="34"/>
      <c r="G765" s="130"/>
      <c r="H765" s="130"/>
      <c r="I765" s="157"/>
    </row>
    <row r="766" spans="4:9" ht="20.100000000000001" customHeight="1">
      <c r="D766" s="56"/>
      <c r="E766" s="34"/>
      <c r="G766" s="130"/>
      <c r="H766" s="130"/>
      <c r="I766" s="157"/>
    </row>
    <row r="767" spans="4:9" ht="20.100000000000001" customHeight="1">
      <c r="D767" s="56"/>
      <c r="E767" s="34"/>
      <c r="G767" s="130"/>
      <c r="H767" s="130"/>
      <c r="I767" s="157"/>
    </row>
    <row r="768" spans="4:9" ht="20.100000000000001" customHeight="1">
      <c r="D768" s="56"/>
      <c r="E768" s="34"/>
      <c r="G768" s="130"/>
      <c r="H768" s="130"/>
      <c r="I768" s="157"/>
    </row>
    <row r="769" spans="4:9" ht="20.100000000000001" customHeight="1">
      <c r="D769" s="56"/>
      <c r="E769" s="34"/>
      <c r="G769" s="130"/>
      <c r="H769" s="130"/>
      <c r="I769" s="157"/>
    </row>
    <row r="770" spans="4:9" ht="20.100000000000001" customHeight="1">
      <c r="D770" s="56"/>
      <c r="E770" s="34"/>
      <c r="G770" s="130"/>
      <c r="H770" s="130"/>
      <c r="I770" s="157"/>
    </row>
    <row r="771" spans="4:9" ht="20.100000000000001" customHeight="1">
      <c r="D771" s="56"/>
      <c r="E771" s="34"/>
      <c r="G771" s="130"/>
      <c r="H771" s="130"/>
      <c r="I771" s="157"/>
    </row>
    <row r="772" spans="4:9" ht="20.100000000000001" customHeight="1">
      <c r="D772" s="56"/>
      <c r="E772" s="34"/>
      <c r="G772" s="130"/>
      <c r="H772" s="130"/>
      <c r="I772" s="157"/>
    </row>
    <row r="773" spans="4:9" ht="20.100000000000001" customHeight="1">
      <c r="D773" s="56"/>
      <c r="E773" s="34"/>
      <c r="G773" s="130"/>
      <c r="H773" s="130"/>
      <c r="I773" s="157"/>
    </row>
    <row r="774" spans="4:9" ht="20.100000000000001" customHeight="1">
      <c r="D774" s="56"/>
      <c r="E774" s="34"/>
      <c r="G774" s="130"/>
      <c r="H774" s="130"/>
      <c r="I774" s="157"/>
    </row>
    <row r="775" spans="4:9" ht="20.100000000000001" customHeight="1">
      <c r="D775" s="56"/>
      <c r="E775" s="34"/>
      <c r="G775" s="130"/>
      <c r="H775" s="130"/>
      <c r="I775" s="157"/>
    </row>
    <row r="776" spans="4:9" ht="20.100000000000001" customHeight="1">
      <c r="D776" s="56"/>
      <c r="E776" s="34"/>
      <c r="G776" s="130"/>
      <c r="H776" s="130"/>
      <c r="I776" s="157"/>
    </row>
    <row r="777" spans="4:9" ht="20.100000000000001" customHeight="1">
      <c r="D777" s="56"/>
      <c r="E777" s="34"/>
      <c r="G777" s="130"/>
      <c r="H777" s="130"/>
      <c r="I777" s="157"/>
    </row>
    <row r="778" spans="4:9" ht="20.100000000000001" customHeight="1">
      <c r="D778" s="56"/>
      <c r="E778" s="34"/>
      <c r="G778" s="130"/>
      <c r="H778" s="130"/>
      <c r="I778" s="157"/>
    </row>
    <row r="779" spans="4:9" ht="20.100000000000001" customHeight="1">
      <c r="D779" s="56"/>
      <c r="E779" s="34"/>
      <c r="G779" s="130"/>
      <c r="H779" s="130"/>
      <c r="I779" s="157"/>
    </row>
    <row r="780" spans="4:9" ht="20.100000000000001" customHeight="1">
      <c r="D780" s="56"/>
      <c r="E780" s="34"/>
      <c r="G780" s="130"/>
      <c r="H780" s="130"/>
      <c r="I780" s="157"/>
    </row>
    <row r="781" spans="4:9" ht="20.100000000000001" customHeight="1">
      <c r="D781" s="56"/>
      <c r="E781" s="34"/>
      <c r="G781" s="130"/>
      <c r="H781" s="130"/>
      <c r="I781" s="157"/>
    </row>
    <row r="782" spans="4:9" ht="20.100000000000001" customHeight="1">
      <c r="D782" s="56"/>
      <c r="E782" s="34"/>
      <c r="G782" s="130"/>
      <c r="H782" s="130"/>
      <c r="I782" s="157"/>
    </row>
    <row r="783" spans="4:9" ht="20.100000000000001" customHeight="1">
      <c r="D783" s="56"/>
      <c r="E783" s="34"/>
      <c r="G783" s="130"/>
      <c r="H783" s="130"/>
      <c r="I783" s="157"/>
    </row>
    <row r="784" spans="4:9" ht="20.100000000000001" customHeight="1">
      <c r="D784" s="56"/>
      <c r="E784" s="34"/>
      <c r="G784" s="130"/>
      <c r="H784" s="130"/>
      <c r="I784" s="157"/>
    </row>
    <row r="785" spans="4:9" ht="20.100000000000001" customHeight="1">
      <c r="D785" s="56"/>
      <c r="E785" s="34"/>
      <c r="G785" s="130"/>
      <c r="H785" s="130"/>
      <c r="I785" s="157"/>
    </row>
    <row r="786" spans="4:9" ht="20.100000000000001" customHeight="1">
      <c r="D786" s="56"/>
      <c r="E786" s="34"/>
      <c r="G786" s="130"/>
      <c r="H786" s="130"/>
      <c r="I786" s="157"/>
    </row>
    <row r="787" spans="4:9" ht="20.100000000000001" customHeight="1">
      <c r="D787" s="56"/>
      <c r="E787" s="34"/>
      <c r="G787" s="130"/>
      <c r="H787" s="130"/>
      <c r="I787" s="157"/>
    </row>
    <row r="788" spans="4:9" ht="20.100000000000001" customHeight="1">
      <c r="D788" s="56"/>
      <c r="E788" s="34"/>
      <c r="G788" s="130"/>
      <c r="H788" s="130"/>
      <c r="I788" s="157"/>
    </row>
    <row r="789" spans="4:9" ht="20.100000000000001" customHeight="1">
      <c r="D789" s="56"/>
      <c r="E789" s="34"/>
      <c r="G789" s="130"/>
      <c r="H789" s="130"/>
      <c r="I789" s="157"/>
    </row>
    <row r="790" spans="4:9" ht="20.100000000000001" customHeight="1">
      <c r="D790" s="56"/>
      <c r="E790" s="34"/>
      <c r="G790" s="130"/>
      <c r="H790" s="130"/>
      <c r="I790" s="157"/>
    </row>
    <row r="791" spans="4:9" ht="20.100000000000001" customHeight="1">
      <c r="D791" s="56"/>
      <c r="E791" s="34"/>
      <c r="G791" s="130"/>
      <c r="H791" s="130"/>
      <c r="I791" s="157"/>
    </row>
    <row r="792" spans="4:9" ht="20.100000000000001" customHeight="1">
      <c r="D792" s="56"/>
      <c r="E792" s="34"/>
      <c r="G792" s="130"/>
      <c r="H792" s="130"/>
      <c r="I792" s="157"/>
    </row>
    <row r="793" spans="4:9" ht="20.100000000000001" customHeight="1">
      <c r="D793" s="56"/>
      <c r="E793" s="34"/>
      <c r="G793" s="130"/>
      <c r="H793" s="130"/>
      <c r="I793" s="157"/>
    </row>
    <row r="794" spans="4:9" ht="20.100000000000001" customHeight="1">
      <c r="D794" s="56"/>
      <c r="E794" s="34"/>
      <c r="G794" s="130"/>
      <c r="H794" s="130"/>
      <c r="I794" s="157"/>
    </row>
    <row r="795" spans="4:9" ht="20.100000000000001" customHeight="1">
      <c r="D795" s="56"/>
      <c r="E795" s="34"/>
      <c r="G795" s="130"/>
      <c r="H795" s="130"/>
      <c r="I795" s="157"/>
    </row>
    <row r="796" spans="4:9" ht="20.100000000000001" customHeight="1">
      <c r="D796" s="56"/>
      <c r="E796" s="34"/>
      <c r="G796" s="130"/>
      <c r="H796" s="130"/>
      <c r="I796" s="157"/>
    </row>
    <row r="797" spans="4:9" ht="20.100000000000001" customHeight="1">
      <c r="D797" s="56"/>
      <c r="E797" s="34"/>
      <c r="G797" s="130"/>
      <c r="H797" s="130"/>
      <c r="I797" s="157"/>
    </row>
    <row r="798" spans="4:9" ht="20.100000000000001" customHeight="1">
      <c r="D798" s="56"/>
      <c r="E798" s="34"/>
      <c r="G798" s="130"/>
      <c r="H798" s="130"/>
      <c r="I798" s="157"/>
    </row>
    <row r="799" spans="4:9" ht="20.100000000000001" customHeight="1">
      <c r="D799" s="56"/>
      <c r="E799" s="34"/>
      <c r="G799" s="130"/>
      <c r="H799" s="130"/>
      <c r="I799" s="157"/>
    </row>
    <row r="800" spans="4:9" ht="20.100000000000001" customHeight="1">
      <c r="D800" s="56"/>
      <c r="E800" s="34"/>
      <c r="G800" s="130"/>
      <c r="H800" s="130"/>
      <c r="I800" s="157"/>
    </row>
    <row r="801" spans="4:9" ht="20.100000000000001" customHeight="1">
      <c r="D801" s="56"/>
      <c r="E801" s="34"/>
      <c r="G801" s="130"/>
      <c r="H801" s="130"/>
      <c r="I801" s="157"/>
    </row>
    <row r="802" spans="4:9" ht="20.100000000000001" customHeight="1">
      <c r="D802" s="56"/>
      <c r="E802" s="34"/>
      <c r="G802" s="130"/>
      <c r="H802" s="130"/>
      <c r="I802" s="157"/>
    </row>
    <row r="803" spans="4:9" ht="20.100000000000001" customHeight="1">
      <c r="D803" s="56"/>
      <c r="E803" s="34"/>
      <c r="G803" s="130"/>
      <c r="H803" s="130"/>
      <c r="I803" s="157"/>
    </row>
    <row r="804" spans="4:9" ht="20.100000000000001" customHeight="1">
      <c r="D804" s="56"/>
      <c r="E804" s="34"/>
      <c r="G804" s="130"/>
      <c r="H804" s="130"/>
      <c r="I804" s="157"/>
    </row>
    <row r="805" spans="4:9" ht="20.100000000000001" customHeight="1">
      <c r="D805" s="56"/>
      <c r="E805" s="34"/>
      <c r="G805" s="130"/>
      <c r="H805" s="130"/>
      <c r="I805" s="157"/>
    </row>
    <row r="806" spans="4:9" ht="20.100000000000001" customHeight="1">
      <c r="D806" s="56"/>
      <c r="E806" s="34"/>
      <c r="G806" s="130"/>
      <c r="H806" s="130"/>
      <c r="I806" s="157"/>
    </row>
    <row r="807" spans="4:9" ht="20.100000000000001" customHeight="1">
      <c r="D807" s="56"/>
      <c r="E807" s="34"/>
      <c r="G807" s="130"/>
      <c r="H807" s="130"/>
      <c r="I807" s="157"/>
    </row>
    <row r="808" spans="4:9" ht="20.100000000000001" customHeight="1">
      <c r="D808" s="56"/>
      <c r="E808" s="34"/>
      <c r="G808" s="130"/>
      <c r="H808" s="130"/>
      <c r="I808" s="157"/>
    </row>
    <row r="809" spans="4:9" ht="20.100000000000001" customHeight="1">
      <c r="D809" s="56"/>
      <c r="E809" s="34"/>
      <c r="G809" s="130"/>
      <c r="H809" s="130"/>
      <c r="I809" s="157"/>
    </row>
    <row r="810" spans="4:9" ht="20.100000000000001" customHeight="1">
      <c r="D810" s="56"/>
      <c r="E810" s="34"/>
      <c r="G810" s="130"/>
      <c r="H810" s="130"/>
      <c r="I810" s="157"/>
    </row>
    <row r="811" spans="4:9" ht="20.100000000000001" customHeight="1">
      <c r="D811" s="56"/>
      <c r="E811" s="34"/>
      <c r="G811" s="130"/>
      <c r="H811" s="130"/>
      <c r="I811" s="157"/>
    </row>
    <row r="812" spans="4:9" ht="20.100000000000001" customHeight="1">
      <c r="D812" s="56"/>
      <c r="E812" s="34"/>
      <c r="G812" s="130"/>
      <c r="H812" s="130"/>
      <c r="I812" s="157"/>
    </row>
    <row r="813" spans="4:9" ht="20.100000000000001" customHeight="1">
      <c r="D813" s="56"/>
      <c r="E813" s="34"/>
      <c r="G813" s="130"/>
      <c r="H813" s="130"/>
      <c r="I813" s="157"/>
    </row>
    <row r="814" spans="4:9" ht="20.100000000000001" customHeight="1">
      <c r="D814" s="56"/>
      <c r="E814" s="34"/>
      <c r="G814" s="130"/>
      <c r="H814" s="130"/>
      <c r="I814" s="157"/>
    </row>
    <row r="815" spans="4:9" ht="20.100000000000001" customHeight="1">
      <c r="D815" s="56"/>
      <c r="E815" s="34"/>
      <c r="G815" s="130"/>
      <c r="H815" s="130"/>
      <c r="I815" s="157"/>
    </row>
    <row r="816" spans="4:9" ht="20.100000000000001" customHeight="1">
      <c r="D816" s="56"/>
      <c r="E816" s="34"/>
      <c r="G816" s="130"/>
      <c r="H816" s="130"/>
      <c r="I816" s="157"/>
    </row>
    <row r="817" spans="4:9" ht="20.100000000000001" customHeight="1">
      <c r="D817" s="56"/>
      <c r="E817" s="34"/>
      <c r="G817" s="130"/>
      <c r="H817" s="130"/>
      <c r="I817" s="157"/>
    </row>
    <row r="818" spans="4:9" ht="20.100000000000001" customHeight="1">
      <c r="D818" s="56"/>
      <c r="E818" s="34"/>
      <c r="G818" s="130"/>
      <c r="H818" s="130"/>
      <c r="I818" s="157"/>
    </row>
    <row r="819" spans="4:9" ht="20.100000000000001" customHeight="1">
      <c r="D819" s="56"/>
      <c r="E819" s="34"/>
      <c r="G819" s="130"/>
      <c r="H819" s="130"/>
      <c r="I819" s="157"/>
    </row>
    <row r="820" spans="4:9" ht="20.100000000000001" customHeight="1">
      <c r="D820" s="56"/>
      <c r="E820" s="34"/>
      <c r="G820" s="130"/>
      <c r="H820" s="130"/>
      <c r="I820" s="157"/>
    </row>
    <row r="821" spans="4:9" ht="20.100000000000001" customHeight="1">
      <c r="D821" s="56"/>
      <c r="E821" s="34"/>
      <c r="G821" s="130"/>
      <c r="H821" s="130"/>
      <c r="I821" s="157"/>
    </row>
    <row r="822" spans="4:9" ht="20.100000000000001" customHeight="1">
      <c r="D822" s="56"/>
      <c r="E822" s="34"/>
      <c r="G822" s="130"/>
      <c r="H822" s="130"/>
      <c r="I822" s="157"/>
    </row>
    <row r="823" spans="4:9" ht="20.100000000000001" customHeight="1">
      <c r="D823" s="56"/>
      <c r="E823" s="34"/>
      <c r="G823" s="130"/>
      <c r="H823" s="130"/>
      <c r="I823" s="157"/>
    </row>
    <row r="824" spans="4:9" ht="20.100000000000001" customHeight="1">
      <c r="D824" s="56"/>
      <c r="E824" s="34"/>
      <c r="G824" s="130"/>
      <c r="H824" s="130"/>
      <c r="I824" s="157"/>
    </row>
    <row r="825" spans="4:9" ht="20.100000000000001" customHeight="1">
      <c r="D825" s="56"/>
      <c r="E825" s="34"/>
      <c r="G825" s="130"/>
      <c r="H825" s="130"/>
      <c r="I825" s="157"/>
    </row>
    <row r="826" spans="4:9" ht="20.100000000000001" customHeight="1">
      <c r="D826" s="56"/>
      <c r="E826" s="34"/>
      <c r="G826" s="130"/>
      <c r="H826" s="130"/>
      <c r="I826" s="157"/>
    </row>
    <row r="827" spans="4:9" ht="20.100000000000001" customHeight="1">
      <c r="D827" s="56"/>
      <c r="E827" s="34"/>
      <c r="G827" s="130"/>
      <c r="H827" s="130"/>
      <c r="I827" s="157"/>
    </row>
    <row r="828" spans="4:9" ht="20.100000000000001" customHeight="1">
      <c r="D828" s="56"/>
      <c r="E828" s="34"/>
      <c r="G828" s="130"/>
      <c r="H828" s="130"/>
      <c r="I828" s="157"/>
    </row>
    <row r="829" spans="4:9" ht="20.100000000000001" customHeight="1">
      <c r="D829" s="56"/>
      <c r="E829" s="34"/>
      <c r="G829" s="130"/>
      <c r="H829" s="130"/>
      <c r="I829" s="157"/>
    </row>
    <row r="830" spans="4:9" ht="20.100000000000001" customHeight="1">
      <c r="D830" s="56"/>
      <c r="E830" s="34"/>
      <c r="G830" s="130"/>
      <c r="H830" s="130"/>
      <c r="I830" s="157"/>
    </row>
    <row r="831" spans="4:9" ht="20.100000000000001" customHeight="1">
      <c r="D831" s="56"/>
      <c r="E831" s="34"/>
      <c r="G831" s="130"/>
      <c r="H831" s="130"/>
      <c r="I831" s="157"/>
    </row>
    <row r="832" spans="4:9" ht="20.100000000000001" customHeight="1">
      <c r="D832" s="56"/>
      <c r="E832" s="34"/>
      <c r="G832" s="130"/>
      <c r="H832" s="130"/>
      <c r="I832" s="157"/>
    </row>
    <row r="833" spans="4:9" ht="20.100000000000001" customHeight="1">
      <c r="D833" s="56"/>
      <c r="E833" s="34"/>
      <c r="G833" s="130"/>
      <c r="H833" s="130"/>
      <c r="I833" s="157"/>
    </row>
    <row r="834" spans="4:9" ht="20.100000000000001" customHeight="1">
      <c r="D834" s="56"/>
      <c r="E834" s="34"/>
      <c r="G834" s="130"/>
      <c r="H834" s="130"/>
      <c r="I834" s="157"/>
    </row>
    <row r="835" spans="4:9" ht="20.100000000000001" customHeight="1">
      <c r="D835" s="56"/>
      <c r="E835" s="34"/>
      <c r="G835" s="130"/>
      <c r="H835" s="130"/>
      <c r="I835" s="157"/>
    </row>
    <row r="836" spans="4:9" ht="20.100000000000001" customHeight="1">
      <c r="D836" s="56"/>
      <c r="E836" s="34"/>
      <c r="G836" s="130"/>
      <c r="H836" s="130"/>
      <c r="I836" s="157"/>
    </row>
    <row r="837" spans="4:9" ht="20.100000000000001" customHeight="1">
      <c r="D837" s="56"/>
      <c r="E837" s="34"/>
      <c r="G837" s="130"/>
      <c r="H837" s="130"/>
      <c r="I837" s="157"/>
    </row>
    <row r="838" spans="4:9" ht="20.100000000000001" customHeight="1">
      <c r="D838" s="56"/>
      <c r="E838" s="34"/>
      <c r="G838" s="130"/>
      <c r="H838" s="130"/>
      <c r="I838" s="157"/>
    </row>
    <row r="839" spans="4:9" ht="20.100000000000001" customHeight="1">
      <c r="D839" s="56"/>
      <c r="E839" s="34"/>
      <c r="G839" s="130"/>
      <c r="H839" s="130"/>
      <c r="I839" s="157"/>
    </row>
    <row r="840" spans="4:9" ht="20.100000000000001" customHeight="1">
      <c r="D840" s="56"/>
      <c r="E840" s="34"/>
      <c r="G840" s="130"/>
      <c r="H840" s="130"/>
      <c r="I840" s="157"/>
    </row>
    <row r="841" spans="4:9" ht="20.100000000000001" customHeight="1">
      <c r="D841" s="56"/>
      <c r="E841" s="34"/>
      <c r="G841" s="130"/>
      <c r="H841" s="130"/>
      <c r="I841" s="157"/>
    </row>
    <row r="842" spans="4:9" ht="20.100000000000001" customHeight="1">
      <c r="D842" s="56"/>
      <c r="E842" s="34"/>
      <c r="G842" s="130"/>
      <c r="H842" s="130"/>
      <c r="I842" s="157"/>
    </row>
    <row r="843" spans="4:9" ht="20.100000000000001" customHeight="1">
      <c r="D843" s="56"/>
      <c r="E843" s="34"/>
      <c r="G843" s="130"/>
      <c r="H843" s="130"/>
      <c r="I843" s="157"/>
    </row>
    <row r="844" spans="4:9" ht="20.100000000000001" customHeight="1">
      <c r="D844" s="56"/>
      <c r="E844" s="34"/>
      <c r="G844" s="130"/>
      <c r="H844" s="130"/>
      <c r="I844" s="157"/>
    </row>
    <row r="845" spans="4:9" ht="20.100000000000001" customHeight="1">
      <c r="D845" s="56"/>
      <c r="E845" s="34"/>
      <c r="G845" s="130"/>
      <c r="H845" s="130"/>
      <c r="I845" s="157"/>
    </row>
    <row r="846" spans="4:9" ht="20.100000000000001" customHeight="1">
      <c r="D846" s="56"/>
      <c r="E846" s="34"/>
      <c r="G846" s="130"/>
      <c r="H846" s="130"/>
      <c r="I846" s="157"/>
    </row>
    <row r="847" spans="4:9" ht="20.100000000000001" customHeight="1">
      <c r="D847" s="56"/>
      <c r="E847" s="34"/>
      <c r="G847" s="130"/>
      <c r="H847" s="130"/>
      <c r="I847" s="157"/>
    </row>
    <row r="848" spans="4:9" ht="20.100000000000001" customHeight="1">
      <c r="D848" s="56"/>
      <c r="E848" s="34"/>
      <c r="G848" s="130"/>
      <c r="H848" s="130"/>
      <c r="I848" s="157"/>
    </row>
    <row r="849" spans="4:9" ht="20.100000000000001" customHeight="1">
      <c r="D849" s="56"/>
      <c r="E849" s="34"/>
      <c r="G849" s="130"/>
      <c r="H849" s="130"/>
      <c r="I849" s="157"/>
    </row>
    <row r="850" spans="4:9" ht="20.100000000000001" customHeight="1">
      <c r="D850" s="56"/>
      <c r="E850" s="34"/>
      <c r="G850" s="130"/>
      <c r="H850" s="130"/>
      <c r="I850" s="157"/>
    </row>
    <row r="851" spans="4:9" ht="20.100000000000001" customHeight="1">
      <c r="D851" s="56"/>
      <c r="E851" s="34"/>
      <c r="G851" s="130"/>
      <c r="H851" s="130"/>
      <c r="I851" s="157"/>
    </row>
    <row r="852" spans="4:9" ht="20.100000000000001" customHeight="1">
      <c r="D852" s="56"/>
      <c r="E852" s="34"/>
      <c r="G852" s="130"/>
      <c r="H852" s="130"/>
      <c r="I852" s="157"/>
    </row>
    <row r="853" spans="4:9" ht="20.100000000000001" customHeight="1">
      <c r="D853" s="56"/>
      <c r="E853" s="34"/>
      <c r="G853" s="130"/>
      <c r="H853" s="130"/>
      <c r="I853" s="157"/>
    </row>
    <row r="854" spans="4:9" ht="20.100000000000001" customHeight="1">
      <c r="D854" s="56"/>
      <c r="E854" s="34"/>
      <c r="G854" s="130"/>
      <c r="H854" s="130"/>
      <c r="I854" s="157"/>
    </row>
    <row r="855" spans="4:9" ht="20.100000000000001" customHeight="1">
      <c r="D855" s="56"/>
      <c r="E855" s="34"/>
      <c r="G855" s="130"/>
      <c r="H855" s="130"/>
      <c r="I855" s="157"/>
    </row>
    <row r="856" spans="4:9" ht="20.100000000000001" customHeight="1">
      <c r="D856" s="56"/>
      <c r="E856" s="34"/>
      <c r="G856" s="130"/>
      <c r="H856" s="130"/>
      <c r="I856" s="157"/>
    </row>
    <row r="857" spans="4:9" ht="20.100000000000001" customHeight="1">
      <c r="D857" s="56"/>
      <c r="E857" s="34"/>
      <c r="G857" s="130"/>
      <c r="H857" s="130"/>
      <c r="I857" s="157"/>
    </row>
    <row r="858" spans="4:9" ht="20.100000000000001" customHeight="1">
      <c r="D858" s="56"/>
      <c r="E858" s="34"/>
      <c r="G858" s="130"/>
      <c r="H858" s="130"/>
      <c r="I858" s="157"/>
    </row>
    <row r="859" spans="4:9" ht="20.100000000000001" customHeight="1">
      <c r="D859" s="56"/>
      <c r="E859" s="34"/>
      <c r="G859" s="130"/>
      <c r="H859" s="130"/>
      <c r="I859" s="157"/>
    </row>
    <row r="860" spans="4:9" ht="20.100000000000001" customHeight="1">
      <c r="D860" s="56"/>
      <c r="E860" s="34"/>
      <c r="G860" s="130"/>
      <c r="H860" s="130"/>
      <c r="I860" s="157"/>
    </row>
    <row r="861" spans="4:9" ht="20.100000000000001" customHeight="1">
      <c r="D861" s="56"/>
      <c r="E861" s="34"/>
      <c r="G861" s="130"/>
      <c r="H861" s="130"/>
      <c r="I861" s="157"/>
    </row>
    <row r="862" spans="4:9" ht="20.100000000000001" customHeight="1">
      <c r="D862" s="56"/>
      <c r="E862" s="34"/>
      <c r="G862" s="130"/>
      <c r="H862" s="130"/>
      <c r="I862" s="157"/>
    </row>
    <row r="863" spans="4:9" ht="20.100000000000001" customHeight="1">
      <c r="D863" s="56"/>
      <c r="E863" s="34"/>
      <c r="G863" s="130"/>
      <c r="H863" s="130"/>
      <c r="I863" s="157"/>
    </row>
    <row r="864" spans="4:9" ht="20.100000000000001" customHeight="1">
      <c r="D864" s="56"/>
      <c r="E864" s="34"/>
      <c r="G864" s="130"/>
      <c r="H864" s="130"/>
      <c r="I864" s="157"/>
    </row>
    <row r="865" spans="4:9" ht="20.100000000000001" customHeight="1">
      <c r="D865" s="56"/>
      <c r="E865" s="34"/>
      <c r="G865" s="130"/>
      <c r="H865" s="130"/>
      <c r="I865" s="157"/>
    </row>
    <row r="866" spans="4:9" ht="20.100000000000001" customHeight="1">
      <c r="D866" s="56"/>
      <c r="E866" s="34"/>
      <c r="G866" s="130"/>
      <c r="H866" s="130"/>
      <c r="I866" s="157"/>
    </row>
    <row r="867" spans="4:9" ht="20.100000000000001" customHeight="1">
      <c r="D867" s="56"/>
      <c r="E867" s="34"/>
      <c r="G867" s="130"/>
      <c r="H867" s="130"/>
      <c r="I867" s="157"/>
    </row>
    <row r="868" spans="4:9" ht="20.100000000000001" customHeight="1">
      <c r="D868" s="56"/>
      <c r="E868" s="34"/>
      <c r="G868" s="130"/>
      <c r="H868" s="130"/>
      <c r="I868" s="157"/>
    </row>
    <row r="869" spans="4:9" ht="20.100000000000001" customHeight="1">
      <c r="D869" s="56"/>
      <c r="E869" s="34"/>
      <c r="G869" s="130"/>
      <c r="H869" s="130"/>
      <c r="I869" s="157"/>
    </row>
    <row r="870" spans="4:9" ht="20.100000000000001" customHeight="1">
      <c r="D870" s="56"/>
      <c r="E870" s="34"/>
      <c r="G870" s="130"/>
      <c r="H870" s="130"/>
      <c r="I870" s="157"/>
    </row>
    <row r="871" spans="4:9" ht="20.100000000000001" customHeight="1">
      <c r="D871" s="56"/>
      <c r="E871" s="34"/>
      <c r="G871" s="130"/>
      <c r="H871" s="130"/>
      <c r="I871" s="157"/>
    </row>
    <row r="872" spans="4:9" ht="20.100000000000001" customHeight="1">
      <c r="D872" s="56"/>
      <c r="E872" s="34"/>
      <c r="G872" s="130"/>
      <c r="H872" s="130"/>
      <c r="I872" s="157"/>
    </row>
    <row r="873" spans="4:9" ht="20.100000000000001" customHeight="1">
      <c r="D873" s="56"/>
      <c r="E873" s="34"/>
      <c r="G873" s="130"/>
      <c r="H873" s="130"/>
      <c r="I873" s="157"/>
    </row>
    <row r="874" spans="4:9" ht="20.100000000000001" customHeight="1">
      <c r="D874" s="56"/>
      <c r="E874" s="34"/>
      <c r="G874" s="130"/>
      <c r="H874" s="130"/>
      <c r="I874" s="157"/>
    </row>
    <row r="875" spans="4:9" ht="20.100000000000001" customHeight="1">
      <c r="D875" s="56"/>
      <c r="E875" s="34"/>
      <c r="G875" s="130"/>
      <c r="H875" s="130"/>
      <c r="I875" s="157"/>
    </row>
    <row r="876" spans="4:9" ht="20.100000000000001" customHeight="1">
      <c r="D876" s="56"/>
      <c r="E876" s="34"/>
      <c r="G876" s="130"/>
      <c r="H876" s="130"/>
      <c r="I876" s="157"/>
    </row>
    <row r="877" spans="4:9" ht="20.100000000000001" customHeight="1">
      <c r="D877" s="56"/>
      <c r="E877" s="34"/>
      <c r="G877" s="130"/>
      <c r="H877" s="130"/>
      <c r="I877" s="157"/>
    </row>
    <row r="878" spans="4:9" ht="20.100000000000001" customHeight="1">
      <c r="D878" s="56"/>
      <c r="E878" s="34"/>
      <c r="G878" s="130"/>
      <c r="H878" s="130"/>
      <c r="I878" s="157"/>
    </row>
    <row r="879" spans="4:9" ht="20.100000000000001" customHeight="1">
      <c r="D879" s="56"/>
      <c r="E879" s="34"/>
      <c r="G879" s="130"/>
      <c r="H879" s="130"/>
      <c r="I879" s="157"/>
    </row>
    <row r="880" spans="4:9" ht="20.100000000000001" customHeight="1">
      <c r="D880" s="56"/>
      <c r="E880" s="34"/>
      <c r="G880" s="130"/>
      <c r="H880" s="130"/>
      <c r="I880" s="157"/>
    </row>
    <row r="881" spans="4:9" ht="20.100000000000001" customHeight="1">
      <c r="D881" s="56"/>
      <c r="E881" s="34"/>
      <c r="G881" s="130"/>
      <c r="H881" s="130"/>
      <c r="I881" s="157"/>
    </row>
    <row r="882" spans="4:9" ht="20.100000000000001" customHeight="1">
      <c r="D882" s="56"/>
      <c r="E882" s="34"/>
      <c r="G882" s="130"/>
      <c r="H882" s="130"/>
      <c r="I882" s="157"/>
    </row>
    <row r="883" spans="4:9" ht="20.100000000000001" customHeight="1">
      <c r="D883" s="56"/>
      <c r="E883" s="34"/>
      <c r="G883" s="130"/>
      <c r="H883" s="130"/>
      <c r="I883" s="157"/>
    </row>
    <row r="884" spans="4:9" ht="20.100000000000001" customHeight="1">
      <c r="D884" s="56"/>
      <c r="E884" s="34"/>
      <c r="G884" s="130"/>
      <c r="H884" s="130"/>
      <c r="I884" s="157"/>
    </row>
    <row r="885" spans="4:9" ht="20.100000000000001" customHeight="1">
      <c r="D885" s="56"/>
      <c r="E885" s="34"/>
      <c r="G885" s="130"/>
      <c r="H885" s="130"/>
      <c r="I885" s="157"/>
    </row>
    <row r="886" spans="4:9" ht="20.100000000000001" customHeight="1">
      <c r="D886" s="56"/>
      <c r="E886" s="34"/>
      <c r="G886" s="130"/>
      <c r="H886" s="130"/>
      <c r="I886" s="157"/>
    </row>
    <row r="887" spans="4:9" ht="20.100000000000001" customHeight="1">
      <c r="D887" s="56"/>
      <c r="E887" s="34"/>
      <c r="G887" s="130"/>
      <c r="H887" s="130"/>
      <c r="I887" s="157"/>
    </row>
    <row r="888" spans="4:9" ht="20.100000000000001" customHeight="1">
      <c r="D888" s="56"/>
      <c r="E888" s="34"/>
      <c r="G888" s="130"/>
      <c r="H888" s="130"/>
      <c r="I888" s="157"/>
    </row>
    <row r="889" spans="4:9" ht="20.100000000000001" customHeight="1">
      <c r="D889" s="56"/>
      <c r="E889" s="34"/>
      <c r="G889" s="130"/>
      <c r="H889" s="130"/>
      <c r="I889" s="157"/>
    </row>
    <row r="890" spans="4:9" ht="20.100000000000001" customHeight="1">
      <c r="D890" s="56"/>
      <c r="E890" s="34"/>
      <c r="G890" s="130"/>
      <c r="H890" s="130"/>
      <c r="I890" s="157"/>
    </row>
    <row r="891" spans="4:9" ht="20.100000000000001" customHeight="1">
      <c r="D891" s="56"/>
      <c r="E891" s="34"/>
      <c r="G891" s="130"/>
      <c r="H891" s="130"/>
      <c r="I891" s="157"/>
    </row>
    <row r="892" spans="4:9" ht="20.100000000000001" customHeight="1">
      <c r="D892" s="56"/>
      <c r="E892" s="34"/>
      <c r="G892" s="130"/>
      <c r="H892" s="130"/>
      <c r="I892" s="157"/>
    </row>
    <row r="893" spans="4:9" ht="20.100000000000001" customHeight="1">
      <c r="D893" s="56"/>
      <c r="E893" s="34"/>
      <c r="G893" s="130"/>
      <c r="H893" s="130"/>
      <c r="I893" s="157"/>
    </row>
    <row r="894" spans="4:9" ht="20.100000000000001" customHeight="1">
      <c r="D894" s="56"/>
      <c r="E894" s="34"/>
      <c r="G894" s="130"/>
      <c r="H894" s="130"/>
      <c r="I894" s="157"/>
    </row>
    <row r="895" spans="4:9" ht="20.100000000000001" customHeight="1">
      <c r="D895" s="56"/>
      <c r="E895" s="34"/>
      <c r="G895" s="130"/>
      <c r="H895" s="130"/>
      <c r="I895" s="157"/>
    </row>
    <row r="896" spans="4:9" ht="20.100000000000001" customHeight="1">
      <c r="D896" s="56"/>
      <c r="E896" s="34"/>
      <c r="G896" s="130"/>
      <c r="H896" s="130"/>
      <c r="I896" s="157"/>
    </row>
    <row r="897" spans="4:9" ht="20.100000000000001" customHeight="1">
      <c r="D897" s="56"/>
      <c r="E897" s="34"/>
      <c r="G897" s="130"/>
      <c r="H897" s="130"/>
      <c r="I897" s="157"/>
    </row>
    <row r="898" spans="4:9" ht="20.100000000000001" customHeight="1">
      <c r="D898" s="56"/>
      <c r="E898" s="34"/>
      <c r="G898" s="130"/>
      <c r="H898" s="130"/>
      <c r="I898" s="157"/>
    </row>
    <row r="899" spans="4:9" ht="20.100000000000001" customHeight="1">
      <c r="D899" s="56"/>
      <c r="E899" s="34"/>
      <c r="G899" s="130"/>
      <c r="H899" s="130"/>
      <c r="I899" s="157"/>
    </row>
    <row r="900" spans="4:9" ht="20.100000000000001" customHeight="1">
      <c r="D900" s="56"/>
      <c r="E900" s="34"/>
      <c r="G900" s="130"/>
      <c r="H900" s="130"/>
      <c r="I900" s="157"/>
    </row>
    <row r="901" spans="4:9" ht="20.100000000000001" customHeight="1">
      <c r="D901" s="56"/>
      <c r="E901" s="34"/>
      <c r="G901" s="130"/>
      <c r="H901" s="130"/>
      <c r="I901" s="157"/>
    </row>
    <row r="902" spans="4:9" ht="20.100000000000001" customHeight="1">
      <c r="D902" s="56"/>
      <c r="E902" s="34"/>
      <c r="G902" s="130"/>
      <c r="H902" s="130"/>
      <c r="I902" s="157"/>
    </row>
    <row r="903" spans="4:9" ht="20.100000000000001" customHeight="1">
      <c r="D903" s="56"/>
      <c r="E903" s="34"/>
      <c r="G903" s="130"/>
      <c r="H903" s="130"/>
      <c r="I903" s="157"/>
    </row>
    <row r="904" spans="4:9" ht="20.100000000000001" customHeight="1">
      <c r="D904" s="56"/>
      <c r="E904" s="34"/>
      <c r="G904" s="130"/>
      <c r="H904" s="130"/>
      <c r="I904" s="157"/>
    </row>
    <row r="905" spans="4:9" ht="20.100000000000001" customHeight="1">
      <c r="D905" s="56"/>
      <c r="E905" s="34"/>
      <c r="G905" s="130"/>
      <c r="H905" s="130"/>
      <c r="I905" s="157"/>
    </row>
    <row r="906" spans="4:9" ht="20.100000000000001" customHeight="1">
      <c r="D906" s="56"/>
      <c r="E906" s="34"/>
      <c r="G906" s="130"/>
      <c r="H906" s="130"/>
      <c r="I906" s="157"/>
    </row>
    <row r="907" spans="4:9" ht="20.100000000000001" customHeight="1">
      <c r="D907" s="56"/>
      <c r="E907" s="34"/>
      <c r="G907" s="130"/>
      <c r="H907" s="130"/>
      <c r="I907" s="157"/>
    </row>
    <row r="908" spans="4:9" ht="20.100000000000001" customHeight="1">
      <c r="D908" s="56"/>
      <c r="E908" s="34"/>
      <c r="G908" s="130"/>
      <c r="H908" s="130"/>
      <c r="I908" s="157"/>
    </row>
    <row r="909" spans="4:9" ht="20.100000000000001" customHeight="1">
      <c r="D909" s="56"/>
      <c r="E909" s="34"/>
      <c r="G909" s="130"/>
      <c r="H909" s="130"/>
      <c r="I909" s="157"/>
    </row>
    <row r="910" spans="4:9" ht="20.100000000000001" customHeight="1">
      <c r="D910" s="56"/>
      <c r="E910" s="34"/>
      <c r="G910" s="130"/>
      <c r="H910" s="130"/>
      <c r="I910" s="157"/>
    </row>
    <row r="911" spans="4:9" ht="20.100000000000001" customHeight="1">
      <c r="D911" s="56"/>
      <c r="E911" s="34"/>
      <c r="G911" s="130"/>
      <c r="H911" s="130"/>
      <c r="I911" s="157"/>
    </row>
    <row r="912" spans="4:9" ht="20.100000000000001" customHeight="1">
      <c r="D912" s="56"/>
      <c r="E912" s="34"/>
      <c r="G912" s="130"/>
      <c r="H912" s="130"/>
      <c r="I912" s="157"/>
    </row>
    <row r="913" spans="4:9" ht="20.100000000000001" customHeight="1">
      <c r="D913" s="56"/>
      <c r="E913" s="34"/>
      <c r="G913" s="130"/>
      <c r="H913" s="130"/>
      <c r="I913" s="157"/>
    </row>
    <row r="914" spans="4:9" ht="20.100000000000001" customHeight="1">
      <c r="D914" s="56"/>
      <c r="E914" s="34"/>
      <c r="G914" s="130"/>
      <c r="H914" s="130"/>
      <c r="I914" s="157"/>
    </row>
    <row r="915" spans="4:9" ht="20.100000000000001" customHeight="1">
      <c r="D915" s="56"/>
      <c r="E915" s="34"/>
      <c r="G915" s="130"/>
      <c r="H915" s="130"/>
      <c r="I915" s="157"/>
    </row>
    <row r="916" spans="4:9" ht="20.100000000000001" customHeight="1">
      <c r="D916" s="56"/>
      <c r="E916" s="34"/>
      <c r="G916" s="130"/>
      <c r="H916" s="130"/>
      <c r="I916" s="157"/>
    </row>
    <row r="917" spans="4:9" ht="20.100000000000001" customHeight="1">
      <c r="D917" s="56"/>
      <c r="E917" s="34"/>
      <c r="G917" s="130"/>
      <c r="H917" s="130"/>
      <c r="I917" s="157"/>
    </row>
    <row r="918" spans="4:9" ht="20.100000000000001" customHeight="1">
      <c r="D918" s="56"/>
      <c r="E918" s="34"/>
      <c r="G918" s="130"/>
      <c r="H918" s="130"/>
      <c r="I918" s="157"/>
    </row>
    <row r="919" spans="4:9" ht="20.100000000000001" customHeight="1">
      <c r="D919" s="56"/>
      <c r="E919" s="34"/>
      <c r="G919" s="130"/>
      <c r="H919" s="130"/>
      <c r="I919" s="157"/>
    </row>
    <row r="920" spans="4:9" ht="20.100000000000001" customHeight="1">
      <c r="D920" s="56"/>
      <c r="E920" s="34"/>
      <c r="G920" s="130"/>
      <c r="H920" s="130"/>
      <c r="I920" s="157"/>
    </row>
    <row r="921" spans="4:9" ht="20.100000000000001" customHeight="1">
      <c r="D921" s="56"/>
      <c r="E921" s="34"/>
      <c r="G921" s="130"/>
      <c r="H921" s="130"/>
      <c r="I921" s="157"/>
    </row>
    <row r="922" spans="4:9" ht="20.100000000000001" customHeight="1">
      <c r="D922" s="56"/>
      <c r="E922" s="34"/>
      <c r="G922" s="130"/>
      <c r="H922" s="130"/>
      <c r="I922" s="157"/>
    </row>
    <row r="923" spans="4:9" ht="20.100000000000001" customHeight="1">
      <c r="D923" s="56"/>
      <c r="E923" s="34"/>
      <c r="G923" s="130"/>
      <c r="H923" s="130"/>
      <c r="I923" s="157"/>
    </row>
    <row r="924" spans="4:9" ht="20.100000000000001" customHeight="1">
      <c r="D924" s="56"/>
      <c r="E924" s="34"/>
      <c r="G924" s="130"/>
      <c r="H924" s="130"/>
      <c r="I924" s="157"/>
    </row>
    <row r="925" spans="4:9" ht="20.100000000000001" customHeight="1">
      <c r="D925" s="56"/>
      <c r="E925" s="34"/>
      <c r="G925" s="130"/>
      <c r="H925" s="130"/>
      <c r="I925" s="157"/>
    </row>
    <row r="926" spans="4:9" ht="20.100000000000001" customHeight="1">
      <c r="D926" s="56"/>
      <c r="E926" s="34"/>
      <c r="G926" s="130"/>
      <c r="H926" s="130"/>
      <c r="I926" s="157"/>
    </row>
    <row r="927" spans="4:9" ht="20.100000000000001" customHeight="1">
      <c r="D927" s="56"/>
      <c r="E927" s="34"/>
      <c r="G927" s="130"/>
      <c r="H927" s="130"/>
      <c r="I927" s="157"/>
    </row>
    <row r="928" spans="4:9" ht="20.100000000000001" customHeight="1">
      <c r="D928" s="56"/>
      <c r="E928" s="34"/>
      <c r="G928" s="130"/>
      <c r="H928" s="130"/>
      <c r="I928" s="157"/>
    </row>
    <row r="929" spans="4:9" ht="20.100000000000001" customHeight="1">
      <c r="D929" s="56"/>
      <c r="E929" s="34"/>
      <c r="G929" s="130"/>
      <c r="H929" s="130"/>
      <c r="I929" s="157"/>
    </row>
    <row r="930" spans="4:9" ht="20.100000000000001" customHeight="1">
      <c r="D930" s="56"/>
      <c r="E930" s="34"/>
      <c r="G930" s="130"/>
      <c r="H930" s="130"/>
      <c r="I930" s="157"/>
    </row>
    <row r="931" spans="4:9" ht="20.100000000000001" customHeight="1">
      <c r="D931" s="56"/>
      <c r="E931" s="34"/>
      <c r="G931" s="130"/>
      <c r="H931" s="130"/>
      <c r="I931" s="157"/>
    </row>
    <row r="932" spans="4:9" ht="20.100000000000001" customHeight="1">
      <c r="D932" s="56"/>
      <c r="E932" s="34"/>
      <c r="G932" s="130"/>
      <c r="H932" s="130"/>
      <c r="I932" s="157"/>
    </row>
    <row r="933" spans="4:9" ht="20.100000000000001" customHeight="1">
      <c r="D933" s="56"/>
      <c r="E933" s="34"/>
      <c r="G933" s="130"/>
      <c r="H933" s="130"/>
      <c r="I933" s="157"/>
    </row>
    <row r="934" spans="4:9" ht="20.100000000000001" customHeight="1">
      <c r="D934" s="56"/>
      <c r="E934" s="34"/>
      <c r="G934" s="130"/>
      <c r="H934" s="130"/>
      <c r="I934" s="157"/>
    </row>
    <row r="935" spans="4:9" ht="20.100000000000001" customHeight="1">
      <c r="D935" s="56"/>
      <c r="E935" s="34"/>
      <c r="G935" s="130"/>
      <c r="H935" s="130"/>
      <c r="I935" s="157"/>
    </row>
    <row r="936" spans="4:9" ht="20.100000000000001" customHeight="1">
      <c r="D936" s="56"/>
      <c r="E936" s="34"/>
      <c r="G936" s="130"/>
      <c r="H936" s="130"/>
      <c r="I936" s="157"/>
    </row>
    <row r="937" spans="4:9" ht="20.100000000000001" customHeight="1">
      <c r="D937" s="56"/>
      <c r="E937" s="34"/>
      <c r="G937" s="130"/>
      <c r="H937" s="130"/>
      <c r="I937" s="157"/>
    </row>
    <row r="938" spans="4:9" ht="20.100000000000001" customHeight="1">
      <c r="D938" s="56"/>
      <c r="E938" s="34"/>
      <c r="G938" s="130"/>
      <c r="H938" s="130"/>
      <c r="I938" s="157"/>
    </row>
    <row r="939" spans="4:9" ht="20.100000000000001" customHeight="1">
      <c r="D939" s="56"/>
      <c r="E939" s="34"/>
      <c r="G939" s="130"/>
      <c r="H939" s="130"/>
      <c r="I939" s="157"/>
    </row>
    <row r="940" spans="4:9" ht="20.100000000000001" customHeight="1">
      <c r="D940" s="56"/>
      <c r="E940" s="34"/>
      <c r="G940" s="130"/>
      <c r="H940" s="130"/>
      <c r="I940" s="157"/>
    </row>
    <row r="941" spans="4:9" ht="20.100000000000001" customHeight="1">
      <c r="D941" s="56"/>
      <c r="E941" s="34"/>
      <c r="G941" s="130"/>
      <c r="H941" s="130"/>
      <c r="I941" s="157"/>
    </row>
    <row r="942" spans="4:9" ht="20.100000000000001" customHeight="1">
      <c r="D942" s="56"/>
      <c r="E942" s="34"/>
      <c r="G942" s="130"/>
      <c r="H942" s="130"/>
      <c r="I942" s="157"/>
    </row>
    <row r="943" spans="4:9" ht="20.100000000000001" customHeight="1">
      <c r="D943" s="56"/>
      <c r="E943" s="34"/>
      <c r="G943" s="130"/>
      <c r="H943" s="130"/>
      <c r="I943" s="157"/>
    </row>
    <row r="944" spans="4:9" ht="20.100000000000001" customHeight="1">
      <c r="D944" s="56"/>
      <c r="E944" s="34"/>
      <c r="G944" s="130"/>
      <c r="H944" s="130"/>
      <c r="I944" s="157"/>
    </row>
    <row r="945" spans="4:9" ht="20.100000000000001" customHeight="1">
      <c r="D945" s="56"/>
      <c r="E945" s="34"/>
      <c r="G945" s="130"/>
      <c r="H945" s="130"/>
      <c r="I945" s="157"/>
    </row>
    <row r="946" spans="4:9" ht="20.100000000000001" customHeight="1">
      <c r="D946" s="56"/>
      <c r="E946" s="34"/>
      <c r="G946" s="130"/>
      <c r="H946" s="130"/>
      <c r="I946" s="157"/>
    </row>
    <row r="947" spans="4:9" ht="20.100000000000001" customHeight="1">
      <c r="D947" s="56"/>
      <c r="E947" s="34"/>
      <c r="G947" s="130"/>
      <c r="H947" s="130"/>
      <c r="I947" s="157"/>
    </row>
    <row r="948" spans="4:9" ht="20.100000000000001" customHeight="1">
      <c r="D948" s="56"/>
      <c r="E948" s="34"/>
      <c r="G948" s="130"/>
      <c r="H948" s="130"/>
      <c r="I948" s="157"/>
    </row>
    <row r="949" spans="4:9" ht="20.100000000000001" customHeight="1">
      <c r="D949" s="56"/>
      <c r="E949" s="34"/>
      <c r="G949" s="130"/>
      <c r="H949" s="130"/>
      <c r="I949" s="157"/>
    </row>
    <row r="950" spans="4:9" ht="20.100000000000001" customHeight="1">
      <c r="D950" s="56"/>
      <c r="E950" s="34"/>
      <c r="G950" s="130"/>
      <c r="H950" s="130"/>
      <c r="I950" s="157"/>
    </row>
    <row r="951" spans="4:9" ht="20.100000000000001" customHeight="1">
      <c r="D951" s="56"/>
      <c r="E951" s="34"/>
      <c r="G951" s="130"/>
      <c r="H951" s="130"/>
      <c r="I951" s="157"/>
    </row>
    <row r="952" spans="4:9" ht="20.100000000000001" customHeight="1">
      <c r="D952" s="56"/>
      <c r="E952" s="34"/>
      <c r="G952" s="130"/>
      <c r="H952" s="130"/>
      <c r="I952" s="157"/>
    </row>
    <row r="953" spans="4:9" ht="20.100000000000001" customHeight="1">
      <c r="D953" s="56"/>
      <c r="E953" s="34"/>
      <c r="G953" s="130"/>
      <c r="H953" s="130"/>
      <c r="I953" s="157"/>
    </row>
    <row r="954" spans="4:9" ht="20.100000000000001" customHeight="1">
      <c r="D954" s="56"/>
      <c r="E954" s="34"/>
      <c r="G954" s="130"/>
      <c r="H954" s="130"/>
      <c r="I954" s="157"/>
    </row>
    <row r="955" spans="4:9" ht="20.100000000000001" customHeight="1">
      <c r="D955" s="56"/>
      <c r="E955" s="34"/>
      <c r="G955" s="130"/>
      <c r="H955" s="130"/>
      <c r="I955" s="157"/>
    </row>
    <row r="956" spans="4:9" ht="20.100000000000001" customHeight="1">
      <c r="D956" s="56"/>
      <c r="E956" s="34"/>
      <c r="G956" s="130"/>
      <c r="H956" s="130"/>
      <c r="I956" s="157"/>
    </row>
    <row r="957" spans="4:9" ht="20.100000000000001" customHeight="1">
      <c r="D957" s="56"/>
      <c r="E957" s="34"/>
      <c r="G957" s="130"/>
      <c r="H957" s="130"/>
      <c r="I957" s="157"/>
    </row>
    <row r="958" spans="4:9" ht="20.100000000000001" customHeight="1">
      <c r="D958" s="56"/>
      <c r="E958" s="34"/>
      <c r="G958" s="130"/>
      <c r="H958" s="130"/>
      <c r="I958" s="157"/>
    </row>
    <row r="959" spans="4:9" ht="20.100000000000001" customHeight="1">
      <c r="D959" s="56"/>
      <c r="E959" s="34"/>
      <c r="G959" s="130"/>
      <c r="H959" s="130"/>
      <c r="I959" s="157"/>
    </row>
    <row r="960" spans="4:9" ht="20.100000000000001" customHeight="1">
      <c r="D960" s="56"/>
      <c r="E960" s="34"/>
      <c r="G960" s="130"/>
      <c r="H960" s="130"/>
      <c r="I960" s="157"/>
    </row>
    <row r="961" spans="4:9" ht="20.100000000000001" customHeight="1">
      <c r="D961" s="56"/>
      <c r="E961" s="34"/>
      <c r="G961" s="130"/>
      <c r="H961" s="130"/>
      <c r="I961" s="157"/>
    </row>
    <row r="962" spans="4:9" ht="20.100000000000001" customHeight="1">
      <c r="D962" s="56"/>
      <c r="E962" s="34"/>
      <c r="G962" s="130"/>
      <c r="H962" s="130"/>
      <c r="I962" s="157"/>
    </row>
    <row r="963" spans="4:9" ht="20.100000000000001" customHeight="1">
      <c r="D963" s="56"/>
      <c r="E963" s="34"/>
      <c r="G963" s="130"/>
      <c r="H963" s="130"/>
      <c r="I963" s="157"/>
    </row>
    <row r="964" spans="4:9" ht="20.100000000000001" customHeight="1">
      <c r="D964" s="56"/>
      <c r="E964" s="34"/>
      <c r="G964" s="130"/>
      <c r="H964" s="130"/>
      <c r="I964" s="157"/>
    </row>
    <row r="965" spans="4:9" ht="20.100000000000001" customHeight="1">
      <c r="D965" s="56"/>
      <c r="E965" s="34"/>
      <c r="G965" s="130"/>
      <c r="H965" s="130"/>
      <c r="I965" s="157"/>
    </row>
    <row r="966" spans="4:9" ht="20.100000000000001" customHeight="1">
      <c r="D966" s="56"/>
      <c r="E966" s="34"/>
      <c r="G966" s="130"/>
      <c r="H966" s="130"/>
      <c r="I966" s="157"/>
    </row>
    <row r="967" spans="4:9" ht="20.100000000000001" customHeight="1">
      <c r="D967" s="56"/>
      <c r="E967" s="34"/>
      <c r="G967" s="130"/>
      <c r="H967" s="130"/>
      <c r="I967" s="157"/>
    </row>
    <row r="968" spans="4:9" ht="20.100000000000001" customHeight="1">
      <c r="D968" s="56"/>
      <c r="E968" s="34"/>
      <c r="G968" s="130"/>
      <c r="H968" s="130"/>
      <c r="I968" s="157"/>
    </row>
    <row r="969" spans="4:9" ht="20.100000000000001" customHeight="1">
      <c r="D969" s="56"/>
      <c r="E969" s="34"/>
      <c r="G969" s="130"/>
      <c r="H969" s="130"/>
      <c r="I969" s="157"/>
    </row>
    <row r="970" spans="4:9" ht="20.100000000000001" customHeight="1">
      <c r="D970" s="56"/>
      <c r="E970" s="34"/>
      <c r="G970" s="130"/>
      <c r="H970" s="130"/>
      <c r="I970" s="157"/>
    </row>
    <row r="971" spans="4:9" ht="20.100000000000001" customHeight="1">
      <c r="D971" s="56"/>
      <c r="E971" s="34"/>
      <c r="G971" s="130"/>
      <c r="H971" s="130"/>
      <c r="I971" s="157"/>
    </row>
    <row r="972" spans="4:9" ht="20.100000000000001" customHeight="1">
      <c r="D972" s="56"/>
      <c r="E972" s="34"/>
      <c r="G972" s="130"/>
      <c r="H972" s="130"/>
      <c r="I972" s="157"/>
    </row>
    <row r="973" spans="4:9" ht="20.100000000000001" customHeight="1">
      <c r="D973" s="56"/>
      <c r="E973" s="34"/>
      <c r="G973" s="130"/>
      <c r="H973" s="130"/>
      <c r="I973" s="157"/>
    </row>
    <row r="974" spans="4:9" ht="20.100000000000001" customHeight="1">
      <c r="D974" s="56"/>
      <c r="E974" s="34"/>
      <c r="G974" s="130"/>
      <c r="H974" s="130"/>
      <c r="I974" s="157"/>
    </row>
    <row r="975" spans="4:9" ht="20.100000000000001" customHeight="1">
      <c r="D975" s="56"/>
      <c r="E975" s="34"/>
      <c r="G975" s="130"/>
      <c r="H975" s="130"/>
      <c r="I975" s="157"/>
    </row>
    <row r="976" spans="4:9" ht="20.100000000000001" customHeight="1">
      <c r="D976" s="56"/>
      <c r="E976" s="34"/>
      <c r="G976" s="130"/>
      <c r="H976" s="130"/>
      <c r="I976" s="157"/>
    </row>
    <row r="977" spans="4:9" ht="20.100000000000001" customHeight="1">
      <c r="D977" s="56"/>
      <c r="E977" s="34"/>
      <c r="G977" s="130"/>
      <c r="H977" s="130"/>
      <c r="I977" s="157"/>
    </row>
    <row r="978" spans="4:9" ht="20.100000000000001" customHeight="1">
      <c r="D978" s="56"/>
      <c r="E978" s="34"/>
      <c r="G978" s="130"/>
      <c r="H978" s="130"/>
      <c r="I978" s="157"/>
    </row>
    <row r="979" spans="4:9" ht="20.100000000000001" customHeight="1">
      <c r="D979" s="56"/>
      <c r="E979" s="34"/>
      <c r="G979" s="130"/>
      <c r="H979" s="130"/>
      <c r="I979" s="157"/>
    </row>
    <row r="980" spans="4:9" ht="20.100000000000001" customHeight="1">
      <c r="D980" s="56"/>
      <c r="E980" s="34"/>
      <c r="G980" s="130"/>
      <c r="H980" s="130"/>
      <c r="I980" s="157"/>
    </row>
    <row r="981" spans="4:9" ht="20.100000000000001" customHeight="1">
      <c r="D981" s="56"/>
      <c r="E981" s="34"/>
      <c r="G981" s="130"/>
      <c r="H981" s="130"/>
      <c r="I981" s="157"/>
    </row>
    <row r="982" spans="4:9" ht="20.100000000000001" customHeight="1">
      <c r="D982" s="56"/>
      <c r="E982" s="34"/>
      <c r="G982" s="130"/>
      <c r="H982" s="130"/>
      <c r="I982" s="157"/>
    </row>
    <row r="983" spans="4:9" ht="20.100000000000001" customHeight="1">
      <c r="D983" s="56"/>
      <c r="E983" s="34"/>
      <c r="G983" s="130"/>
      <c r="H983" s="130"/>
      <c r="I983" s="157"/>
    </row>
    <row r="984" spans="4:9" ht="20.100000000000001" customHeight="1">
      <c r="D984" s="56"/>
      <c r="E984" s="34"/>
      <c r="G984" s="130"/>
      <c r="H984" s="130"/>
      <c r="I984" s="157"/>
    </row>
    <row r="985" spans="4:9" ht="20.100000000000001" customHeight="1">
      <c r="D985" s="56"/>
      <c r="E985" s="34"/>
      <c r="G985" s="130"/>
      <c r="H985" s="130"/>
      <c r="I985" s="157"/>
    </row>
    <row r="986" spans="4:9" ht="20.100000000000001" customHeight="1">
      <c r="D986" s="56"/>
      <c r="E986" s="34"/>
      <c r="G986" s="130"/>
      <c r="H986" s="130"/>
      <c r="I986" s="157"/>
    </row>
    <row r="987" spans="4:9" ht="20.100000000000001" customHeight="1">
      <c r="D987" s="56"/>
      <c r="E987" s="34"/>
      <c r="G987" s="130"/>
      <c r="H987" s="130"/>
      <c r="I987" s="157"/>
    </row>
    <row r="988" spans="4:9" ht="20.100000000000001" customHeight="1">
      <c r="D988" s="56"/>
      <c r="E988" s="34"/>
      <c r="G988" s="130"/>
      <c r="H988" s="130"/>
      <c r="I988" s="157"/>
    </row>
    <row r="989" spans="4:9" ht="20.100000000000001" customHeight="1">
      <c r="D989" s="56"/>
      <c r="E989" s="34"/>
      <c r="G989" s="130"/>
      <c r="H989" s="130"/>
      <c r="I989" s="157"/>
    </row>
    <row r="990" spans="4:9" ht="20.100000000000001" customHeight="1">
      <c r="D990" s="56"/>
      <c r="E990" s="34"/>
      <c r="G990" s="130"/>
      <c r="H990" s="130"/>
      <c r="I990" s="157"/>
    </row>
    <row r="991" spans="4:9" ht="20.100000000000001" customHeight="1">
      <c r="D991" s="56"/>
      <c r="E991" s="34"/>
      <c r="G991" s="130"/>
      <c r="H991" s="130"/>
      <c r="I991" s="157"/>
    </row>
    <row r="992" spans="4:9" ht="20.100000000000001" customHeight="1">
      <c r="D992" s="56"/>
      <c r="E992" s="34"/>
      <c r="G992" s="130"/>
      <c r="H992" s="130"/>
      <c r="I992" s="157"/>
    </row>
    <row r="993" spans="4:9" ht="20.100000000000001" customHeight="1">
      <c r="D993" s="56"/>
      <c r="E993" s="34"/>
      <c r="G993" s="130"/>
      <c r="H993" s="130"/>
      <c r="I993" s="157"/>
    </row>
    <row r="994" spans="4:9" ht="20.100000000000001" customHeight="1">
      <c r="D994" s="56"/>
      <c r="E994" s="34"/>
      <c r="G994" s="130"/>
      <c r="H994" s="130"/>
      <c r="I994" s="157"/>
    </row>
    <row r="995" spans="4:9" ht="20.100000000000001" customHeight="1">
      <c r="D995" s="56"/>
      <c r="E995" s="34"/>
      <c r="G995" s="130"/>
      <c r="H995" s="130"/>
      <c r="I995" s="157"/>
    </row>
    <row r="996" spans="4:9" ht="20.100000000000001" customHeight="1">
      <c r="D996" s="56"/>
      <c r="E996" s="34"/>
      <c r="G996" s="130"/>
      <c r="H996" s="130"/>
      <c r="I996" s="157"/>
    </row>
    <row r="997" spans="4:9" ht="20.100000000000001" customHeight="1">
      <c r="D997" s="56"/>
      <c r="E997" s="34"/>
      <c r="G997" s="130"/>
      <c r="H997" s="130"/>
      <c r="I997" s="157"/>
    </row>
    <row r="998" spans="4:9" ht="20.100000000000001" customHeight="1">
      <c r="D998" s="56"/>
      <c r="E998" s="34"/>
      <c r="G998" s="130"/>
      <c r="H998" s="130"/>
      <c r="I998" s="157"/>
    </row>
    <row r="999" spans="4:9" ht="20.100000000000001" customHeight="1">
      <c r="D999" s="56"/>
      <c r="E999" s="34"/>
      <c r="G999" s="130"/>
      <c r="H999" s="130"/>
      <c r="I999" s="157"/>
    </row>
    <row r="1000" spans="4:9" ht="20.100000000000001" customHeight="1">
      <c r="D1000" s="56"/>
      <c r="E1000" s="34"/>
      <c r="G1000" s="130"/>
      <c r="H1000" s="130"/>
      <c r="I1000" s="157"/>
    </row>
    <row r="1001" spans="4:9" ht="20.100000000000001" customHeight="1">
      <c r="D1001" s="56"/>
      <c r="E1001" s="34"/>
      <c r="G1001" s="130"/>
      <c r="H1001" s="130"/>
      <c r="I1001" s="157"/>
    </row>
    <row r="1002" spans="4:9" ht="20.100000000000001" customHeight="1">
      <c r="D1002" s="56"/>
      <c r="E1002" s="34"/>
      <c r="G1002" s="130"/>
      <c r="H1002" s="130"/>
      <c r="I1002" s="157"/>
    </row>
    <row r="1003" spans="4:9" ht="20.100000000000001" customHeight="1">
      <c r="D1003" s="56"/>
      <c r="E1003" s="34"/>
      <c r="G1003" s="130"/>
      <c r="H1003" s="130"/>
      <c r="I1003" s="157"/>
    </row>
    <row r="1004" spans="4:9" ht="20.100000000000001" customHeight="1">
      <c r="D1004" s="56"/>
      <c r="E1004" s="34"/>
      <c r="G1004" s="130"/>
      <c r="H1004" s="130"/>
      <c r="I1004" s="157"/>
    </row>
    <row r="1005" spans="4:9" ht="20.100000000000001" customHeight="1">
      <c r="D1005" s="56"/>
      <c r="E1005" s="34"/>
      <c r="G1005" s="130"/>
      <c r="H1005" s="130"/>
      <c r="I1005" s="157"/>
    </row>
    <row r="1006" spans="4:9" ht="20.100000000000001" customHeight="1">
      <c r="D1006" s="56"/>
      <c r="E1006" s="34"/>
      <c r="G1006" s="130"/>
      <c r="H1006" s="130"/>
      <c r="I1006" s="157"/>
    </row>
    <row r="1007" spans="4:9" ht="20.100000000000001" customHeight="1">
      <c r="D1007" s="56"/>
      <c r="E1007" s="34"/>
      <c r="G1007" s="130"/>
      <c r="H1007" s="130"/>
      <c r="I1007" s="157"/>
    </row>
    <row r="1008" spans="4:9" ht="20.100000000000001" customHeight="1">
      <c r="D1008" s="56"/>
      <c r="E1008" s="34"/>
      <c r="G1008" s="130"/>
      <c r="H1008" s="130"/>
      <c r="I1008" s="157"/>
    </row>
    <row r="1009" spans="4:9" ht="20.100000000000001" customHeight="1">
      <c r="D1009" s="56"/>
      <c r="E1009" s="34"/>
      <c r="G1009" s="130"/>
      <c r="H1009" s="130"/>
      <c r="I1009" s="157"/>
    </row>
    <row r="1010" spans="4:9" ht="20.100000000000001" customHeight="1">
      <c r="D1010" s="56"/>
      <c r="E1010" s="34"/>
      <c r="G1010" s="130"/>
      <c r="H1010" s="130"/>
      <c r="I1010" s="157"/>
    </row>
    <row r="1011" spans="4:9" ht="20.100000000000001" customHeight="1">
      <c r="D1011" s="56"/>
      <c r="E1011" s="34"/>
      <c r="G1011" s="130"/>
      <c r="H1011" s="130"/>
      <c r="I1011" s="157"/>
    </row>
    <row r="1012" spans="4:9" ht="20.100000000000001" customHeight="1">
      <c r="D1012" s="56"/>
      <c r="E1012" s="34"/>
      <c r="G1012" s="130"/>
      <c r="H1012" s="130"/>
      <c r="I1012" s="157"/>
    </row>
    <row r="1013" spans="4:9" ht="20.100000000000001" customHeight="1">
      <c r="D1013" s="56"/>
      <c r="E1013" s="34"/>
      <c r="G1013" s="130"/>
      <c r="H1013" s="130"/>
      <c r="I1013" s="157"/>
    </row>
    <row r="1014" spans="4:9" ht="20.100000000000001" customHeight="1">
      <c r="D1014" s="56"/>
      <c r="E1014" s="34"/>
      <c r="G1014" s="130"/>
      <c r="H1014" s="130"/>
      <c r="I1014" s="157"/>
    </row>
    <row r="1015" spans="4:9" ht="20.100000000000001" customHeight="1">
      <c r="D1015" s="56"/>
      <c r="E1015" s="34"/>
      <c r="G1015" s="130"/>
      <c r="H1015" s="130"/>
      <c r="I1015" s="157"/>
    </row>
    <row r="1016" spans="4:9" ht="20.100000000000001" customHeight="1">
      <c r="D1016" s="56"/>
      <c r="E1016" s="34"/>
      <c r="G1016" s="130"/>
      <c r="H1016" s="130"/>
      <c r="I1016" s="157"/>
    </row>
    <row r="1017" spans="4:9" ht="20.100000000000001" customHeight="1">
      <c r="D1017" s="56"/>
      <c r="E1017" s="34"/>
      <c r="G1017" s="130"/>
      <c r="H1017" s="130"/>
      <c r="I1017" s="157"/>
    </row>
    <row r="1018" spans="4:9" ht="20.100000000000001" customHeight="1">
      <c r="D1018" s="56"/>
      <c r="E1018" s="34"/>
      <c r="G1018" s="130"/>
      <c r="H1018" s="130"/>
      <c r="I1018" s="157"/>
    </row>
    <row r="1019" spans="4:9" ht="20.100000000000001" customHeight="1">
      <c r="D1019" s="56"/>
      <c r="E1019" s="34"/>
      <c r="G1019" s="130"/>
      <c r="H1019" s="130"/>
      <c r="I1019" s="157"/>
    </row>
    <row r="1020" spans="4:9" ht="20.100000000000001" customHeight="1">
      <c r="D1020" s="56"/>
      <c r="E1020" s="34"/>
      <c r="G1020" s="130"/>
      <c r="H1020" s="130"/>
      <c r="I1020" s="157"/>
    </row>
    <row r="1021" spans="4:9" ht="20.100000000000001" customHeight="1">
      <c r="D1021" s="56"/>
      <c r="E1021" s="34"/>
      <c r="G1021" s="130"/>
      <c r="H1021" s="130"/>
      <c r="I1021" s="157"/>
    </row>
    <row r="1022" spans="4:9" ht="20.100000000000001" customHeight="1">
      <c r="D1022" s="56"/>
      <c r="E1022" s="34"/>
      <c r="G1022" s="130"/>
      <c r="H1022" s="130"/>
      <c r="I1022" s="157"/>
    </row>
    <row r="1023" spans="4:9" ht="20.100000000000001" customHeight="1">
      <c r="D1023" s="56"/>
      <c r="E1023" s="34"/>
      <c r="G1023" s="130"/>
      <c r="H1023" s="130"/>
      <c r="I1023" s="157"/>
    </row>
    <row r="1024" spans="4:9" ht="20.100000000000001" customHeight="1">
      <c r="D1024" s="56"/>
      <c r="E1024" s="34"/>
      <c r="G1024" s="130"/>
      <c r="H1024" s="130"/>
      <c r="I1024" s="157"/>
    </row>
    <row r="1025" spans="4:9" ht="20.100000000000001" customHeight="1">
      <c r="D1025" s="56"/>
      <c r="E1025" s="34"/>
      <c r="G1025" s="130"/>
      <c r="H1025" s="130"/>
      <c r="I1025" s="157"/>
    </row>
    <row r="1026" spans="4:9" ht="20.100000000000001" customHeight="1">
      <c r="D1026" s="56"/>
      <c r="E1026" s="34"/>
      <c r="G1026" s="130"/>
      <c r="H1026" s="130"/>
      <c r="I1026" s="157"/>
    </row>
    <row r="1027" spans="4:9" ht="20.100000000000001" customHeight="1">
      <c r="D1027" s="56"/>
      <c r="E1027" s="34"/>
      <c r="G1027" s="130"/>
      <c r="H1027" s="130"/>
      <c r="I1027" s="157"/>
    </row>
    <row r="1028" spans="4:9" ht="20.100000000000001" customHeight="1">
      <c r="D1028" s="56"/>
      <c r="E1028" s="34"/>
      <c r="G1028" s="130"/>
      <c r="H1028" s="130"/>
      <c r="I1028" s="157"/>
    </row>
    <row r="1029" spans="4:9" ht="20.100000000000001" customHeight="1">
      <c r="D1029" s="56"/>
      <c r="E1029" s="34"/>
      <c r="G1029" s="130"/>
      <c r="H1029" s="130"/>
      <c r="I1029" s="157"/>
    </row>
    <row r="1030" spans="4:9" ht="20.100000000000001" customHeight="1">
      <c r="D1030" s="56"/>
      <c r="E1030" s="34"/>
      <c r="G1030" s="130"/>
      <c r="H1030" s="130"/>
      <c r="I1030" s="157"/>
    </row>
    <row r="1031" spans="4:9" ht="20.100000000000001" customHeight="1">
      <c r="D1031" s="56"/>
      <c r="E1031" s="34"/>
      <c r="G1031" s="130"/>
      <c r="H1031" s="130"/>
      <c r="I1031" s="157"/>
    </row>
    <row r="1032" spans="4:9" ht="20.100000000000001" customHeight="1">
      <c r="D1032" s="56"/>
      <c r="E1032" s="34"/>
      <c r="G1032" s="130"/>
      <c r="H1032" s="130"/>
      <c r="I1032" s="157"/>
    </row>
    <row r="1033" spans="4:9" ht="20.100000000000001" customHeight="1">
      <c r="D1033" s="56"/>
      <c r="E1033" s="34"/>
      <c r="G1033" s="130"/>
      <c r="H1033" s="130"/>
      <c r="I1033" s="157"/>
    </row>
    <row r="1034" spans="4:9" ht="20.100000000000001" customHeight="1">
      <c r="D1034" s="56"/>
      <c r="E1034" s="34"/>
      <c r="G1034" s="130"/>
      <c r="H1034" s="130"/>
      <c r="I1034" s="157"/>
    </row>
    <row r="1035" spans="4:9" ht="20.100000000000001" customHeight="1">
      <c r="D1035" s="56"/>
      <c r="E1035" s="34"/>
      <c r="G1035" s="130"/>
      <c r="H1035" s="130"/>
      <c r="I1035" s="157"/>
    </row>
    <row r="1036" spans="4:9" ht="20.100000000000001" customHeight="1">
      <c r="D1036" s="56"/>
      <c r="E1036" s="34"/>
      <c r="G1036" s="130"/>
      <c r="H1036" s="130"/>
      <c r="I1036" s="157"/>
    </row>
    <row r="1037" spans="4:9" ht="20.100000000000001" customHeight="1">
      <c r="D1037" s="56"/>
      <c r="E1037" s="34"/>
      <c r="G1037" s="130"/>
      <c r="H1037" s="130"/>
      <c r="I1037" s="157"/>
    </row>
    <row r="1038" spans="4:9" ht="20.100000000000001" customHeight="1">
      <c r="D1038" s="56"/>
      <c r="E1038" s="34"/>
      <c r="G1038" s="130"/>
      <c r="H1038" s="130"/>
      <c r="I1038" s="157"/>
    </row>
    <row r="1039" spans="4:9" ht="20.100000000000001" customHeight="1">
      <c r="D1039" s="56"/>
      <c r="E1039" s="34"/>
      <c r="G1039" s="130"/>
      <c r="H1039" s="130"/>
      <c r="I1039" s="157"/>
    </row>
    <row r="1040" spans="4:9" ht="20.100000000000001" customHeight="1">
      <c r="D1040" s="56"/>
      <c r="E1040" s="34"/>
      <c r="G1040" s="130"/>
      <c r="H1040" s="130"/>
      <c r="I1040" s="157"/>
    </row>
    <row r="1041" spans="4:9" ht="20.100000000000001" customHeight="1">
      <c r="D1041" s="56"/>
      <c r="E1041" s="34"/>
      <c r="G1041" s="130"/>
      <c r="H1041" s="130"/>
      <c r="I1041" s="157"/>
    </row>
    <row r="1042" spans="4:9" ht="20.100000000000001" customHeight="1">
      <c r="D1042" s="56"/>
      <c r="E1042" s="34"/>
      <c r="G1042" s="130"/>
      <c r="H1042" s="130"/>
      <c r="I1042" s="157"/>
    </row>
    <row r="1043" spans="4:9" ht="20.100000000000001" customHeight="1">
      <c r="D1043" s="56"/>
      <c r="E1043" s="34"/>
      <c r="G1043" s="130"/>
      <c r="H1043" s="130"/>
      <c r="I1043" s="157"/>
    </row>
    <row r="1044" spans="4:9" ht="20.100000000000001" customHeight="1">
      <c r="D1044" s="56"/>
      <c r="E1044" s="34"/>
      <c r="G1044" s="130"/>
      <c r="H1044" s="130"/>
      <c r="I1044" s="157"/>
    </row>
    <row r="1045" spans="4:9" ht="20.100000000000001" customHeight="1">
      <c r="D1045" s="56"/>
      <c r="E1045" s="34"/>
      <c r="G1045" s="130"/>
      <c r="H1045" s="130"/>
      <c r="I1045" s="157"/>
    </row>
    <row r="1046" spans="4:9" ht="20.100000000000001" customHeight="1">
      <c r="D1046" s="56"/>
      <c r="E1046" s="34"/>
      <c r="G1046" s="130"/>
      <c r="H1046" s="130"/>
      <c r="I1046" s="157"/>
    </row>
    <row r="1047" spans="4:9" ht="20.100000000000001" customHeight="1">
      <c r="D1047" s="56"/>
      <c r="E1047" s="34"/>
      <c r="G1047" s="130"/>
      <c r="H1047" s="130"/>
      <c r="I1047" s="157"/>
    </row>
    <row r="1048" spans="4:9" ht="20.100000000000001" customHeight="1">
      <c r="D1048" s="56"/>
      <c r="E1048" s="34"/>
      <c r="G1048" s="130"/>
      <c r="H1048" s="130"/>
      <c r="I1048" s="157"/>
    </row>
    <row r="1049" spans="4:9" ht="20.100000000000001" customHeight="1">
      <c r="D1049" s="56"/>
      <c r="E1049" s="34"/>
      <c r="G1049" s="130"/>
      <c r="H1049" s="130"/>
      <c r="I1049" s="157"/>
    </row>
    <row r="1050" spans="4:9" ht="20.100000000000001" customHeight="1">
      <c r="D1050" s="56"/>
      <c r="E1050" s="34"/>
      <c r="G1050" s="130"/>
      <c r="H1050" s="130"/>
      <c r="I1050" s="157"/>
    </row>
    <row r="1051" spans="4:9" ht="20.100000000000001" customHeight="1">
      <c r="D1051" s="56"/>
      <c r="E1051" s="34"/>
      <c r="G1051" s="130"/>
      <c r="H1051" s="130"/>
      <c r="I1051" s="157"/>
    </row>
    <row r="1052" spans="4:9" ht="20.100000000000001" customHeight="1">
      <c r="D1052" s="56"/>
      <c r="E1052" s="34"/>
      <c r="G1052" s="130"/>
      <c r="H1052" s="130"/>
      <c r="I1052" s="157"/>
    </row>
    <row r="1053" spans="4:9" ht="20.100000000000001" customHeight="1">
      <c r="D1053" s="56"/>
      <c r="E1053" s="34"/>
      <c r="G1053" s="130"/>
      <c r="H1053" s="130"/>
      <c r="I1053" s="157"/>
    </row>
    <row r="1054" spans="4:9" ht="20.100000000000001" customHeight="1">
      <c r="D1054" s="56"/>
      <c r="E1054" s="34"/>
      <c r="G1054" s="130"/>
      <c r="H1054" s="130"/>
      <c r="I1054" s="157"/>
    </row>
    <row r="1055" spans="4:9" ht="20.100000000000001" customHeight="1">
      <c r="D1055" s="56"/>
      <c r="E1055" s="34"/>
      <c r="G1055" s="130"/>
      <c r="H1055" s="130"/>
      <c r="I1055" s="157"/>
    </row>
    <row r="1056" spans="4:9" ht="20.100000000000001" customHeight="1">
      <c r="D1056" s="56"/>
      <c r="E1056" s="34"/>
      <c r="G1056" s="130"/>
      <c r="H1056" s="130"/>
      <c r="I1056" s="157"/>
    </row>
    <row r="1057" spans="4:9" ht="20.100000000000001" customHeight="1">
      <c r="D1057" s="56"/>
      <c r="E1057" s="34"/>
      <c r="G1057" s="130"/>
      <c r="H1057" s="130"/>
      <c r="I1057" s="157"/>
    </row>
    <row r="1058" spans="4:9" ht="20.100000000000001" customHeight="1">
      <c r="D1058" s="56"/>
      <c r="E1058" s="34"/>
      <c r="G1058" s="130"/>
      <c r="H1058" s="130"/>
      <c r="I1058" s="157"/>
    </row>
    <row r="1059" spans="4:9" ht="20.100000000000001" customHeight="1">
      <c r="D1059" s="56"/>
      <c r="E1059" s="34"/>
      <c r="G1059" s="130"/>
      <c r="H1059" s="130"/>
      <c r="I1059" s="157"/>
    </row>
    <row r="1060" spans="4:9" ht="20.100000000000001" customHeight="1">
      <c r="D1060" s="56"/>
      <c r="E1060" s="34"/>
      <c r="G1060" s="130"/>
      <c r="H1060" s="130"/>
      <c r="I1060" s="157"/>
    </row>
    <row r="1061" spans="4:9" ht="20.100000000000001" customHeight="1">
      <c r="D1061" s="56"/>
      <c r="E1061" s="34"/>
      <c r="G1061" s="130"/>
      <c r="H1061" s="130"/>
      <c r="I1061" s="157"/>
    </row>
    <row r="1062" spans="4:9" ht="20.100000000000001" customHeight="1">
      <c r="D1062" s="56"/>
      <c r="E1062" s="34"/>
      <c r="G1062" s="130"/>
      <c r="H1062" s="130"/>
      <c r="I1062" s="157"/>
    </row>
    <row r="1063" spans="4:9" ht="20.100000000000001" customHeight="1">
      <c r="D1063" s="56"/>
      <c r="E1063" s="34"/>
      <c r="G1063" s="130"/>
      <c r="H1063" s="130"/>
      <c r="I1063" s="157"/>
    </row>
    <row r="1064" spans="4:9" ht="20.100000000000001" customHeight="1">
      <c r="D1064" s="56"/>
      <c r="E1064" s="34"/>
      <c r="G1064" s="130"/>
      <c r="H1064" s="130"/>
      <c r="I1064" s="157"/>
    </row>
    <row r="1065" spans="4:9" ht="20.100000000000001" customHeight="1">
      <c r="D1065" s="56"/>
      <c r="E1065" s="34"/>
      <c r="G1065" s="130"/>
      <c r="H1065" s="130"/>
      <c r="I1065" s="157"/>
    </row>
    <row r="1066" spans="4:9" ht="20.100000000000001" customHeight="1">
      <c r="D1066" s="56"/>
      <c r="E1066" s="34"/>
      <c r="G1066" s="130"/>
      <c r="H1066" s="130"/>
      <c r="I1066" s="157"/>
    </row>
    <row r="1067" spans="4:9" ht="20.100000000000001" customHeight="1">
      <c r="D1067" s="56"/>
      <c r="E1067" s="34"/>
      <c r="G1067" s="130"/>
      <c r="H1067" s="130"/>
      <c r="I1067" s="157"/>
    </row>
    <row r="1068" spans="4:9" ht="20.100000000000001" customHeight="1">
      <c r="D1068" s="56"/>
      <c r="E1068" s="34"/>
      <c r="G1068" s="130"/>
      <c r="H1068" s="130"/>
      <c r="I1068" s="157"/>
    </row>
    <row r="1069" spans="4:9" ht="20.100000000000001" customHeight="1">
      <c r="D1069" s="56"/>
      <c r="E1069" s="34"/>
      <c r="G1069" s="130"/>
      <c r="H1069" s="130"/>
      <c r="I1069" s="157"/>
    </row>
    <row r="1070" spans="4:9" ht="20.100000000000001" customHeight="1">
      <c r="D1070" s="56"/>
      <c r="E1070" s="34"/>
      <c r="G1070" s="130"/>
      <c r="H1070" s="130"/>
      <c r="I1070" s="157"/>
    </row>
    <row r="1071" spans="4:9" ht="20.100000000000001" customHeight="1">
      <c r="D1071" s="56"/>
      <c r="E1071" s="34"/>
      <c r="G1071" s="130"/>
      <c r="H1071" s="130"/>
      <c r="I1071" s="157"/>
    </row>
    <row r="1072" spans="4:9" ht="20.100000000000001" customHeight="1">
      <c r="D1072" s="56"/>
      <c r="E1072" s="34"/>
      <c r="G1072" s="130"/>
      <c r="H1072" s="130"/>
      <c r="I1072" s="157"/>
    </row>
    <row r="1073" spans="4:9" ht="20.100000000000001" customHeight="1">
      <c r="D1073" s="56"/>
      <c r="E1073" s="34"/>
      <c r="G1073" s="130"/>
      <c r="H1073" s="130"/>
      <c r="I1073" s="157"/>
    </row>
    <row r="1074" spans="4:9" ht="20.100000000000001" customHeight="1">
      <c r="D1074" s="56"/>
      <c r="E1074" s="34"/>
      <c r="G1074" s="130"/>
      <c r="H1074" s="130"/>
      <c r="I1074" s="157"/>
    </row>
    <row r="1075" spans="4:9" ht="20.100000000000001" customHeight="1">
      <c r="D1075" s="56"/>
      <c r="E1075" s="34"/>
      <c r="G1075" s="130"/>
      <c r="H1075" s="130"/>
      <c r="I1075" s="157"/>
    </row>
    <row r="1076" spans="4:9" ht="20.100000000000001" customHeight="1">
      <c r="D1076" s="56"/>
      <c r="E1076" s="34"/>
      <c r="G1076" s="130"/>
      <c r="H1076" s="130"/>
      <c r="I1076" s="157"/>
    </row>
    <row r="1077" spans="4:9" ht="20.100000000000001" customHeight="1">
      <c r="D1077" s="56"/>
      <c r="E1077" s="34"/>
      <c r="G1077" s="130"/>
      <c r="H1077" s="130"/>
      <c r="I1077" s="157"/>
    </row>
    <row r="1078" spans="4:9" ht="20.100000000000001" customHeight="1">
      <c r="D1078" s="56"/>
      <c r="E1078" s="34"/>
      <c r="G1078" s="130"/>
      <c r="H1078" s="130"/>
      <c r="I1078" s="157"/>
    </row>
    <row r="1079" spans="4:9" ht="20.100000000000001" customHeight="1">
      <c r="D1079" s="56"/>
      <c r="E1079" s="34"/>
      <c r="G1079" s="130"/>
      <c r="H1079" s="130"/>
      <c r="I1079" s="157"/>
    </row>
    <row r="1080" spans="4:9" ht="20.100000000000001" customHeight="1">
      <c r="D1080" s="56"/>
      <c r="E1080" s="34"/>
      <c r="G1080" s="130"/>
      <c r="H1080" s="130"/>
      <c r="I1080" s="157"/>
    </row>
    <row r="1081" spans="4:9" ht="20.100000000000001" customHeight="1">
      <c r="D1081" s="56"/>
      <c r="E1081" s="34"/>
      <c r="G1081" s="130"/>
      <c r="H1081" s="130"/>
      <c r="I1081" s="157"/>
    </row>
    <row r="1082" spans="4:9" ht="20.100000000000001" customHeight="1">
      <c r="D1082" s="56"/>
      <c r="E1082" s="34"/>
      <c r="G1082" s="130"/>
      <c r="H1082" s="130"/>
      <c r="I1082" s="157"/>
    </row>
    <row r="1083" spans="4:9" ht="20.100000000000001" customHeight="1">
      <c r="D1083" s="56"/>
      <c r="E1083" s="34"/>
      <c r="G1083" s="130"/>
      <c r="H1083" s="130"/>
      <c r="I1083" s="157"/>
    </row>
    <row r="1084" spans="4:9" ht="20.100000000000001" customHeight="1">
      <c r="D1084" s="56"/>
      <c r="E1084" s="34"/>
      <c r="G1084" s="130"/>
      <c r="H1084" s="130"/>
      <c r="I1084" s="157"/>
    </row>
    <row r="1085" spans="4:9" ht="20.100000000000001" customHeight="1">
      <c r="D1085" s="56"/>
      <c r="E1085" s="34"/>
      <c r="G1085" s="130"/>
      <c r="H1085" s="130"/>
      <c r="I1085" s="157"/>
    </row>
    <row r="1086" spans="4:9" ht="20.100000000000001" customHeight="1">
      <c r="D1086" s="56"/>
      <c r="E1086" s="34"/>
      <c r="G1086" s="130"/>
      <c r="H1086" s="130"/>
      <c r="I1086" s="157"/>
    </row>
    <row r="1087" spans="4:9" ht="20.100000000000001" customHeight="1">
      <c r="D1087" s="56"/>
      <c r="E1087" s="34"/>
      <c r="G1087" s="130"/>
      <c r="H1087" s="130"/>
      <c r="I1087" s="157"/>
    </row>
    <row r="1088" spans="4:9" ht="20.100000000000001" customHeight="1">
      <c r="D1088" s="56"/>
      <c r="E1088" s="34"/>
      <c r="G1088" s="130"/>
      <c r="H1088" s="130"/>
      <c r="I1088" s="157"/>
    </row>
    <row r="1089" spans="4:9" ht="20.100000000000001" customHeight="1">
      <c r="D1089" s="56"/>
      <c r="E1089" s="34"/>
      <c r="G1089" s="130"/>
      <c r="H1089" s="130"/>
      <c r="I1089" s="157"/>
    </row>
    <row r="1090" spans="4:9" ht="20.100000000000001" customHeight="1">
      <c r="D1090" s="56"/>
      <c r="E1090" s="34"/>
      <c r="G1090" s="130"/>
      <c r="H1090" s="130"/>
      <c r="I1090" s="157"/>
    </row>
    <row r="1091" spans="4:9" ht="20.100000000000001" customHeight="1">
      <c r="D1091" s="56"/>
      <c r="E1091" s="34"/>
      <c r="G1091" s="130"/>
      <c r="H1091" s="130"/>
      <c r="I1091" s="157"/>
    </row>
    <row r="1092" spans="4:9" ht="20.100000000000001" customHeight="1">
      <c r="D1092" s="56"/>
      <c r="E1092" s="34"/>
      <c r="G1092" s="130"/>
      <c r="H1092" s="130"/>
      <c r="I1092" s="157"/>
    </row>
    <row r="1093" spans="4:9" ht="20.100000000000001" customHeight="1">
      <c r="D1093" s="56"/>
      <c r="E1093" s="34"/>
      <c r="G1093" s="130"/>
      <c r="H1093" s="130"/>
      <c r="I1093" s="157"/>
    </row>
    <row r="1094" spans="4:9" ht="20.100000000000001" customHeight="1">
      <c r="D1094" s="56"/>
      <c r="E1094" s="34"/>
      <c r="G1094" s="130"/>
      <c r="H1094" s="130"/>
      <c r="I1094" s="157"/>
    </row>
    <row r="1095" spans="4:9" ht="20.100000000000001" customHeight="1">
      <c r="D1095" s="56"/>
      <c r="E1095" s="34"/>
      <c r="G1095" s="130"/>
      <c r="H1095" s="130"/>
      <c r="I1095" s="157"/>
    </row>
    <row r="1096" spans="4:9" ht="20.100000000000001" customHeight="1">
      <c r="D1096" s="56"/>
      <c r="E1096" s="34"/>
      <c r="G1096" s="130"/>
      <c r="H1096" s="130"/>
      <c r="I1096" s="157"/>
    </row>
    <row r="1097" spans="4:9" ht="20.100000000000001" customHeight="1">
      <c r="D1097" s="56"/>
      <c r="E1097" s="34"/>
      <c r="G1097" s="130"/>
      <c r="H1097" s="130"/>
      <c r="I1097" s="157"/>
    </row>
    <row r="1098" spans="4:9" ht="20.100000000000001" customHeight="1">
      <c r="D1098" s="56"/>
      <c r="E1098" s="34"/>
      <c r="G1098" s="130"/>
      <c r="H1098" s="130"/>
      <c r="I1098" s="157"/>
    </row>
    <row r="1099" spans="4:9" ht="20.100000000000001" customHeight="1">
      <c r="D1099" s="56"/>
      <c r="E1099" s="34"/>
      <c r="G1099" s="130"/>
      <c r="H1099" s="130"/>
      <c r="I1099" s="157"/>
    </row>
    <row r="1100" spans="4:9" ht="20.100000000000001" customHeight="1">
      <c r="D1100" s="56"/>
      <c r="E1100" s="34"/>
      <c r="G1100" s="130"/>
      <c r="H1100" s="130"/>
      <c r="I1100" s="157"/>
    </row>
    <row r="1101" spans="4:9" ht="20.100000000000001" customHeight="1">
      <c r="D1101" s="56"/>
      <c r="E1101" s="34"/>
      <c r="G1101" s="130"/>
      <c r="H1101" s="130"/>
      <c r="I1101" s="157"/>
    </row>
    <row r="1102" spans="4:9" ht="20.100000000000001" customHeight="1">
      <c r="D1102" s="56"/>
      <c r="E1102" s="34"/>
      <c r="G1102" s="130"/>
      <c r="H1102" s="130"/>
      <c r="I1102" s="157"/>
    </row>
    <row r="1103" spans="4:9" ht="20.100000000000001" customHeight="1">
      <c r="D1103" s="56"/>
      <c r="E1103" s="34"/>
      <c r="G1103" s="130"/>
      <c r="H1103" s="130"/>
      <c r="I1103" s="157"/>
    </row>
    <row r="1104" spans="4:9" ht="20.100000000000001" customHeight="1">
      <c r="D1104" s="56"/>
      <c r="E1104" s="34"/>
      <c r="G1104" s="130"/>
      <c r="H1104" s="130"/>
      <c r="I1104" s="157"/>
    </row>
    <row r="1105" spans="4:9" ht="20.100000000000001" customHeight="1">
      <c r="D1105" s="56"/>
      <c r="E1105" s="34"/>
      <c r="G1105" s="130"/>
      <c r="H1105" s="130"/>
      <c r="I1105" s="157"/>
    </row>
    <row r="1106" spans="4:9" ht="20.100000000000001" customHeight="1">
      <c r="D1106" s="56"/>
      <c r="E1106" s="34"/>
      <c r="G1106" s="130"/>
      <c r="H1106" s="130"/>
      <c r="I1106" s="157"/>
    </row>
    <row r="1107" spans="4:9" ht="20.100000000000001" customHeight="1">
      <c r="D1107" s="56"/>
      <c r="E1107" s="34"/>
      <c r="G1107" s="130"/>
      <c r="H1107" s="130"/>
      <c r="I1107" s="157"/>
    </row>
    <row r="1108" spans="4:9" ht="20.100000000000001" customHeight="1">
      <c r="D1108" s="56"/>
      <c r="E1108" s="34"/>
      <c r="G1108" s="130"/>
      <c r="H1108" s="130"/>
      <c r="I1108" s="157"/>
    </row>
    <row r="1109" spans="4:9" ht="20.100000000000001" customHeight="1">
      <c r="D1109" s="56"/>
      <c r="E1109" s="34"/>
      <c r="G1109" s="130"/>
      <c r="H1109" s="130"/>
      <c r="I1109" s="157"/>
    </row>
    <row r="1110" spans="4:9" ht="20.100000000000001" customHeight="1">
      <c r="D1110" s="56"/>
      <c r="E1110" s="34"/>
      <c r="G1110" s="130"/>
      <c r="H1110" s="130"/>
      <c r="I1110" s="157"/>
    </row>
    <row r="1111" spans="4:9" ht="20.100000000000001" customHeight="1">
      <c r="D1111" s="56"/>
      <c r="E1111" s="34"/>
      <c r="G1111" s="130"/>
      <c r="H1111" s="130"/>
      <c r="I1111" s="157"/>
    </row>
    <row r="1112" spans="4:9" ht="20.100000000000001" customHeight="1">
      <c r="D1112" s="56"/>
      <c r="E1112" s="34"/>
      <c r="G1112" s="130"/>
      <c r="H1112" s="130"/>
      <c r="I1112" s="157"/>
    </row>
    <row r="1113" spans="4:9" ht="20.100000000000001" customHeight="1">
      <c r="D1113" s="56"/>
      <c r="E1113" s="34"/>
      <c r="G1113" s="130"/>
      <c r="H1113" s="130"/>
      <c r="I1113" s="157"/>
    </row>
    <row r="1114" spans="4:9" ht="20.100000000000001" customHeight="1">
      <c r="D1114" s="56"/>
      <c r="E1114" s="34"/>
      <c r="G1114" s="130"/>
      <c r="H1114" s="130"/>
      <c r="I1114" s="157"/>
    </row>
    <row r="1115" spans="4:9" ht="20.100000000000001" customHeight="1">
      <c r="D1115" s="56"/>
      <c r="E1115" s="34"/>
      <c r="G1115" s="130"/>
      <c r="H1115" s="130"/>
      <c r="I1115" s="157"/>
    </row>
    <row r="1116" spans="4:9" ht="20.100000000000001" customHeight="1">
      <c r="D1116" s="56"/>
      <c r="E1116" s="34"/>
      <c r="G1116" s="130"/>
      <c r="H1116" s="130"/>
      <c r="I1116" s="157"/>
    </row>
    <row r="1117" spans="4:9" ht="20.100000000000001" customHeight="1">
      <c r="D1117" s="56"/>
      <c r="E1117" s="34"/>
      <c r="G1117" s="130"/>
      <c r="H1117" s="130"/>
      <c r="I1117" s="157"/>
    </row>
    <row r="1118" spans="4:9" ht="20.100000000000001" customHeight="1">
      <c r="D1118" s="56"/>
      <c r="E1118" s="34"/>
      <c r="G1118" s="130"/>
      <c r="H1118" s="130"/>
      <c r="I1118" s="157"/>
    </row>
    <row r="1119" spans="4:9" ht="20.100000000000001" customHeight="1">
      <c r="D1119" s="56"/>
      <c r="E1119" s="34"/>
      <c r="G1119" s="130"/>
      <c r="H1119" s="130"/>
      <c r="I1119" s="157"/>
    </row>
    <row r="1120" spans="4:9" ht="20.100000000000001" customHeight="1">
      <c r="D1120" s="56"/>
      <c r="E1120" s="34"/>
      <c r="G1120" s="130"/>
      <c r="H1120" s="130"/>
      <c r="I1120" s="157"/>
    </row>
    <row r="1121" spans="4:9" ht="20.100000000000001" customHeight="1">
      <c r="D1121" s="56"/>
      <c r="E1121" s="34"/>
      <c r="G1121" s="130"/>
      <c r="H1121" s="130"/>
      <c r="I1121" s="157"/>
    </row>
    <row r="1122" spans="4:9" ht="20.100000000000001" customHeight="1">
      <c r="D1122" s="56"/>
      <c r="E1122" s="34"/>
      <c r="G1122" s="130"/>
      <c r="H1122" s="130"/>
      <c r="I1122" s="157"/>
    </row>
    <row r="1123" spans="4:9" ht="20.100000000000001" customHeight="1">
      <c r="D1123" s="56"/>
      <c r="E1123" s="34"/>
      <c r="G1123" s="130"/>
      <c r="H1123" s="130"/>
      <c r="I1123" s="157"/>
    </row>
    <row r="1124" spans="4:9" ht="20.100000000000001" customHeight="1">
      <c r="D1124" s="56"/>
      <c r="E1124" s="34"/>
      <c r="G1124" s="130"/>
      <c r="H1124" s="130"/>
      <c r="I1124" s="157"/>
    </row>
    <row r="1125" spans="4:9" ht="20.100000000000001" customHeight="1">
      <c r="D1125" s="56"/>
      <c r="E1125" s="34"/>
      <c r="G1125" s="130"/>
      <c r="H1125" s="130"/>
      <c r="I1125" s="157"/>
    </row>
    <row r="1126" spans="4:9" ht="20.100000000000001" customHeight="1">
      <c r="D1126" s="56"/>
      <c r="E1126" s="34"/>
      <c r="G1126" s="130"/>
      <c r="H1126" s="130"/>
      <c r="I1126" s="157"/>
    </row>
    <row r="1127" spans="4:9" ht="20.100000000000001" customHeight="1">
      <c r="D1127" s="56"/>
      <c r="E1127" s="34"/>
      <c r="G1127" s="130"/>
      <c r="H1127" s="130"/>
      <c r="I1127" s="157"/>
    </row>
    <row r="1128" spans="4:9" ht="20.100000000000001" customHeight="1">
      <c r="D1128" s="56"/>
      <c r="E1128" s="34"/>
      <c r="G1128" s="130"/>
      <c r="H1128" s="130"/>
      <c r="I1128" s="157"/>
    </row>
    <row r="1129" spans="4:9" ht="20.100000000000001" customHeight="1">
      <c r="D1129" s="56"/>
      <c r="E1129" s="34"/>
      <c r="G1129" s="130"/>
      <c r="H1129" s="130"/>
      <c r="I1129" s="157"/>
    </row>
    <row r="1130" spans="4:9" ht="20.100000000000001" customHeight="1">
      <c r="D1130" s="56"/>
      <c r="E1130" s="34"/>
      <c r="G1130" s="130"/>
      <c r="H1130" s="130"/>
      <c r="I1130" s="157"/>
    </row>
    <row r="1131" spans="4:9" ht="20.100000000000001" customHeight="1">
      <c r="D1131" s="56"/>
      <c r="E1131" s="34"/>
      <c r="G1131" s="130"/>
      <c r="H1131" s="130"/>
      <c r="I1131" s="157"/>
    </row>
    <row r="1132" spans="4:9" ht="20.100000000000001" customHeight="1">
      <c r="D1132" s="56"/>
      <c r="E1132" s="34"/>
      <c r="G1132" s="130"/>
      <c r="H1132" s="130"/>
      <c r="I1132" s="157"/>
    </row>
    <row r="1133" spans="4:9" ht="20.100000000000001" customHeight="1">
      <c r="D1133" s="56"/>
      <c r="E1133" s="34"/>
      <c r="G1133" s="130"/>
      <c r="H1133" s="130"/>
      <c r="I1133" s="157"/>
    </row>
    <row r="1134" spans="4:9" ht="20.100000000000001" customHeight="1">
      <c r="D1134" s="56"/>
      <c r="E1134" s="34"/>
      <c r="G1134" s="130"/>
      <c r="H1134" s="130"/>
      <c r="I1134" s="157"/>
    </row>
    <row r="1135" spans="4:9" ht="20.100000000000001" customHeight="1">
      <c r="D1135" s="56"/>
      <c r="E1135" s="34"/>
      <c r="G1135" s="130"/>
      <c r="H1135" s="130"/>
      <c r="I1135" s="157"/>
    </row>
    <row r="1136" spans="4:9" ht="20.100000000000001" customHeight="1">
      <c r="D1136" s="56"/>
      <c r="E1136" s="34"/>
      <c r="G1136" s="130"/>
      <c r="H1136" s="130"/>
      <c r="I1136" s="157"/>
    </row>
    <row r="1137" spans="4:9" ht="20.100000000000001" customHeight="1">
      <c r="D1137" s="56"/>
      <c r="E1137" s="34"/>
      <c r="G1137" s="130"/>
      <c r="H1137" s="130"/>
      <c r="I1137" s="157"/>
    </row>
    <row r="1138" spans="4:9" ht="20.100000000000001" customHeight="1">
      <c r="D1138" s="56"/>
      <c r="E1138" s="34"/>
      <c r="G1138" s="130"/>
      <c r="H1138" s="130"/>
      <c r="I1138" s="157"/>
    </row>
    <row r="1139" spans="4:9" ht="20.100000000000001" customHeight="1">
      <c r="D1139" s="56"/>
      <c r="E1139" s="34"/>
      <c r="G1139" s="130"/>
      <c r="H1139" s="130"/>
      <c r="I1139" s="157"/>
    </row>
    <row r="1140" spans="4:9" ht="20.100000000000001" customHeight="1">
      <c r="D1140" s="56"/>
      <c r="E1140" s="34"/>
      <c r="G1140" s="130"/>
      <c r="H1140" s="130"/>
      <c r="I1140" s="157"/>
    </row>
    <row r="1141" spans="4:9" ht="20.100000000000001" customHeight="1">
      <c r="D1141" s="56"/>
      <c r="E1141" s="34"/>
      <c r="G1141" s="130"/>
      <c r="H1141" s="130"/>
      <c r="I1141" s="157"/>
    </row>
    <row r="1142" spans="4:9" ht="20.100000000000001" customHeight="1">
      <c r="D1142" s="56"/>
      <c r="E1142" s="34"/>
      <c r="G1142" s="130"/>
      <c r="H1142" s="130"/>
      <c r="I1142" s="157"/>
    </row>
    <row r="1143" spans="4:9" ht="20.100000000000001" customHeight="1">
      <c r="D1143" s="56"/>
      <c r="E1143" s="34"/>
      <c r="G1143" s="130"/>
      <c r="H1143" s="130"/>
      <c r="I1143" s="157"/>
    </row>
    <row r="1144" spans="4:9" ht="20.100000000000001" customHeight="1">
      <c r="D1144" s="56"/>
      <c r="E1144" s="34"/>
      <c r="G1144" s="130"/>
      <c r="H1144" s="130"/>
      <c r="I1144" s="157"/>
    </row>
    <row r="1145" spans="4:9" ht="20.100000000000001" customHeight="1">
      <c r="D1145" s="56"/>
      <c r="E1145" s="34"/>
      <c r="G1145" s="130"/>
      <c r="H1145" s="130"/>
      <c r="I1145" s="157"/>
    </row>
    <row r="1146" spans="4:9" ht="20.100000000000001" customHeight="1">
      <c r="D1146" s="56"/>
      <c r="E1146" s="34"/>
      <c r="G1146" s="130"/>
      <c r="H1146" s="130"/>
      <c r="I1146" s="157"/>
    </row>
    <row r="1147" spans="4:9" ht="20.100000000000001" customHeight="1">
      <c r="D1147" s="56"/>
      <c r="E1147" s="34"/>
      <c r="G1147" s="130"/>
      <c r="H1147" s="130"/>
      <c r="I1147" s="157"/>
    </row>
    <row r="1148" spans="4:9" ht="20.100000000000001" customHeight="1">
      <c r="D1148" s="56"/>
      <c r="E1148" s="34"/>
      <c r="G1148" s="130"/>
      <c r="H1148" s="130"/>
      <c r="I1148" s="157"/>
    </row>
    <row r="1149" spans="4:9" ht="20.100000000000001" customHeight="1">
      <c r="D1149" s="56"/>
      <c r="E1149" s="34"/>
      <c r="G1149" s="130"/>
      <c r="H1149" s="130"/>
      <c r="I1149" s="157"/>
    </row>
    <row r="1150" spans="4:9" ht="20.100000000000001" customHeight="1">
      <c r="D1150" s="56"/>
      <c r="E1150" s="34"/>
      <c r="G1150" s="130"/>
      <c r="H1150" s="130"/>
      <c r="I1150" s="157"/>
    </row>
    <row r="1151" spans="4:9" ht="20.100000000000001" customHeight="1">
      <c r="D1151" s="56"/>
      <c r="E1151" s="34"/>
      <c r="G1151" s="130"/>
      <c r="H1151" s="130"/>
      <c r="I1151" s="157"/>
    </row>
    <row r="1152" spans="4:9" ht="20.100000000000001" customHeight="1">
      <c r="D1152" s="56"/>
      <c r="E1152" s="34"/>
      <c r="G1152" s="130"/>
      <c r="H1152" s="130"/>
      <c r="I1152" s="157"/>
    </row>
    <row r="1153" spans="4:9" ht="20.100000000000001" customHeight="1">
      <c r="D1153" s="56"/>
      <c r="E1153" s="34"/>
      <c r="G1153" s="130"/>
      <c r="H1153" s="130"/>
      <c r="I1153" s="157"/>
    </row>
    <row r="1154" spans="4:9" ht="20.100000000000001" customHeight="1">
      <c r="D1154" s="56"/>
      <c r="E1154" s="34"/>
      <c r="G1154" s="130"/>
      <c r="H1154" s="130"/>
      <c r="I1154" s="157"/>
    </row>
    <row r="1155" spans="4:9" ht="20.100000000000001" customHeight="1">
      <c r="D1155" s="56"/>
      <c r="E1155" s="34"/>
      <c r="G1155" s="130"/>
      <c r="H1155" s="130"/>
      <c r="I1155" s="157"/>
    </row>
    <row r="1156" spans="4:9" ht="20.100000000000001" customHeight="1">
      <c r="D1156" s="56"/>
      <c r="E1156" s="34"/>
      <c r="G1156" s="130"/>
      <c r="H1156" s="130"/>
      <c r="I1156" s="157"/>
    </row>
    <row r="1157" spans="4:9" ht="20.100000000000001" customHeight="1">
      <c r="D1157" s="56"/>
      <c r="E1157" s="34"/>
      <c r="G1157" s="130"/>
      <c r="H1157" s="130"/>
      <c r="I1157" s="157"/>
    </row>
    <row r="1158" spans="4:9" ht="20.100000000000001" customHeight="1">
      <c r="D1158" s="56"/>
      <c r="E1158" s="34"/>
      <c r="G1158" s="130"/>
      <c r="H1158" s="130"/>
      <c r="I1158" s="157"/>
    </row>
    <row r="1159" spans="4:9" ht="20.100000000000001" customHeight="1">
      <c r="D1159" s="56"/>
      <c r="E1159" s="34"/>
      <c r="G1159" s="130"/>
      <c r="H1159" s="130"/>
      <c r="I1159" s="157"/>
    </row>
    <row r="1160" spans="4:9" ht="20.100000000000001" customHeight="1">
      <c r="D1160" s="56"/>
      <c r="E1160" s="34"/>
      <c r="G1160" s="130"/>
      <c r="H1160" s="130"/>
      <c r="I1160" s="157"/>
    </row>
    <row r="1161" spans="4:9" ht="20.100000000000001" customHeight="1">
      <c r="D1161" s="56"/>
      <c r="E1161" s="34"/>
      <c r="G1161" s="130"/>
      <c r="H1161" s="130"/>
      <c r="I1161" s="157"/>
    </row>
    <row r="1162" spans="4:9" ht="20.100000000000001" customHeight="1">
      <c r="D1162" s="56"/>
      <c r="E1162" s="34"/>
      <c r="G1162" s="130"/>
      <c r="H1162" s="130"/>
      <c r="I1162" s="157"/>
    </row>
    <row r="1163" spans="4:9" ht="20.100000000000001" customHeight="1">
      <c r="D1163" s="56"/>
      <c r="E1163" s="34"/>
      <c r="G1163" s="130"/>
      <c r="H1163" s="130"/>
      <c r="I1163" s="157"/>
    </row>
    <row r="1164" spans="4:9" ht="20.100000000000001" customHeight="1">
      <c r="D1164" s="56"/>
      <c r="E1164" s="34"/>
      <c r="G1164" s="130"/>
      <c r="H1164" s="130"/>
      <c r="I1164" s="157"/>
    </row>
    <row r="1165" spans="4:9" ht="20.100000000000001" customHeight="1">
      <c r="D1165" s="56"/>
      <c r="E1165" s="34"/>
      <c r="G1165" s="130"/>
      <c r="H1165" s="130"/>
      <c r="I1165" s="157"/>
    </row>
    <row r="1166" spans="4:9" ht="20.100000000000001" customHeight="1">
      <c r="D1166" s="56"/>
      <c r="E1166" s="34"/>
      <c r="G1166" s="130"/>
      <c r="H1166" s="130"/>
      <c r="I1166" s="157"/>
    </row>
    <row r="1167" spans="4:9" ht="20.100000000000001" customHeight="1">
      <c r="D1167" s="56"/>
      <c r="E1167" s="34"/>
      <c r="G1167" s="130"/>
      <c r="H1167" s="130"/>
      <c r="I1167" s="157"/>
    </row>
    <row r="1168" spans="4:9" ht="20.100000000000001" customHeight="1">
      <c r="D1168" s="56"/>
      <c r="E1168" s="34"/>
      <c r="G1168" s="130"/>
      <c r="H1168" s="130"/>
      <c r="I1168" s="157"/>
    </row>
    <row r="1169" spans="4:9" ht="20.100000000000001" customHeight="1">
      <c r="D1169" s="56"/>
      <c r="E1169" s="34"/>
      <c r="G1169" s="130"/>
      <c r="H1169" s="130"/>
      <c r="I1169" s="157"/>
    </row>
    <row r="1170" spans="4:9" ht="20.100000000000001" customHeight="1">
      <c r="D1170" s="56"/>
      <c r="E1170" s="34"/>
      <c r="G1170" s="130"/>
      <c r="H1170" s="130"/>
      <c r="I1170" s="157"/>
    </row>
    <row r="1171" spans="4:9" ht="20.100000000000001" customHeight="1">
      <c r="D1171" s="56"/>
      <c r="E1171" s="34"/>
      <c r="G1171" s="130"/>
      <c r="H1171" s="130"/>
      <c r="I1171" s="157"/>
    </row>
    <row r="1172" spans="4:9" ht="20.100000000000001" customHeight="1">
      <c r="D1172" s="56"/>
      <c r="E1172" s="34"/>
      <c r="G1172" s="130"/>
      <c r="H1172" s="130"/>
      <c r="I1172" s="157"/>
    </row>
    <row r="1173" spans="4:9" ht="20.100000000000001" customHeight="1">
      <c r="D1173" s="56"/>
      <c r="E1173" s="34"/>
      <c r="G1173" s="130"/>
      <c r="H1173" s="130"/>
      <c r="I1173" s="157"/>
    </row>
    <row r="1174" spans="4:9" ht="20.100000000000001" customHeight="1">
      <c r="D1174" s="56"/>
      <c r="E1174" s="34"/>
      <c r="G1174" s="130"/>
      <c r="H1174" s="130"/>
      <c r="I1174" s="157"/>
    </row>
    <row r="1175" spans="4:9" ht="20.100000000000001" customHeight="1">
      <c r="D1175" s="56"/>
      <c r="E1175" s="34"/>
      <c r="G1175" s="130"/>
      <c r="H1175" s="130"/>
      <c r="I1175" s="157"/>
    </row>
    <row r="1176" spans="4:9" ht="20.100000000000001" customHeight="1">
      <c r="D1176" s="56"/>
      <c r="E1176" s="34"/>
      <c r="G1176" s="130"/>
      <c r="H1176" s="130"/>
      <c r="I1176" s="157"/>
    </row>
    <row r="1177" spans="4:9" ht="20.100000000000001" customHeight="1">
      <c r="D1177" s="56"/>
      <c r="E1177" s="34"/>
      <c r="G1177" s="130"/>
      <c r="H1177" s="130"/>
      <c r="I1177" s="157"/>
    </row>
    <row r="1178" spans="4:9" ht="20.100000000000001" customHeight="1">
      <c r="D1178" s="56"/>
      <c r="E1178" s="34"/>
      <c r="G1178" s="130"/>
      <c r="H1178" s="130"/>
      <c r="I1178" s="157"/>
    </row>
    <row r="1179" spans="4:9" ht="20.100000000000001" customHeight="1">
      <c r="D1179" s="56"/>
      <c r="E1179" s="34"/>
      <c r="G1179" s="130"/>
      <c r="H1179" s="130"/>
      <c r="I1179" s="157"/>
    </row>
    <row r="1180" spans="4:9" ht="20.100000000000001" customHeight="1">
      <c r="D1180" s="56"/>
      <c r="E1180" s="34"/>
      <c r="G1180" s="130"/>
      <c r="H1180" s="130"/>
      <c r="I1180" s="157"/>
    </row>
    <row r="1181" spans="4:9" ht="20.100000000000001" customHeight="1">
      <c r="D1181" s="56"/>
      <c r="E1181" s="34"/>
      <c r="G1181" s="130"/>
      <c r="H1181" s="130"/>
      <c r="I1181" s="157"/>
    </row>
    <row r="1182" spans="4:9" ht="20.100000000000001" customHeight="1">
      <c r="D1182" s="56"/>
      <c r="E1182" s="34"/>
      <c r="G1182" s="130"/>
      <c r="H1182" s="130"/>
      <c r="I1182" s="157"/>
    </row>
    <row r="1183" spans="4:9" ht="20.100000000000001" customHeight="1">
      <c r="D1183" s="56"/>
      <c r="E1183" s="34"/>
      <c r="G1183" s="130"/>
      <c r="H1183" s="130"/>
      <c r="I1183" s="157"/>
    </row>
    <row r="1184" spans="4:9" ht="20.100000000000001" customHeight="1">
      <c r="D1184" s="56"/>
      <c r="E1184" s="34"/>
      <c r="G1184" s="130"/>
      <c r="H1184" s="130"/>
      <c r="I1184" s="157"/>
    </row>
    <row r="1185" spans="4:9" ht="20.100000000000001" customHeight="1">
      <c r="D1185" s="56"/>
      <c r="E1185" s="34"/>
      <c r="G1185" s="130"/>
      <c r="H1185" s="130"/>
      <c r="I1185" s="157"/>
    </row>
    <row r="1186" spans="4:9" ht="20.100000000000001" customHeight="1">
      <c r="D1186" s="56"/>
      <c r="E1186" s="34"/>
      <c r="G1186" s="130"/>
      <c r="H1186" s="130"/>
      <c r="I1186" s="157"/>
    </row>
    <row r="1187" spans="4:9" ht="20.100000000000001" customHeight="1">
      <c r="D1187" s="56"/>
      <c r="E1187" s="34"/>
      <c r="G1187" s="130"/>
      <c r="H1187" s="130"/>
      <c r="I1187" s="157"/>
    </row>
    <row r="1188" spans="4:9" ht="20.100000000000001" customHeight="1">
      <c r="D1188" s="56"/>
      <c r="E1188" s="34"/>
      <c r="G1188" s="130"/>
      <c r="H1188" s="130"/>
      <c r="I1188" s="157"/>
    </row>
    <row r="1189" spans="4:9" ht="20.100000000000001" customHeight="1">
      <c r="D1189" s="56"/>
      <c r="E1189" s="34"/>
      <c r="G1189" s="130"/>
      <c r="H1189" s="130"/>
      <c r="I1189" s="157"/>
    </row>
    <row r="1190" spans="4:9" ht="20.100000000000001" customHeight="1">
      <c r="D1190" s="56"/>
      <c r="E1190" s="34"/>
      <c r="G1190" s="130"/>
      <c r="H1190" s="130"/>
      <c r="I1190" s="157"/>
    </row>
    <row r="1191" spans="4:9" ht="20.100000000000001" customHeight="1">
      <c r="D1191" s="56"/>
      <c r="E1191" s="34"/>
      <c r="G1191" s="130"/>
      <c r="H1191" s="130"/>
      <c r="I1191" s="157"/>
    </row>
    <row r="1192" spans="4:9" ht="20.100000000000001" customHeight="1">
      <c r="D1192" s="56"/>
      <c r="E1192" s="34"/>
      <c r="G1192" s="130"/>
      <c r="H1192" s="130"/>
      <c r="I1192" s="157"/>
    </row>
    <row r="1193" spans="4:9" ht="20.100000000000001" customHeight="1">
      <c r="D1193" s="56"/>
      <c r="E1193" s="34"/>
      <c r="G1193" s="130"/>
      <c r="H1193" s="130"/>
      <c r="I1193" s="157"/>
    </row>
    <row r="1194" spans="4:9" ht="20.100000000000001" customHeight="1">
      <c r="D1194" s="56"/>
      <c r="E1194" s="34"/>
      <c r="G1194" s="130"/>
      <c r="H1194" s="130"/>
      <c r="I1194" s="157"/>
    </row>
    <row r="1195" spans="4:9" ht="20.100000000000001" customHeight="1">
      <c r="D1195" s="56"/>
      <c r="E1195" s="34"/>
      <c r="G1195" s="130"/>
      <c r="H1195" s="130"/>
      <c r="I1195" s="157"/>
    </row>
    <row r="1196" spans="4:9" ht="20.100000000000001" customHeight="1">
      <c r="D1196" s="56"/>
      <c r="E1196" s="34"/>
      <c r="G1196" s="130"/>
      <c r="H1196" s="130"/>
      <c r="I1196" s="157"/>
    </row>
    <row r="1197" spans="4:9" ht="20.100000000000001" customHeight="1">
      <c r="D1197" s="56"/>
      <c r="E1197" s="34"/>
      <c r="G1197" s="130"/>
      <c r="H1197" s="130"/>
      <c r="I1197" s="157"/>
    </row>
    <row r="1198" spans="4:9" ht="20.100000000000001" customHeight="1">
      <c r="D1198" s="56"/>
      <c r="E1198" s="34"/>
      <c r="G1198" s="130"/>
      <c r="H1198" s="130"/>
      <c r="I1198" s="157"/>
    </row>
    <row r="1199" spans="4:9" ht="20.100000000000001" customHeight="1">
      <c r="D1199" s="56"/>
      <c r="E1199" s="34"/>
      <c r="G1199" s="130"/>
      <c r="H1199" s="130"/>
      <c r="I1199" s="157"/>
    </row>
    <row r="1200" spans="4:9" ht="20.100000000000001" customHeight="1">
      <c r="D1200" s="56"/>
      <c r="E1200" s="34"/>
      <c r="G1200" s="130"/>
      <c r="H1200" s="130"/>
      <c r="I1200" s="157"/>
    </row>
    <row r="1201" spans="4:9" ht="20.100000000000001" customHeight="1">
      <c r="D1201" s="56"/>
      <c r="E1201" s="34"/>
      <c r="G1201" s="130"/>
      <c r="H1201" s="130"/>
      <c r="I1201" s="157"/>
    </row>
    <row r="1202" spans="4:9" ht="20.100000000000001" customHeight="1">
      <c r="D1202" s="56"/>
      <c r="E1202" s="34"/>
      <c r="G1202" s="130"/>
      <c r="H1202" s="130"/>
      <c r="I1202" s="157"/>
    </row>
    <row r="1203" spans="4:9" ht="20.100000000000001" customHeight="1">
      <c r="D1203" s="56"/>
      <c r="E1203" s="34"/>
      <c r="G1203" s="130"/>
      <c r="H1203" s="130"/>
      <c r="I1203" s="157"/>
    </row>
    <row r="1204" spans="4:9" ht="20.100000000000001" customHeight="1">
      <c r="D1204" s="56"/>
      <c r="E1204" s="34"/>
      <c r="G1204" s="130"/>
      <c r="H1204" s="130"/>
      <c r="I1204" s="157"/>
    </row>
    <row r="1205" spans="4:9" ht="20.100000000000001" customHeight="1">
      <c r="D1205" s="56"/>
      <c r="E1205" s="34"/>
      <c r="G1205" s="130"/>
      <c r="H1205" s="130"/>
      <c r="I1205" s="157"/>
    </row>
    <row r="1206" spans="4:9" ht="20.100000000000001" customHeight="1">
      <c r="D1206" s="56"/>
      <c r="E1206" s="34"/>
      <c r="G1206" s="130"/>
      <c r="H1206" s="130"/>
      <c r="I1206" s="157"/>
    </row>
    <row r="1207" spans="4:9" ht="20.100000000000001" customHeight="1">
      <c r="D1207" s="56"/>
      <c r="E1207" s="34"/>
      <c r="G1207" s="130"/>
      <c r="H1207" s="130"/>
      <c r="I1207" s="157"/>
    </row>
    <row r="1208" spans="4:9" ht="20.100000000000001" customHeight="1">
      <c r="D1208" s="56"/>
      <c r="E1208" s="34"/>
      <c r="G1208" s="130"/>
      <c r="H1208" s="130"/>
      <c r="I1208" s="157"/>
    </row>
    <row r="1209" spans="4:9" ht="20.100000000000001" customHeight="1">
      <c r="D1209" s="56"/>
      <c r="E1209" s="34"/>
      <c r="G1209" s="130"/>
      <c r="H1209" s="130"/>
      <c r="I1209" s="157"/>
    </row>
    <row r="1210" spans="4:9" ht="20.100000000000001" customHeight="1">
      <c r="D1210" s="56"/>
      <c r="E1210" s="34"/>
      <c r="G1210" s="130"/>
      <c r="H1210" s="130"/>
      <c r="I1210" s="157"/>
    </row>
    <row r="1211" spans="4:9" ht="20.100000000000001" customHeight="1">
      <c r="D1211" s="56"/>
      <c r="E1211" s="34"/>
      <c r="G1211" s="130"/>
      <c r="H1211" s="130"/>
      <c r="I1211" s="157"/>
    </row>
    <row r="1212" spans="4:9" ht="20.100000000000001" customHeight="1">
      <c r="D1212" s="56"/>
      <c r="E1212" s="34"/>
      <c r="G1212" s="130"/>
      <c r="H1212" s="130"/>
      <c r="I1212" s="157"/>
    </row>
    <row r="1213" spans="4:9" ht="20.100000000000001" customHeight="1">
      <c r="D1213" s="56"/>
      <c r="E1213" s="34"/>
      <c r="G1213" s="130"/>
      <c r="H1213" s="130"/>
      <c r="I1213" s="157"/>
    </row>
    <row r="1214" spans="4:9" ht="20.100000000000001" customHeight="1">
      <c r="D1214" s="56"/>
      <c r="E1214" s="34"/>
      <c r="G1214" s="130"/>
      <c r="H1214" s="130"/>
      <c r="I1214" s="157"/>
    </row>
    <row r="1215" spans="4:9" ht="20.100000000000001" customHeight="1">
      <c r="D1215" s="56"/>
      <c r="E1215" s="34"/>
      <c r="G1215" s="130"/>
      <c r="H1215" s="130"/>
      <c r="I1215" s="157"/>
    </row>
    <row r="1216" spans="4:9" ht="20.100000000000001" customHeight="1">
      <c r="D1216" s="56"/>
      <c r="E1216" s="34"/>
      <c r="G1216" s="130"/>
      <c r="H1216" s="130"/>
      <c r="I1216" s="157"/>
    </row>
    <row r="1217" spans="4:9" ht="20.100000000000001" customHeight="1">
      <c r="D1217" s="56"/>
      <c r="E1217" s="34"/>
      <c r="G1217" s="130"/>
      <c r="H1217" s="130"/>
      <c r="I1217" s="157"/>
    </row>
    <row r="1218" spans="4:9" ht="20.100000000000001" customHeight="1">
      <c r="D1218" s="56"/>
      <c r="E1218" s="34"/>
      <c r="G1218" s="130"/>
      <c r="H1218" s="130"/>
      <c r="I1218" s="157"/>
    </row>
    <row r="1219" spans="4:9" ht="20.100000000000001" customHeight="1">
      <c r="D1219" s="56"/>
      <c r="E1219" s="34"/>
      <c r="G1219" s="130"/>
      <c r="H1219" s="130"/>
      <c r="I1219" s="157"/>
    </row>
    <row r="1220" spans="4:9" ht="20.100000000000001" customHeight="1">
      <c r="D1220" s="56"/>
      <c r="E1220" s="34"/>
      <c r="G1220" s="130"/>
      <c r="H1220" s="130"/>
      <c r="I1220" s="157"/>
    </row>
    <row r="1221" spans="4:9" ht="20.100000000000001" customHeight="1">
      <c r="D1221" s="56"/>
      <c r="E1221" s="34"/>
      <c r="G1221" s="130"/>
      <c r="H1221" s="130"/>
      <c r="I1221" s="157"/>
    </row>
    <row r="1222" spans="4:9" ht="20.100000000000001" customHeight="1">
      <c r="D1222" s="56"/>
      <c r="E1222" s="34"/>
      <c r="G1222" s="130"/>
      <c r="H1222" s="130"/>
      <c r="I1222" s="157"/>
    </row>
    <row r="1223" spans="4:9" ht="20.100000000000001" customHeight="1">
      <c r="D1223" s="56"/>
      <c r="E1223" s="34"/>
      <c r="G1223" s="130"/>
      <c r="H1223" s="130"/>
      <c r="I1223" s="157"/>
    </row>
    <row r="1224" spans="4:9" ht="20.100000000000001" customHeight="1">
      <c r="D1224" s="56"/>
      <c r="E1224" s="34"/>
      <c r="G1224" s="130"/>
      <c r="H1224" s="130"/>
      <c r="I1224" s="157"/>
    </row>
    <row r="1225" spans="4:9" ht="20.100000000000001" customHeight="1">
      <c r="D1225" s="56"/>
      <c r="E1225" s="34"/>
      <c r="G1225" s="130"/>
      <c r="H1225" s="130"/>
      <c r="I1225" s="157"/>
    </row>
    <row r="1226" spans="4:9" ht="20.100000000000001" customHeight="1">
      <c r="D1226" s="56"/>
      <c r="E1226" s="34"/>
      <c r="G1226" s="130"/>
      <c r="H1226" s="130"/>
      <c r="I1226" s="157"/>
    </row>
    <row r="1227" spans="4:9" ht="20.100000000000001" customHeight="1">
      <c r="D1227" s="56"/>
      <c r="E1227" s="34"/>
      <c r="G1227" s="130"/>
      <c r="H1227" s="130"/>
      <c r="I1227" s="157"/>
    </row>
    <row r="1228" spans="4:9" ht="20.100000000000001" customHeight="1">
      <c r="D1228" s="56"/>
      <c r="E1228" s="34"/>
      <c r="G1228" s="130"/>
      <c r="H1228" s="130"/>
      <c r="I1228" s="157"/>
    </row>
    <row r="1229" spans="4:9" ht="20.100000000000001" customHeight="1">
      <c r="D1229" s="56"/>
      <c r="E1229" s="34"/>
      <c r="G1229" s="130"/>
      <c r="H1229" s="130"/>
      <c r="I1229" s="157"/>
    </row>
    <row r="1230" spans="4:9" ht="20.100000000000001" customHeight="1">
      <c r="D1230" s="56"/>
      <c r="E1230" s="34"/>
      <c r="G1230" s="130"/>
      <c r="H1230" s="130"/>
      <c r="I1230" s="157"/>
    </row>
    <row r="1231" spans="4:9" ht="20.100000000000001" customHeight="1">
      <c r="D1231" s="56"/>
      <c r="E1231" s="34"/>
      <c r="G1231" s="130"/>
      <c r="H1231" s="130"/>
      <c r="I1231" s="157"/>
    </row>
    <row r="1232" spans="4:9" ht="20.100000000000001" customHeight="1">
      <c r="D1232" s="56"/>
      <c r="E1232" s="34"/>
      <c r="G1232" s="130"/>
      <c r="H1232" s="130"/>
      <c r="I1232" s="157"/>
    </row>
    <row r="1233" spans="4:9" ht="20.100000000000001" customHeight="1">
      <c r="D1233" s="56"/>
      <c r="E1233" s="34"/>
      <c r="G1233" s="130"/>
      <c r="H1233" s="130"/>
      <c r="I1233" s="157"/>
    </row>
    <row r="1234" spans="4:9" ht="20.100000000000001" customHeight="1">
      <c r="D1234" s="56"/>
      <c r="E1234" s="34"/>
      <c r="G1234" s="130"/>
      <c r="H1234" s="130"/>
      <c r="I1234" s="157"/>
    </row>
    <row r="1235" spans="4:9" ht="20.100000000000001" customHeight="1">
      <c r="D1235" s="56"/>
      <c r="E1235" s="34"/>
      <c r="G1235" s="130"/>
      <c r="H1235" s="130"/>
      <c r="I1235" s="157"/>
    </row>
    <row r="1236" spans="4:9" ht="20.100000000000001" customHeight="1">
      <c r="D1236" s="56"/>
      <c r="E1236" s="34"/>
      <c r="G1236" s="130"/>
      <c r="H1236" s="130"/>
      <c r="I1236" s="157"/>
    </row>
    <row r="1237" spans="4:9" ht="20.100000000000001" customHeight="1">
      <c r="D1237" s="56"/>
      <c r="E1237" s="34"/>
      <c r="G1237" s="130"/>
      <c r="H1237" s="130"/>
      <c r="I1237" s="157"/>
    </row>
    <row r="1238" spans="4:9" ht="20.100000000000001" customHeight="1">
      <c r="D1238" s="56"/>
      <c r="E1238" s="34"/>
      <c r="G1238" s="130"/>
      <c r="H1238" s="130"/>
      <c r="I1238" s="157"/>
    </row>
    <row r="1239" spans="4:9" ht="20.100000000000001" customHeight="1">
      <c r="D1239" s="56"/>
      <c r="E1239" s="34"/>
      <c r="G1239" s="130"/>
      <c r="H1239" s="130"/>
      <c r="I1239" s="157"/>
    </row>
    <row r="1240" spans="4:9" ht="20.100000000000001" customHeight="1">
      <c r="D1240" s="56"/>
      <c r="E1240" s="34"/>
      <c r="G1240" s="130"/>
      <c r="H1240" s="130"/>
      <c r="I1240" s="157"/>
    </row>
    <row r="1241" spans="4:9" ht="20.100000000000001" customHeight="1">
      <c r="D1241" s="56"/>
      <c r="E1241" s="34"/>
      <c r="G1241" s="130"/>
      <c r="H1241" s="130"/>
      <c r="I1241" s="157"/>
    </row>
    <row r="1242" spans="4:9" ht="20.100000000000001" customHeight="1">
      <c r="D1242" s="56"/>
      <c r="E1242" s="34"/>
      <c r="G1242" s="130"/>
      <c r="H1242" s="130"/>
      <c r="I1242" s="157"/>
    </row>
    <row r="1243" spans="4:9" ht="20.100000000000001" customHeight="1">
      <c r="D1243" s="56"/>
      <c r="E1243" s="34"/>
      <c r="G1243" s="130"/>
      <c r="H1243" s="130"/>
      <c r="I1243" s="157"/>
    </row>
    <row r="1244" spans="4:9" ht="20.100000000000001" customHeight="1">
      <c r="D1244" s="56"/>
      <c r="E1244" s="34"/>
      <c r="G1244" s="130"/>
      <c r="H1244" s="130"/>
      <c r="I1244" s="157"/>
    </row>
    <row r="1245" spans="4:9" ht="20.100000000000001" customHeight="1">
      <c r="D1245" s="56"/>
      <c r="E1245" s="34"/>
      <c r="G1245" s="130"/>
      <c r="H1245" s="130"/>
      <c r="I1245" s="157"/>
    </row>
    <row r="1246" spans="4:9" ht="20.100000000000001" customHeight="1">
      <c r="D1246" s="56"/>
      <c r="E1246" s="34"/>
      <c r="G1246" s="130"/>
      <c r="H1246" s="130"/>
      <c r="I1246" s="157"/>
    </row>
    <row r="1247" spans="4:9" ht="20.100000000000001" customHeight="1">
      <c r="D1247" s="56"/>
      <c r="E1247" s="34"/>
      <c r="G1247" s="130"/>
      <c r="H1247" s="130"/>
      <c r="I1247" s="157"/>
    </row>
    <row r="1248" spans="4:9" ht="20.100000000000001" customHeight="1">
      <c r="D1248" s="56"/>
      <c r="E1248" s="34"/>
      <c r="G1248" s="130"/>
      <c r="H1248" s="130"/>
      <c r="I1248" s="157"/>
    </row>
    <row r="1249" spans="4:9" ht="20.100000000000001" customHeight="1">
      <c r="D1249" s="56"/>
      <c r="E1249" s="34"/>
      <c r="G1249" s="130"/>
      <c r="H1249" s="130"/>
      <c r="I1249" s="157"/>
    </row>
    <row r="1250" spans="4:9" ht="20.100000000000001" customHeight="1">
      <c r="D1250" s="56"/>
      <c r="E1250" s="34"/>
      <c r="G1250" s="130"/>
      <c r="H1250" s="130"/>
      <c r="I1250" s="157"/>
    </row>
    <row r="1251" spans="4:9" ht="20.100000000000001" customHeight="1">
      <c r="D1251" s="56"/>
      <c r="E1251" s="34"/>
      <c r="G1251" s="130"/>
      <c r="H1251" s="130"/>
      <c r="I1251" s="157"/>
    </row>
    <row r="1252" spans="4:9" ht="20.100000000000001" customHeight="1">
      <c r="D1252" s="56"/>
      <c r="E1252" s="34"/>
      <c r="G1252" s="130"/>
      <c r="H1252" s="130"/>
      <c r="I1252" s="157"/>
    </row>
    <row r="1253" spans="4:9" ht="20.100000000000001" customHeight="1">
      <c r="D1253" s="56"/>
      <c r="E1253" s="34"/>
      <c r="G1253" s="130"/>
      <c r="H1253" s="130"/>
      <c r="I1253" s="157"/>
    </row>
    <row r="1254" spans="4:9" ht="20.100000000000001" customHeight="1">
      <c r="D1254" s="56"/>
      <c r="E1254" s="34"/>
      <c r="G1254" s="130"/>
      <c r="H1254" s="130"/>
      <c r="I1254" s="157"/>
    </row>
    <row r="1255" spans="4:9" ht="20.100000000000001" customHeight="1">
      <c r="D1255" s="56"/>
      <c r="E1255" s="34"/>
      <c r="G1255" s="130"/>
      <c r="H1255" s="130"/>
      <c r="I1255" s="157"/>
    </row>
    <row r="1256" spans="4:9" ht="20.100000000000001" customHeight="1">
      <c r="D1256" s="56"/>
      <c r="E1256" s="34"/>
      <c r="G1256" s="130"/>
      <c r="H1256" s="130"/>
      <c r="I1256" s="157"/>
    </row>
    <row r="1257" spans="4:9" ht="20.100000000000001" customHeight="1">
      <c r="D1257" s="56"/>
      <c r="E1257" s="34"/>
      <c r="G1257" s="130"/>
      <c r="H1257" s="130"/>
      <c r="I1257" s="157"/>
    </row>
    <row r="1258" spans="4:9" ht="20.100000000000001" customHeight="1">
      <c r="D1258" s="56"/>
      <c r="E1258" s="34"/>
      <c r="G1258" s="130"/>
      <c r="H1258" s="130"/>
      <c r="I1258" s="157"/>
    </row>
    <row r="1259" spans="4:9" ht="20.100000000000001" customHeight="1">
      <c r="D1259" s="56"/>
      <c r="E1259" s="34"/>
      <c r="G1259" s="130"/>
      <c r="H1259" s="130"/>
      <c r="I1259" s="157"/>
    </row>
    <row r="1260" spans="4:9" ht="20.100000000000001" customHeight="1">
      <c r="D1260" s="56"/>
      <c r="E1260" s="34"/>
      <c r="G1260" s="130"/>
      <c r="H1260" s="130"/>
      <c r="I1260" s="157"/>
    </row>
    <row r="1261" spans="4:9" ht="20.100000000000001" customHeight="1">
      <c r="D1261" s="56"/>
      <c r="E1261" s="34"/>
      <c r="G1261" s="130"/>
      <c r="H1261" s="130"/>
      <c r="I1261" s="157"/>
    </row>
    <row r="1262" spans="4:9" ht="20.100000000000001" customHeight="1">
      <c r="D1262" s="56"/>
      <c r="E1262" s="34"/>
      <c r="G1262" s="130"/>
      <c r="H1262" s="130"/>
      <c r="I1262" s="157"/>
    </row>
    <row r="1263" spans="4:9" ht="20.100000000000001" customHeight="1">
      <c r="D1263" s="56"/>
      <c r="E1263" s="34"/>
      <c r="G1263" s="130"/>
      <c r="H1263" s="130"/>
      <c r="I1263" s="157"/>
    </row>
    <row r="1264" spans="4:9" ht="20.100000000000001" customHeight="1">
      <c r="D1264" s="56"/>
      <c r="E1264" s="34"/>
      <c r="G1264" s="130"/>
      <c r="H1264" s="130"/>
      <c r="I1264" s="157"/>
    </row>
    <row r="1265" spans="4:9" ht="20.100000000000001" customHeight="1">
      <c r="D1265" s="56"/>
      <c r="E1265" s="34"/>
      <c r="G1265" s="130"/>
      <c r="H1265" s="130"/>
      <c r="I1265" s="157"/>
    </row>
    <row r="1266" spans="4:9" ht="20.100000000000001" customHeight="1">
      <c r="D1266" s="56"/>
      <c r="E1266" s="34"/>
      <c r="G1266" s="130"/>
      <c r="H1266" s="130"/>
      <c r="I1266" s="157"/>
    </row>
    <row r="1267" spans="4:9" ht="20.100000000000001" customHeight="1">
      <c r="D1267" s="56"/>
      <c r="E1267" s="34"/>
      <c r="G1267" s="130"/>
      <c r="H1267" s="130"/>
      <c r="I1267" s="157"/>
    </row>
    <row r="1268" spans="4:9" ht="20.100000000000001" customHeight="1">
      <c r="D1268" s="56"/>
      <c r="E1268" s="34"/>
      <c r="G1268" s="130"/>
      <c r="H1268" s="130"/>
      <c r="I1268" s="157"/>
    </row>
    <row r="1269" spans="4:9" ht="20.100000000000001" customHeight="1">
      <c r="D1269" s="56"/>
      <c r="E1269" s="34"/>
      <c r="G1269" s="130"/>
      <c r="H1269" s="130"/>
      <c r="I1269" s="157"/>
    </row>
    <row r="1270" spans="4:9" ht="20.100000000000001" customHeight="1">
      <c r="D1270" s="56"/>
      <c r="E1270" s="34"/>
      <c r="G1270" s="130"/>
      <c r="H1270" s="130"/>
      <c r="I1270" s="157"/>
    </row>
    <row r="1271" spans="4:9" ht="20.100000000000001" customHeight="1">
      <c r="D1271" s="56"/>
      <c r="E1271" s="34"/>
      <c r="G1271" s="130"/>
      <c r="H1271" s="130"/>
      <c r="I1271" s="157"/>
    </row>
    <row r="1272" spans="4:9" ht="20.100000000000001" customHeight="1">
      <c r="D1272" s="56"/>
      <c r="E1272" s="34"/>
      <c r="G1272" s="130"/>
      <c r="H1272" s="130"/>
      <c r="I1272" s="157"/>
    </row>
    <row r="1273" spans="4:9" ht="20.100000000000001" customHeight="1">
      <c r="D1273" s="56"/>
      <c r="E1273" s="34"/>
      <c r="G1273" s="130"/>
      <c r="H1273" s="130"/>
      <c r="I1273" s="157"/>
    </row>
    <row r="1274" spans="4:9" ht="20.100000000000001" customHeight="1">
      <c r="D1274" s="56"/>
      <c r="E1274" s="34"/>
      <c r="G1274" s="130"/>
      <c r="H1274" s="130"/>
      <c r="I1274" s="157"/>
    </row>
    <row r="1275" spans="4:9" ht="20.100000000000001" customHeight="1">
      <c r="D1275" s="56"/>
      <c r="E1275" s="34"/>
      <c r="G1275" s="130"/>
      <c r="H1275" s="130"/>
      <c r="I1275" s="157"/>
    </row>
    <row r="1276" spans="4:9" ht="20.100000000000001" customHeight="1">
      <c r="D1276" s="56"/>
      <c r="E1276" s="34"/>
      <c r="G1276" s="130"/>
      <c r="H1276" s="130"/>
      <c r="I1276" s="157"/>
    </row>
    <row r="1277" spans="4:9" ht="20.100000000000001" customHeight="1">
      <c r="D1277" s="56"/>
      <c r="E1277" s="34"/>
      <c r="G1277" s="130"/>
      <c r="H1277" s="130"/>
      <c r="I1277" s="157"/>
    </row>
    <row r="1278" spans="4:9" ht="20.100000000000001" customHeight="1">
      <c r="D1278" s="56"/>
      <c r="E1278" s="34"/>
      <c r="G1278" s="130"/>
      <c r="H1278" s="130"/>
      <c r="I1278" s="157"/>
    </row>
    <row r="1279" spans="4:9" ht="20.100000000000001" customHeight="1">
      <c r="D1279" s="56"/>
      <c r="E1279" s="34"/>
      <c r="G1279" s="130"/>
      <c r="H1279" s="130"/>
      <c r="I1279" s="157"/>
    </row>
    <row r="1280" spans="4:9" ht="20.100000000000001" customHeight="1">
      <c r="D1280" s="56"/>
      <c r="E1280" s="34"/>
      <c r="G1280" s="130"/>
      <c r="H1280" s="130"/>
      <c r="I1280" s="157"/>
    </row>
    <row r="1281" spans="4:9" ht="20.100000000000001" customHeight="1">
      <c r="D1281" s="56"/>
      <c r="E1281" s="34"/>
      <c r="G1281" s="130"/>
      <c r="H1281" s="130"/>
      <c r="I1281" s="157"/>
    </row>
    <row r="1282" spans="4:9" ht="20.100000000000001" customHeight="1">
      <c r="D1282" s="56"/>
      <c r="E1282" s="34"/>
      <c r="G1282" s="130"/>
      <c r="H1282" s="130"/>
      <c r="I1282" s="157"/>
    </row>
    <row r="1283" spans="4:9" ht="20.100000000000001" customHeight="1">
      <c r="D1283" s="56"/>
      <c r="E1283" s="34"/>
      <c r="G1283" s="130"/>
      <c r="H1283" s="130"/>
      <c r="I1283" s="157"/>
    </row>
    <row r="1284" spans="4:9" ht="20.100000000000001" customHeight="1">
      <c r="D1284" s="56"/>
      <c r="E1284" s="34"/>
      <c r="G1284" s="130"/>
      <c r="H1284" s="130"/>
      <c r="I1284" s="157"/>
    </row>
    <row r="1285" spans="4:9" ht="20.100000000000001" customHeight="1">
      <c r="D1285" s="56"/>
      <c r="E1285" s="34"/>
      <c r="G1285" s="130"/>
      <c r="H1285" s="130"/>
      <c r="I1285" s="157"/>
    </row>
    <row r="1286" spans="4:9" ht="20.100000000000001" customHeight="1">
      <c r="D1286" s="56"/>
      <c r="E1286" s="34"/>
      <c r="G1286" s="130"/>
      <c r="H1286" s="130"/>
      <c r="I1286" s="157"/>
    </row>
    <row r="1287" spans="4:9" ht="20.100000000000001" customHeight="1">
      <c r="D1287" s="56"/>
      <c r="E1287" s="34"/>
      <c r="G1287" s="130"/>
      <c r="H1287" s="130"/>
      <c r="I1287" s="157"/>
    </row>
    <row r="1288" spans="4:9" ht="20.100000000000001" customHeight="1">
      <c r="D1288" s="56"/>
      <c r="E1288" s="34"/>
      <c r="G1288" s="130"/>
      <c r="H1288" s="130"/>
      <c r="I1288" s="157"/>
    </row>
    <row r="1289" spans="4:9" ht="20.100000000000001" customHeight="1">
      <c r="D1289" s="56"/>
      <c r="E1289" s="34"/>
      <c r="G1289" s="130"/>
      <c r="H1289" s="130"/>
      <c r="I1289" s="157"/>
    </row>
    <row r="1290" spans="4:9" ht="20.100000000000001" customHeight="1">
      <c r="D1290" s="56"/>
      <c r="E1290" s="34"/>
      <c r="G1290" s="130"/>
      <c r="H1290" s="130"/>
      <c r="I1290" s="157"/>
    </row>
    <row r="1291" spans="4:9" ht="20.100000000000001" customHeight="1">
      <c r="D1291" s="56"/>
      <c r="E1291" s="34"/>
      <c r="G1291" s="130"/>
      <c r="H1291" s="130"/>
      <c r="I1291" s="157"/>
    </row>
    <row r="1292" spans="4:9" ht="20.100000000000001" customHeight="1">
      <c r="D1292" s="56"/>
      <c r="E1292" s="34"/>
      <c r="G1292" s="130"/>
      <c r="H1292" s="130"/>
      <c r="I1292" s="157"/>
    </row>
    <row r="1293" spans="4:9" ht="20.100000000000001" customHeight="1">
      <c r="D1293" s="56"/>
      <c r="E1293" s="34"/>
      <c r="G1293" s="130"/>
      <c r="H1293" s="130"/>
      <c r="I1293" s="157"/>
    </row>
    <row r="1294" spans="4:9" ht="20.100000000000001" customHeight="1">
      <c r="D1294" s="56"/>
      <c r="E1294" s="34"/>
      <c r="G1294" s="130"/>
      <c r="H1294" s="130"/>
      <c r="I1294" s="157"/>
    </row>
    <row r="1295" spans="4:9" ht="20.100000000000001" customHeight="1">
      <c r="D1295" s="56"/>
      <c r="E1295" s="34"/>
      <c r="G1295" s="130"/>
      <c r="H1295" s="130"/>
      <c r="I1295" s="157"/>
    </row>
    <row r="1296" spans="4:9" ht="20.100000000000001" customHeight="1">
      <c r="D1296" s="56"/>
      <c r="E1296" s="34"/>
      <c r="G1296" s="130"/>
      <c r="H1296" s="130"/>
      <c r="I1296" s="157"/>
    </row>
    <row r="1297" spans="4:9" ht="20.100000000000001" customHeight="1">
      <c r="D1297" s="56"/>
      <c r="E1297" s="34"/>
      <c r="G1297" s="130"/>
      <c r="H1297" s="130"/>
      <c r="I1297" s="157"/>
    </row>
    <row r="1298" spans="4:9" ht="20.100000000000001" customHeight="1">
      <c r="D1298" s="56"/>
      <c r="E1298" s="34"/>
      <c r="G1298" s="130"/>
      <c r="H1298" s="130"/>
      <c r="I1298" s="157"/>
    </row>
    <row r="1299" spans="4:9" ht="20.100000000000001" customHeight="1">
      <c r="D1299" s="56"/>
      <c r="E1299" s="34"/>
      <c r="G1299" s="130"/>
      <c r="H1299" s="130"/>
      <c r="I1299" s="157"/>
    </row>
    <row r="1300" spans="4:9" ht="20.100000000000001" customHeight="1">
      <c r="D1300" s="56"/>
      <c r="E1300" s="34"/>
      <c r="G1300" s="130"/>
      <c r="H1300" s="130"/>
      <c r="I1300" s="157"/>
    </row>
    <row r="1301" spans="4:9" ht="20.100000000000001" customHeight="1">
      <c r="D1301" s="56"/>
      <c r="E1301" s="34"/>
      <c r="G1301" s="130"/>
      <c r="H1301" s="130"/>
      <c r="I1301" s="157"/>
    </row>
    <row r="1302" spans="4:9" ht="20.100000000000001" customHeight="1">
      <c r="D1302" s="56"/>
      <c r="E1302" s="34"/>
      <c r="G1302" s="130"/>
      <c r="H1302" s="130"/>
      <c r="I1302" s="157"/>
    </row>
    <row r="1303" spans="4:9" ht="20.100000000000001" customHeight="1">
      <c r="D1303" s="56"/>
      <c r="E1303" s="34"/>
      <c r="G1303" s="130"/>
      <c r="H1303" s="130"/>
      <c r="I1303" s="157"/>
    </row>
    <row r="1304" spans="4:9" ht="20.100000000000001" customHeight="1">
      <c r="D1304" s="56"/>
      <c r="E1304" s="34"/>
      <c r="G1304" s="130"/>
      <c r="H1304" s="130"/>
      <c r="I1304" s="157"/>
    </row>
    <row r="1305" spans="4:9" ht="20.100000000000001" customHeight="1">
      <c r="D1305" s="56"/>
      <c r="E1305" s="34"/>
      <c r="G1305" s="130"/>
      <c r="H1305" s="130"/>
      <c r="I1305" s="157"/>
    </row>
    <row r="1306" spans="4:9" ht="20.100000000000001" customHeight="1">
      <c r="D1306" s="56"/>
      <c r="E1306" s="34"/>
      <c r="G1306" s="130"/>
      <c r="H1306" s="130"/>
      <c r="I1306" s="157"/>
    </row>
    <row r="1307" spans="4:9" ht="20.100000000000001" customHeight="1">
      <c r="D1307" s="56"/>
      <c r="E1307" s="34"/>
      <c r="G1307" s="130"/>
      <c r="H1307" s="130"/>
      <c r="I1307" s="157"/>
    </row>
    <row r="1308" spans="4:9" ht="20.100000000000001" customHeight="1">
      <c r="D1308" s="56"/>
      <c r="E1308" s="34"/>
      <c r="G1308" s="130"/>
      <c r="H1308" s="130"/>
      <c r="I1308" s="157"/>
    </row>
    <row r="1309" spans="4:9" ht="20.100000000000001" customHeight="1">
      <c r="D1309" s="56"/>
      <c r="E1309" s="34"/>
      <c r="G1309" s="130"/>
      <c r="H1309" s="130"/>
      <c r="I1309" s="157"/>
    </row>
    <row r="1310" spans="4:9" ht="20.100000000000001" customHeight="1">
      <c r="D1310" s="56"/>
      <c r="E1310" s="34"/>
      <c r="G1310" s="130"/>
      <c r="H1310" s="130"/>
      <c r="I1310" s="157"/>
    </row>
    <row r="1311" spans="4:9" ht="20.100000000000001" customHeight="1">
      <c r="D1311" s="56"/>
      <c r="E1311" s="34"/>
      <c r="G1311" s="130"/>
      <c r="H1311" s="130"/>
      <c r="I1311" s="157"/>
    </row>
    <row r="1312" spans="4:9" ht="20.100000000000001" customHeight="1">
      <c r="D1312" s="56"/>
      <c r="E1312" s="34"/>
      <c r="G1312" s="130"/>
      <c r="H1312" s="130"/>
      <c r="I1312" s="157"/>
    </row>
    <row r="1313" spans="4:9" ht="20.100000000000001" customHeight="1">
      <c r="D1313" s="56"/>
      <c r="E1313" s="34"/>
      <c r="G1313" s="130"/>
      <c r="H1313" s="130"/>
      <c r="I1313" s="157"/>
    </row>
    <row r="1314" spans="4:9" ht="20.100000000000001" customHeight="1">
      <c r="D1314" s="56"/>
      <c r="E1314" s="34"/>
      <c r="G1314" s="130"/>
      <c r="H1314" s="130"/>
      <c r="I1314" s="157"/>
    </row>
    <row r="1315" spans="4:9" ht="20.100000000000001" customHeight="1">
      <c r="D1315" s="56"/>
      <c r="E1315" s="34"/>
      <c r="G1315" s="130"/>
      <c r="H1315" s="130"/>
      <c r="I1315" s="157"/>
    </row>
    <row r="1316" spans="4:9" ht="20.100000000000001" customHeight="1">
      <c r="D1316" s="56"/>
      <c r="E1316" s="34"/>
      <c r="G1316" s="130"/>
      <c r="H1316" s="130"/>
      <c r="I1316" s="157"/>
    </row>
    <row r="1317" spans="4:9" ht="20.100000000000001" customHeight="1">
      <c r="D1317" s="56"/>
      <c r="E1317" s="34"/>
      <c r="G1317" s="130"/>
      <c r="H1317" s="130"/>
      <c r="I1317" s="157"/>
    </row>
    <row r="1318" spans="4:9" ht="20.100000000000001" customHeight="1">
      <c r="D1318" s="56"/>
      <c r="E1318" s="34"/>
      <c r="G1318" s="130"/>
      <c r="H1318" s="130"/>
      <c r="I1318" s="157"/>
    </row>
    <row r="1319" spans="4:9" ht="20.100000000000001" customHeight="1">
      <c r="D1319" s="56"/>
      <c r="E1319" s="34"/>
      <c r="G1319" s="130"/>
      <c r="H1319" s="130"/>
      <c r="I1319" s="157"/>
    </row>
    <row r="1320" spans="4:9" ht="20.100000000000001" customHeight="1">
      <c r="D1320" s="56"/>
      <c r="E1320" s="34"/>
      <c r="G1320" s="130"/>
      <c r="H1320" s="130"/>
      <c r="I1320" s="157"/>
    </row>
    <row r="1321" spans="4:9" ht="20.100000000000001" customHeight="1">
      <c r="D1321" s="56"/>
      <c r="E1321" s="34"/>
      <c r="G1321" s="130"/>
      <c r="H1321" s="130"/>
      <c r="I1321" s="157"/>
    </row>
    <row r="1322" spans="4:9" ht="20.100000000000001" customHeight="1">
      <c r="D1322" s="56"/>
      <c r="E1322" s="34"/>
      <c r="G1322" s="130"/>
      <c r="H1322" s="130"/>
      <c r="I1322" s="157"/>
    </row>
    <row r="1323" spans="4:9" ht="20.100000000000001" customHeight="1">
      <c r="D1323" s="56"/>
      <c r="E1323" s="34"/>
      <c r="G1323" s="130"/>
      <c r="H1323" s="130"/>
      <c r="I1323" s="157"/>
    </row>
    <row r="1324" spans="4:9" ht="20.100000000000001" customHeight="1">
      <c r="D1324" s="56"/>
      <c r="E1324" s="34"/>
      <c r="G1324" s="130"/>
      <c r="H1324" s="130"/>
      <c r="I1324" s="157"/>
    </row>
    <row r="1325" spans="4:9" ht="20.100000000000001" customHeight="1">
      <c r="D1325" s="56"/>
      <c r="E1325" s="34"/>
      <c r="G1325" s="130"/>
      <c r="H1325" s="130"/>
      <c r="I1325" s="157"/>
    </row>
    <row r="1326" spans="4:9" ht="20.100000000000001" customHeight="1">
      <c r="D1326" s="56"/>
      <c r="E1326" s="34"/>
      <c r="G1326" s="130"/>
      <c r="H1326" s="130"/>
      <c r="I1326" s="157"/>
    </row>
    <row r="1327" spans="4:9" ht="20.100000000000001" customHeight="1">
      <c r="D1327" s="56"/>
      <c r="E1327" s="34"/>
      <c r="G1327" s="130"/>
      <c r="H1327" s="130"/>
      <c r="I1327" s="157"/>
    </row>
    <row r="1328" spans="4:9" ht="20.100000000000001" customHeight="1">
      <c r="D1328" s="56"/>
      <c r="E1328" s="34"/>
      <c r="G1328" s="130"/>
      <c r="H1328" s="130"/>
      <c r="I1328" s="157"/>
    </row>
    <row r="1329" spans="4:9" ht="20.100000000000001" customHeight="1">
      <c r="D1329" s="56"/>
      <c r="E1329" s="34"/>
      <c r="G1329" s="130"/>
      <c r="H1329" s="130"/>
      <c r="I1329" s="157"/>
    </row>
    <row r="1330" spans="4:9" ht="20.100000000000001" customHeight="1">
      <c r="D1330" s="56"/>
      <c r="E1330" s="34"/>
      <c r="G1330" s="130"/>
      <c r="H1330" s="130"/>
      <c r="I1330" s="157"/>
    </row>
    <row r="1331" spans="4:9" ht="20.100000000000001" customHeight="1">
      <c r="D1331" s="56"/>
      <c r="E1331" s="34"/>
      <c r="G1331" s="130"/>
      <c r="H1331" s="130"/>
      <c r="I1331" s="157"/>
    </row>
    <row r="1332" spans="4:9" ht="20.100000000000001" customHeight="1">
      <c r="D1332" s="56"/>
      <c r="E1332" s="34"/>
      <c r="G1332" s="130"/>
      <c r="H1332" s="130"/>
      <c r="I1332" s="157"/>
    </row>
    <row r="1333" spans="4:9" ht="20.100000000000001" customHeight="1">
      <c r="D1333" s="56"/>
      <c r="E1333" s="34"/>
      <c r="G1333" s="130"/>
      <c r="H1333" s="130"/>
      <c r="I1333" s="157"/>
    </row>
    <row r="1334" spans="4:9" ht="20.100000000000001" customHeight="1">
      <c r="D1334" s="56"/>
      <c r="E1334" s="34"/>
      <c r="G1334" s="130"/>
      <c r="H1334" s="130"/>
      <c r="I1334" s="157"/>
    </row>
    <row r="1335" spans="4:9" ht="20.100000000000001" customHeight="1">
      <c r="D1335" s="56"/>
      <c r="E1335" s="34"/>
      <c r="G1335" s="130"/>
      <c r="H1335" s="130"/>
      <c r="I1335" s="157"/>
    </row>
    <row r="1336" spans="4:9" ht="20.100000000000001" customHeight="1">
      <c r="D1336" s="56"/>
      <c r="E1336" s="34"/>
      <c r="G1336" s="130"/>
      <c r="H1336" s="130"/>
      <c r="I1336" s="157"/>
    </row>
    <row r="1337" spans="4:9" ht="20.100000000000001" customHeight="1">
      <c r="D1337" s="56"/>
      <c r="E1337" s="34"/>
      <c r="G1337" s="130"/>
      <c r="H1337" s="130"/>
      <c r="I1337" s="157"/>
    </row>
    <row r="1338" spans="4:9" ht="20.100000000000001" customHeight="1">
      <c r="D1338" s="56"/>
      <c r="E1338" s="34"/>
      <c r="G1338" s="130"/>
      <c r="H1338" s="130"/>
      <c r="I1338" s="157"/>
    </row>
    <row r="1339" spans="4:9" ht="20.100000000000001" customHeight="1">
      <c r="D1339" s="56"/>
      <c r="E1339" s="34"/>
      <c r="G1339" s="130"/>
      <c r="H1339" s="130"/>
      <c r="I1339" s="157"/>
    </row>
    <row r="1340" spans="4:9" ht="20.100000000000001" customHeight="1">
      <c r="D1340" s="56"/>
      <c r="E1340" s="34"/>
      <c r="G1340" s="130"/>
      <c r="H1340" s="130"/>
      <c r="I1340" s="157"/>
    </row>
    <row r="1341" spans="4:9" ht="20.100000000000001" customHeight="1">
      <c r="D1341" s="56"/>
      <c r="E1341" s="34"/>
      <c r="G1341" s="130"/>
      <c r="H1341" s="130"/>
      <c r="I1341" s="157"/>
    </row>
    <row r="1342" spans="4:9" ht="20.100000000000001" customHeight="1">
      <c r="D1342" s="56"/>
      <c r="E1342" s="34"/>
      <c r="G1342" s="130"/>
      <c r="H1342" s="130"/>
      <c r="I1342" s="157"/>
    </row>
    <row r="1343" spans="4:9" ht="20.100000000000001" customHeight="1">
      <c r="D1343" s="56"/>
      <c r="E1343" s="34"/>
      <c r="G1343" s="130"/>
      <c r="H1343" s="130"/>
      <c r="I1343" s="157"/>
    </row>
    <row r="1344" spans="4:9" ht="20.100000000000001" customHeight="1">
      <c r="D1344" s="56"/>
      <c r="E1344" s="34"/>
      <c r="G1344" s="130"/>
      <c r="H1344" s="130"/>
      <c r="I1344" s="157"/>
    </row>
    <row r="1345" spans="4:9" ht="20.100000000000001" customHeight="1">
      <c r="D1345" s="56"/>
      <c r="E1345" s="34"/>
      <c r="G1345" s="130"/>
      <c r="H1345" s="130"/>
      <c r="I1345" s="157"/>
    </row>
    <row r="1346" spans="4:9" ht="20.100000000000001" customHeight="1">
      <c r="D1346" s="56"/>
      <c r="E1346" s="34"/>
      <c r="G1346" s="130"/>
      <c r="H1346" s="130"/>
      <c r="I1346" s="157"/>
    </row>
    <row r="1347" spans="4:9" ht="20.100000000000001" customHeight="1">
      <c r="D1347" s="56"/>
      <c r="E1347" s="34"/>
      <c r="G1347" s="130"/>
      <c r="H1347" s="130"/>
      <c r="I1347" s="157"/>
    </row>
    <row r="1348" spans="4:9" ht="20.100000000000001" customHeight="1">
      <c r="D1348" s="56"/>
      <c r="E1348" s="34"/>
      <c r="G1348" s="130"/>
      <c r="H1348" s="130"/>
      <c r="I1348" s="157"/>
    </row>
    <row r="1349" spans="4:9" ht="20.100000000000001" customHeight="1">
      <c r="D1349" s="56"/>
      <c r="E1349" s="34"/>
      <c r="G1349" s="130"/>
      <c r="H1349" s="130"/>
      <c r="I1349" s="157"/>
    </row>
    <row r="1350" spans="4:9" ht="20.100000000000001" customHeight="1">
      <c r="D1350" s="56"/>
      <c r="E1350" s="34"/>
      <c r="G1350" s="130"/>
      <c r="H1350" s="130"/>
      <c r="I1350" s="157"/>
    </row>
    <row r="1351" spans="4:9" ht="20.100000000000001" customHeight="1">
      <c r="D1351" s="56"/>
      <c r="E1351" s="34"/>
      <c r="G1351" s="130"/>
      <c r="H1351" s="130"/>
      <c r="I1351" s="157"/>
    </row>
    <row r="1352" spans="4:9" ht="20.100000000000001" customHeight="1">
      <c r="D1352" s="56"/>
      <c r="E1352" s="34"/>
      <c r="G1352" s="130"/>
      <c r="H1352" s="130"/>
      <c r="I1352" s="157"/>
    </row>
    <row r="1353" spans="4:9" ht="20.100000000000001" customHeight="1">
      <c r="D1353" s="56"/>
      <c r="E1353" s="34"/>
      <c r="G1353" s="130"/>
      <c r="H1353" s="130"/>
      <c r="I1353" s="157"/>
    </row>
    <row r="1354" spans="4:9" ht="20.100000000000001" customHeight="1">
      <c r="D1354" s="56"/>
      <c r="E1354" s="34"/>
      <c r="G1354" s="130"/>
      <c r="H1354" s="130"/>
      <c r="I1354" s="157"/>
    </row>
    <row r="1355" spans="4:9" ht="20.100000000000001" customHeight="1">
      <c r="D1355" s="56"/>
      <c r="E1355" s="34"/>
      <c r="G1355" s="130"/>
      <c r="H1355" s="130"/>
      <c r="I1355" s="157"/>
    </row>
    <row r="1356" spans="4:9" ht="20.100000000000001" customHeight="1">
      <c r="D1356" s="56"/>
      <c r="E1356" s="34"/>
      <c r="G1356" s="130"/>
      <c r="H1356" s="130"/>
      <c r="I1356" s="157"/>
    </row>
    <row r="1357" spans="4:9" ht="20.100000000000001" customHeight="1">
      <c r="D1357" s="56"/>
      <c r="E1357" s="34"/>
      <c r="G1357" s="130"/>
      <c r="H1357" s="130"/>
      <c r="I1357" s="157"/>
    </row>
    <row r="1358" spans="4:9" ht="20.100000000000001" customHeight="1">
      <c r="D1358" s="56"/>
      <c r="E1358" s="34"/>
      <c r="G1358" s="130"/>
      <c r="H1358" s="130"/>
      <c r="I1358" s="157"/>
    </row>
    <row r="1359" spans="4:9" ht="20.100000000000001" customHeight="1">
      <c r="D1359" s="56"/>
      <c r="E1359" s="34"/>
      <c r="G1359" s="130"/>
      <c r="H1359" s="130"/>
      <c r="I1359" s="157"/>
    </row>
    <row r="1360" spans="4:9" ht="20.100000000000001" customHeight="1">
      <c r="D1360" s="56"/>
      <c r="E1360" s="34"/>
      <c r="G1360" s="130"/>
      <c r="H1360" s="130"/>
      <c r="I1360" s="157"/>
    </row>
    <row r="1361" spans="4:9" ht="20.100000000000001" customHeight="1">
      <c r="D1361" s="56"/>
      <c r="E1361" s="34"/>
      <c r="G1361" s="130"/>
      <c r="H1361" s="130"/>
      <c r="I1361" s="157"/>
    </row>
    <row r="1362" spans="4:9" ht="20.100000000000001" customHeight="1">
      <c r="D1362" s="56"/>
      <c r="E1362" s="34"/>
      <c r="G1362" s="130"/>
      <c r="H1362" s="130"/>
      <c r="I1362" s="157"/>
    </row>
    <row r="1363" spans="4:9" ht="20.100000000000001" customHeight="1">
      <c r="D1363" s="56"/>
      <c r="E1363" s="34"/>
      <c r="G1363" s="130"/>
      <c r="H1363" s="130"/>
      <c r="I1363" s="157"/>
    </row>
    <row r="1364" spans="4:9" ht="20.100000000000001" customHeight="1">
      <c r="D1364" s="56"/>
      <c r="E1364" s="34"/>
      <c r="G1364" s="130"/>
      <c r="H1364" s="130"/>
      <c r="I1364" s="157"/>
    </row>
    <row r="1365" spans="4:9" ht="20.100000000000001" customHeight="1">
      <c r="D1365" s="56"/>
      <c r="E1365" s="34"/>
      <c r="G1365" s="130"/>
      <c r="H1365" s="130"/>
      <c r="I1365" s="157"/>
    </row>
    <row r="1366" spans="4:9" ht="20.100000000000001" customHeight="1">
      <c r="D1366" s="56"/>
      <c r="E1366" s="34"/>
      <c r="G1366" s="130"/>
      <c r="H1366" s="130"/>
      <c r="I1366" s="157"/>
    </row>
    <row r="1367" spans="4:9" ht="20.100000000000001" customHeight="1">
      <c r="D1367" s="56"/>
      <c r="E1367" s="34"/>
      <c r="G1367" s="130"/>
      <c r="H1367" s="130"/>
      <c r="I1367" s="157"/>
    </row>
    <row r="1368" spans="4:9" ht="20.100000000000001" customHeight="1">
      <c r="D1368" s="56"/>
      <c r="E1368" s="34"/>
      <c r="G1368" s="130"/>
      <c r="H1368" s="130"/>
      <c r="I1368" s="157"/>
    </row>
    <row r="1369" spans="4:9" ht="20.100000000000001" customHeight="1">
      <c r="D1369" s="56"/>
      <c r="E1369" s="34"/>
      <c r="G1369" s="130"/>
      <c r="H1369" s="130"/>
      <c r="I1369" s="157"/>
    </row>
    <row r="1370" spans="4:9" ht="20.100000000000001" customHeight="1">
      <c r="D1370" s="56"/>
      <c r="E1370" s="34"/>
      <c r="G1370" s="130"/>
      <c r="H1370" s="130"/>
      <c r="I1370" s="157"/>
    </row>
    <row r="1371" spans="4:9" ht="20.100000000000001" customHeight="1">
      <c r="D1371" s="56"/>
      <c r="E1371" s="34"/>
      <c r="G1371" s="130"/>
      <c r="H1371" s="130"/>
      <c r="I1371" s="157"/>
    </row>
    <row r="1372" spans="4:9" ht="20.100000000000001" customHeight="1">
      <c r="D1372" s="56"/>
      <c r="E1372" s="34"/>
      <c r="G1372" s="130"/>
      <c r="H1372" s="130"/>
      <c r="I1372" s="157"/>
    </row>
    <row r="1373" spans="4:9" ht="20.100000000000001" customHeight="1">
      <c r="D1373" s="56"/>
      <c r="E1373" s="34"/>
      <c r="G1373" s="130"/>
      <c r="H1373" s="130"/>
      <c r="I1373" s="157"/>
    </row>
    <row r="1374" spans="4:9" ht="20.100000000000001" customHeight="1">
      <c r="D1374" s="56"/>
      <c r="E1374" s="34"/>
      <c r="G1374" s="130"/>
      <c r="H1374" s="130"/>
      <c r="I1374" s="157"/>
    </row>
    <row r="1375" spans="4:9" ht="20.100000000000001" customHeight="1">
      <c r="D1375" s="56"/>
      <c r="E1375" s="34"/>
      <c r="G1375" s="130"/>
      <c r="H1375" s="130"/>
      <c r="I1375" s="157"/>
    </row>
    <row r="1376" spans="4:9" ht="20.100000000000001" customHeight="1">
      <c r="D1376" s="56"/>
      <c r="E1376" s="34"/>
      <c r="G1376" s="130"/>
      <c r="H1376" s="130"/>
      <c r="I1376" s="157"/>
    </row>
    <row r="1377" spans="4:9" ht="20.100000000000001" customHeight="1">
      <c r="D1377" s="56"/>
      <c r="E1377" s="34"/>
      <c r="G1377" s="130"/>
      <c r="H1377" s="130"/>
      <c r="I1377" s="157"/>
    </row>
    <row r="1378" spans="4:9" ht="20.100000000000001" customHeight="1">
      <c r="D1378" s="56"/>
      <c r="E1378" s="34"/>
      <c r="G1378" s="130"/>
      <c r="H1378" s="130"/>
      <c r="I1378" s="157"/>
    </row>
    <row r="1379" spans="4:9" ht="20.100000000000001" customHeight="1">
      <c r="D1379" s="56"/>
      <c r="E1379" s="34"/>
      <c r="G1379" s="130"/>
      <c r="H1379" s="130"/>
      <c r="I1379" s="157"/>
    </row>
    <row r="1380" spans="4:9" ht="20.100000000000001" customHeight="1">
      <c r="D1380" s="56"/>
      <c r="E1380" s="34"/>
      <c r="G1380" s="130"/>
      <c r="H1380" s="130"/>
      <c r="I1380" s="157"/>
    </row>
    <row r="1381" spans="4:9" ht="20.100000000000001" customHeight="1">
      <c r="D1381" s="56"/>
      <c r="E1381" s="34"/>
      <c r="G1381" s="130"/>
      <c r="H1381" s="130"/>
      <c r="I1381" s="157"/>
    </row>
    <row r="1382" spans="4:9" ht="20.100000000000001" customHeight="1">
      <c r="D1382" s="56"/>
      <c r="E1382" s="34"/>
      <c r="G1382" s="130"/>
      <c r="H1382" s="130"/>
      <c r="I1382" s="157"/>
    </row>
    <row r="1383" spans="4:9" ht="20.100000000000001" customHeight="1">
      <c r="D1383" s="56"/>
      <c r="E1383" s="34"/>
      <c r="G1383" s="130"/>
      <c r="H1383" s="130"/>
      <c r="I1383" s="157"/>
    </row>
    <row r="1384" spans="4:9" ht="20.100000000000001" customHeight="1">
      <c r="D1384" s="56"/>
      <c r="E1384" s="34"/>
      <c r="G1384" s="130"/>
      <c r="H1384" s="130"/>
      <c r="I1384" s="157"/>
    </row>
    <row r="1385" spans="4:9" ht="20.100000000000001" customHeight="1">
      <c r="D1385" s="56"/>
      <c r="E1385" s="34"/>
      <c r="G1385" s="130"/>
      <c r="H1385" s="130"/>
      <c r="I1385" s="157"/>
    </row>
    <row r="1386" spans="4:9" ht="20.100000000000001" customHeight="1">
      <c r="D1386" s="56"/>
      <c r="E1386" s="34"/>
      <c r="G1386" s="130"/>
      <c r="H1386" s="130"/>
      <c r="I1386" s="157"/>
    </row>
    <row r="1387" spans="4:9" ht="20.100000000000001" customHeight="1">
      <c r="D1387" s="56"/>
      <c r="E1387" s="34"/>
      <c r="G1387" s="130"/>
      <c r="H1387" s="130"/>
      <c r="I1387" s="157"/>
    </row>
    <row r="1388" spans="4:9" ht="20.100000000000001" customHeight="1">
      <c r="D1388" s="56"/>
      <c r="E1388" s="34"/>
      <c r="G1388" s="130"/>
      <c r="H1388" s="130"/>
      <c r="I1388" s="157"/>
    </row>
    <row r="1389" spans="4:9" ht="20.100000000000001" customHeight="1">
      <c r="D1389" s="56"/>
      <c r="E1389" s="34"/>
      <c r="G1389" s="130"/>
      <c r="H1389" s="130"/>
      <c r="I1389" s="157"/>
    </row>
    <row r="1390" spans="4:9" ht="20.100000000000001" customHeight="1">
      <c r="D1390" s="56"/>
      <c r="E1390" s="34"/>
      <c r="G1390" s="130"/>
      <c r="H1390" s="130"/>
      <c r="I1390" s="157"/>
    </row>
    <row r="1391" spans="4:9" ht="20.100000000000001" customHeight="1">
      <c r="D1391" s="56"/>
      <c r="E1391" s="34"/>
      <c r="G1391" s="130"/>
      <c r="H1391" s="130"/>
      <c r="I1391" s="157"/>
    </row>
    <row r="1392" spans="4:9" ht="20.100000000000001" customHeight="1">
      <c r="D1392" s="56"/>
      <c r="E1392" s="34"/>
      <c r="G1392" s="130"/>
      <c r="H1392" s="130"/>
      <c r="I1392" s="157"/>
    </row>
    <row r="1393" spans="4:9" ht="20.100000000000001" customHeight="1">
      <c r="D1393" s="56"/>
      <c r="E1393" s="34"/>
      <c r="G1393" s="130"/>
      <c r="H1393" s="130"/>
      <c r="I1393" s="157"/>
    </row>
    <row r="1394" spans="4:9" ht="20.100000000000001" customHeight="1">
      <c r="D1394" s="56"/>
      <c r="E1394" s="34"/>
      <c r="G1394" s="130"/>
      <c r="H1394" s="130"/>
      <c r="I1394" s="157"/>
    </row>
    <row r="1395" spans="4:9" ht="20.100000000000001" customHeight="1">
      <c r="D1395" s="56"/>
      <c r="E1395" s="34"/>
      <c r="G1395" s="130"/>
      <c r="H1395" s="130"/>
      <c r="I1395" s="157"/>
    </row>
    <row r="1396" spans="4:9" ht="20.100000000000001" customHeight="1">
      <c r="D1396" s="56"/>
      <c r="E1396" s="34"/>
      <c r="G1396" s="130"/>
      <c r="H1396" s="130"/>
      <c r="I1396" s="157"/>
    </row>
    <row r="1397" spans="4:9" ht="20.100000000000001" customHeight="1">
      <c r="D1397" s="56"/>
      <c r="E1397" s="34"/>
      <c r="G1397" s="130"/>
      <c r="H1397" s="130"/>
      <c r="I1397" s="157"/>
    </row>
    <row r="1398" spans="4:9" ht="20.100000000000001" customHeight="1">
      <c r="D1398" s="56"/>
      <c r="E1398" s="34"/>
      <c r="G1398" s="130"/>
      <c r="H1398" s="130"/>
      <c r="I1398" s="157"/>
    </row>
    <row r="1399" spans="4:9" ht="20.100000000000001" customHeight="1">
      <c r="D1399" s="56"/>
      <c r="E1399" s="34"/>
      <c r="G1399" s="130"/>
      <c r="H1399" s="130"/>
      <c r="I1399" s="157"/>
    </row>
    <row r="1400" spans="4:9" ht="20.100000000000001" customHeight="1">
      <c r="D1400" s="56"/>
      <c r="E1400" s="34"/>
      <c r="G1400" s="130"/>
      <c r="H1400" s="130"/>
      <c r="I1400" s="157"/>
    </row>
    <row r="1401" spans="4:9" ht="20.100000000000001" customHeight="1">
      <c r="D1401" s="56"/>
      <c r="E1401" s="34"/>
      <c r="G1401" s="130"/>
      <c r="H1401" s="130"/>
      <c r="I1401" s="157"/>
    </row>
    <row r="1402" spans="4:9" ht="20.100000000000001" customHeight="1">
      <c r="D1402" s="56"/>
      <c r="E1402" s="34"/>
      <c r="G1402" s="130"/>
      <c r="H1402" s="130"/>
      <c r="I1402" s="157"/>
    </row>
    <row r="1403" spans="4:9" ht="20.100000000000001" customHeight="1">
      <c r="D1403" s="56"/>
      <c r="E1403" s="34"/>
      <c r="G1403" s="130"/>
      <c r="H1403" s="130"/>
      <c r="I1403" s="157"/>
    </row>
    <row r="1404" spans="4:9" ht="20.100000000000001" customHeight="1">
      <c r="D1404" s="56"/>
      <c r="E1404" s="34"/>
      <c r="G1404" s="130"/>
      <c r="H1404" s="130"/>
      <c r="I1404" s="157"/>
    </row>
    <row r="1405" spans="4:9" ht="20.100000000000001" customHeight="1">
      <c r="D1405" s="56"/>
      <c r="E1405" s="34"/>
      <c r="G1405" s="130"/>
      <c r="H1405" s="130"/>
      <c r="I1405" s="157"/>
    </row>
    <row r="1406" spans="4:9" ht="20.100000000000001" customHeight="1">
      <c r="D1406" s="56"/>
      <c r="E1406" s="34"/>
      <c r="G1406" s="130"/>
      <c r="H1406" s="130"/>
      <c r="I1406" s="157"/>
    </row>
    <row r="1407" spans="4:9" ht="20.100000000000001" customHeight="1">
      <c r="D1407" s="56"/>
      <c r="E1407" s="34"/>
      <c r="G1407" s="130"/>
      <c r="H1407" s="130"/>
      <c r="I1407" s="157"/>
    </row>
    <row r="1408" spans="4:9" ht="20.100000000000001" customHeight="1">
      <c r="D1408" s="56"/>
      <c r="E1408" s="34"/>
      <c r="G1408" s="130"/>
      <c r="H1408" s="130"/>
      <c r="I1408" s="157"/>
    </row>
    <row r="1409" spans="4:9" ht="20.100000000000001" customHeight="1">
      <c r="D1409" s="56"/>
      <c r="E1409" s="34"/>
      <c r="G1409" s="130"/>
      <c r="H1409" s="130"/>
      <c r="I1409" s="157"/>
    </row>
    <row r="1410" spans="4:9" ht="20.100000000000001" customHeight="1">
      <c r="D1410" s="56"/>
      <c r="E1410" s="34"/>
      <c r="G1410" s="130"/>
      <c r="H1410" s="130"/>
      <c r="I1410" s="157"/>
    </row>
    <row r="1411" spans="4:9" ht="20.100000000000001" customHeight="1">
      <c r="D1411" s="56"/>
      <c r="E1411" s="34"/>
      <c r="G1411" s="130"/>
      <c r="H1411" s="130"/>
      <c r="I1411" s="157"/>
    </row>
    <row r="1412" spans="4:9" ht="20.100000000000001" customHeight="1">
      <c r="D1412" s="56"/>
      <c r="E1412" s="34"/>
      <c r="G1412" s="130"/>
      <c r="H1412" s="130"/>
      <c r="I1412" s="157"/>
    </row>
    <row r="1413" spans="4:9" ht="20.100000000000001" customHeight="1">
      <c r="D1413" s="56"/>
      <c r="E1413" s="34"/>
      <c r="G1413" s="130"/>
      <c r="H1413" s="130"/>
      <c r="I1413" s="157"/>
    </row>
    <row r="1414" spans="4:9" ht="20.100000000000001" customHeight="1">
      <c r="D1414" s="56"/>
      <c r="E1414" s="34"/>
      <c r="G1414" s="130"/>
      <c r="H1414" s="130"/>
      <c r="I1414" s="157"/>
    </row>
    <row r="1415" spans="4:9" ht="20.100000000000001" customHeight="1">
      <c r="D1415" s="56"/>
      <c r="E1415" s="34"/>
      <c r="G1415" s="130"/>
      <c r="H1415" s="130"/>
      <c r="I1415" s="157"/>
    </row>
    <row r="1416" spans="4:9" ht="20.100000000000001" customHeight="1">
      <c r="D1416" s="56"/>
      <c r="E1416" s="34"/>
      <c r="G1416" s="130"/>
      <c r="H1416" s="130"/>
      <c r="I1416" s="157"/>
    </row>
    <row r="1417" spans="4:9" ht="20.100000000000001" customHeight="1">
      <c r="D1417" s="56"/>
      <c r="E1417" s="34"/>
      <c r="G1417" s="130"/>
      <c r="H1417" s="130"/>
      <c r="I1417" s="157"/>
    </row>
    <row r="1418" spans="4:9" ht="20.100000000000001" customHeight="1">
      <c r="D1418" s="56"/>
      <c r="E1418" s="34"/>
      <c r="G1418" s="130"/>
      <c r="H1418" s="130"/>
      <c r="I1418" s="157"/>
    </row>
    <row r="1419" spans="4:9" ht="20.100000000000001" customHeight="1">
      <c r="D1419" s="56"/>
      <c r="E1419" s="34"/>
      <c r="G1419" s="130"/>
      <c r="H1419" s="130"/>
      <c r="I1419" s="157"/>
    </row>
    <row r="1420" spans="4:9" ht="20.100000000000001" customHeight="1">
      <c r="D1420" s="56"/>
      <c r="E1420" s="34"/>
      <c r="G1420" s="130"/>
      <c r="H1420" s="130"/>
      <c r="I1420" s="157"/>
    </row>
    <row r="1421" spans="4:9" ht="20.100000000000001" customHeight="1">
      <c r="D1421" s="56"/>
      <c r="E1421" s="34"/>
      <c r="G1421" s="130"/>
      <c r="H1421" s="130"/>
      <c r="I1421" s="157"/>
    </row>
    <row r="1422" spans="4:9" ht="20.100000000000001" customHeight="1">
      <c r="D1422" s="56"/>
      <c r="E1422" s="34"/>
      <c r="G1422" s="130"/>
      <c r="H1422" s="130"/>
      <c r="I1422" s="157"/>
    </row>
    <row r="1423" spans="4:9" ht="20.100000000000001" customHeight="1">
      <c r="D1423" s="56"/>
      <c r="E1423" s="34"/>
      <c r="G1423" s="130"/>
      <c r="H1423" s="130"/>
      <c r="I1423" s="157"/>
    </row>
    <row r="1424" spans="4:9" ht="20.100000000000001" customHeight="1">
      <c r="D1424" s="56"/>
      <c r="E1424" s="34"/>
      <c r="G1424" s="130"/>
      <c r="H1424" s="130"/>
      <c r="I1424" s="157"/>
    </row>
    <row r="1425" spans="4:9" ht="20.100000000000001" customHeight="1">
      <c r="D1425" s="56"/>
      <c r="E1425" s="34"/>
      <c r="G1425" s="130"/>
      <c r="H1425" s="130"/>
      <c r="I1425" s="157"/>
    </row>
    <row r="1426" spans="4:9" ht="20.100000000000001" customHeight="1">
      <c r="D1426" s="56"/>
      <c r="E1426" s="34"/>
      <c r="G1426" s="130"/>
      <c r="H1426" s="130"/>
      <c r="I1426" s="157"/>
    </row>
    <row r="1427" spans="4:9" ht="20.100000000000001" customHeight="1">
      <c r="D1427" s="56"/>
      <c r="E1427" s="34"/>
      <c r="G1427" s="130"/>
      <c r="H1427" s="130"/>
      <c r="I1427" s="157"/>
    </row>
    <row r="1428" spans="4:9" ht="20.100000000000001" customHeight="1">
      <c r="D1428" s="56"/>
      <c r="E1428" s="34"/>
      <c r="G1428" s="130"/>
      <c r="H1428" s="130"/>
      <c r="I1428" s="157"/>
    </row>
    <row r="1429" spans="4:9" ht="20.100000000000001" customHeight="1">
      <c r="D1429" s="56"/>
      <c r="E1429" s="34"/>
      <c r="G1429" s="130"/>
      <c r="H1429" s="130"/>
      <c r="I1429" s="157"/>
    </row>
    <row r="1430" spans="4:9" ht="20.100000000000001" customHeight="1">
      <c r="D1430" s="56"/>
      <c r="E1430" s="34"/>
      <c r="G1430" s="130"/>
      <c r="H1430" s="130"/>
      <c r="I1430" s="157"/>
    </row>
    <row r="1431" spans="4:9" ht="20.100000000000001" customHeight="1">
      <c r="D1431" s="56"/>
      <c r="E1431" s="34"/>
      <c r="G1431" s="130"/>
      <c r="H1431" s="130"/>
      <c r="I1431" s="157"/>
    </row>
    <row r="1432" spans="4:9" ht="20.100000000000001" customHeight="1">
      <c r="D1432" s="56"/>
      <c r="E1432" s="34"/>
      <c r="G1432" s="130"/>
      <c r="H1432" s="130"/>
      <c r="I1432" s="157"/>
    </row>
    <row r="1433" spans="4:9" ht="20.100000000000001" customHeight="1">
      <c r="D1433" s="56"/>
      <c r="E1433" s="34"/>
      <c r="G1433" s="130"/>
      <c r="H1433" s="130"/>
      <c r="I1433" s="157"/>
    </row>
    <row r="1434" spans="4:9" ht="20.100000000000001" customHeight="1">
      <c r="D1434" s="56"/>
      <c r="E1434" s="34"/>
      <c r="G1434" s="130"/>
      <c r="H1434" s="130"/>
      <c r="I1434" s="157"/>
    </row>
    <row r="1435" spans="4:9" ht="20.100000000000001" customHeight="1">
      <c r="D1435" s="56"/>
      <c r="E1435" s="34"/>
      <c r="G1435" s="130"/>
      <c r="H1435" s="130"/>
      <c r="I1435" s="157"/>
    </row>
    <row r="1436" spans="4:9" ht="20.100000000000001" customHeight="1">
      <c r="D1436" s="56"/>
      <c r="E1436" s="34"/>
      <c r="G1436" s="130"/>
      <c r="H1436" s="130"/>
      <c r="I1436" s="157"/>
    </row>
    <row r="1437" spans="4:9" ht="20.100000000000001" customHeight="1">
      <c r="D1437" s="56"/>
      <c r="E1437" s="34"/>
      <c r="G1437" s="130"/>
      <c r="H1437" s="130"/>
      <c r="I1437" s="157"/>
    </row>
    <row r="1438" spans="4:9" ht="20.100000000000001" customHeight="1">
      <c r="D1438" s="56"/>
      <c r="E1438" s="34"/>
      <c r="G1438" s="130"/>
      <c r="H1438" s="130"/>
      <c r="I1438" s="157"/>
    </row>
    <row r="1439" spans="4:9" ht="20.100000000000001" customHeight="1">
      <c r="D1439" s="56"/>
      <c r="E1439" s="34"/>
      <c r="G1439" s="130"/>
      <c r="H1439" s="130"/>
      <c r="I1439" s="157"/>
    </row>
    <row r="1440" spans="4:9" ht="20.100000000000001" customHeight="1">
      <c r="D1440" s="56"/>
      <c r="E1440" s="34"/>
      <c r="G1440" s="130"/>
      <c r="H1440" s="130"/>
      <c r="I1440" s="157"/>
    </row>
    <row r="1441" spans="4:9" ht="20.100000000000001" customHeight="1">
      <c r="D1441" s="56"/>
      <c r="E1441" s="34"/>
      <c r="G1441" s="130"/>
      <c r="H1441" s="130"/>
      <c r="I1441" s="157"/>
    </row>
    <row r="1442" spans="4:9" ht="20.100000000000001" customHeight="1">
      <c r="D1442" s="56"/>
      <c r="E1442" s="34"/>
      <c r="G1442" s="130"/>
      <c r="H1442" s="130"/>
      <c r="I1442" s="157"/>
    </row>
    <row r="1443" spans="4:9" ht="20.100000000000001" customHeight="1">
      <c r="D1443" s="56"/>
      <c r="E1443" s="34"/>
      <c r="G1443" s="130"/>
      <c r="H1443" s="130"/>
      <c r="I1443" s="157"/>
    </row>
    <row r="1444" spans="4:9" ht="20.100000000000001" customHeight="1">
      <c r="D1444" s="56"/>
      <c r="E1444" s="34"/>
      <c r="G1444" s="130"/>
      <c r="H1444" s="130"/>
      <c r="I1444" s="157"/>
    </row>
    <row r="1445" spans="4:9" ht="20.100000000000001" customHeight="1">
      <c r="D1445" s="56"/>
      <c r="E1445" s="34"/>
      <c r="G1445" s="130"/>
      <c r="H1445" s="130"/>
      <c r="I1445" s="157"/>
    </row>
    <row r="1446" spans="4:9" ht="20.100000000000001" customHeight="1">
      <c r="D1446" s="56"/>
      <c r="E1446" s="34"/>
      <c r="G1446" s="130"/>
      <c r="H1446" s="130"/>
      <c r="I1446" s="157"/>
    </row>
    <row r="1447" spans="4:9" ht="20.100000000000001" customHeight="1">
      <c r="D1447" s="56"/>
      <c r="E1447" s="34"/>
      <c r="G1447" s="130"/>
      <c r="H1447" s="130"/>
      <c r="I1447" s="157"/>
    </row>
    <row r="1448" spans="4:9" ht="20.100000000000001" customHeight="1">
      <c r="D1448" s="56"/>
      <c r="E1448" s="34"/>
      <c r="G1448" s="130"/>
      <c r="H1448" s="130"/>
      <c r="I1448" s="157"/>
    </row>
    <row r="1449" spans="4:9" ht="20.100000000000001" customHeight="1">
      <c r="D1449" s="56"/>
      <c r="E1449" s="34"/>
      <c r="G1449" s="130"/>
      <c r="H1449" s="130"/>
      <c r="I1449" s="157"/>
    </row>
    <row r="1450" spans="4:9" ht="20.100000000000001" customHeight="1">
      <c r="D1450" s="56"/>
      <c r="E1450" s="34"/>
      <c r="G1450" s="130"/>
      <c r="H1450" s="130"/>
      <c r="I1450" s="157"/>
    </row>
    <row r="1451" spans="4:9" ht="20.100000000000001" customHeight="1">
      <c r="D1451" s="56"/>
      <c r="E1451" s="34"/>
      <c r="G1451" s="130"/>
      <c r="H1451" s="130"/>
      <c r="I1451" s="157"/>
    </row>
    <row r="1452" spans="4:9" ht="20.100000000000001" customHeight="1">
      <c r="D1452" s="56"/>
      <c r="E1452" s="34"/>
      <c r="G1452" s="130"/>
      <c r="H1452" s="130"/>
      <c r="I1452" s="157"/>
    </row>
    <row r="1453" spans="4:9" ht="20.100000000000001" customHeight="1">
      <c r="D1453" s="56"/>
      <c r="E1453" s="34"/>
      <c r="G1453" s="130"/>
      <c r="H1453" s="130"/>
      <c r="I1453" s="157"/>
    </row>
    <row r="1454" spans="4:9" ht="20.100000000000001" customHeight="1">
      <c r="D1454" s="56"/>
      <c r="E1454" s="34"/>
      <c r="G1454" s="130"/>
      <c r="H1454" s="130"/>
      <c r="I1454" s="157"/>
    </row>
    <row r="1455" spans="4:9" ht="20.100000000000001" customHeight="1">
      <c r="D1455" s="56"/>
      <c r="E1455" s="34"/>
      <c r="G1455" s="130"/>
      <c r="H1455" s="130"/>
      <c r="I1455" s="157"/>
    </row>
    <row r="1456" spans="4:9" ht="20.100000000000001" customHeight="1">
      <c r="D1456" s="56"/>
      <c r="E1456" s="34"/>
      <c r="G1456" s="130"/>
      <c r="H1456" s="130"/>
      <c r="I1456" s="157"/>
    </row>
    <row r="1457" spans="4:9" ht="20.100000000000001" customHeight="1">
      <c r="D1457" s="56"/>
      <c r="E1457" s="34"/>
      <c r="G1457" s="130"/>
      <c r="H1457" s="130"/>
      <c r="I1457" s="157"/>
    </row>
    <row r="1458" spans="4:9" ht="20.100000000000001" customHeight="1">
      <c r="D1458" s="56"/>
      <c r="E1458" s="34"/>
      <c r="G1458" s="130"/>
      <c r="H1458" s="130"/>
      <c r="I1458" s="157"/>
    </row>
    <row r="1459" spans="4:9" ht="20.100000000000001" customHeight="1">
      <c r="D1459" s="56"/>
      <c r="E1459" s="34"/>
      <c r="G1459" s="130"/>
      <c r="H1459" s="130"/>
      <c r="I1459" s="157"/>
    </row>
    <row r="1460" spans="4:9" ht="20.100000000000001" customHeight="1">
      <c r="D1460" s="56"/>
      <c r="E1460" s="34"/>
      <c r="G1460" s="130"/>
      <c r="H1460" s="130"/>
      <c r="I1460" s="157"/>
    </row>
    <row r="1461" spans="4:9" ht="20.100000000000001" customHeight="1">
      <c r="D1461" s="56"/>
      <c r="E1461" s="34"/>
      <c r="G1461" s="130"/>
      <c r="H1461" s="130"/>
      <c r="I1461" s="157"/>
    </row>
    <row r="1462" spans="4:9" ht="20.100000000000001" customHeight="1">
      <c r="D1462" s="56"/>
      <c r="E1462" s="34"/>
      <c r="G1462" s="130"/>
      <c r="H1462" s="130"/>
      <c r="I1462" s="157"/>
    </row>
    <row r="1463" spans="4:9" ht="20.100000000000001" customHeight="1">
      <c r="D1463" s="56"/>
      <c r="E1463" s="34"/>
      <c r="G1463" s="130"/>
      <c r="H1463" s="130"/>
      <c r="I1463" s="157"/>
    </row>
    <row r="1464" spans="4:9" ht="20.100000000000001" customHeight="1">
      <c r="D1464" s="56"/>
      <c r="E1464" s="34"/>
      <c r="G1464" s="130"/>
      <c r="H1464" s="130"/>
      <c r="I1464" s="157"/>
    </row>
    <row r="1465" spans="4:9" ht="20.100000000000001" customHeight="1">
      <c r="D1465" s="56"/>
      <c r="E1465" s="34"/>
      <c r="G1465" s="130"/>
      <c r="H1465" s="130"/>
      <c r="I1465" s="157"/>
    </row>
    <row r="1466" spans="4:9" ht="20.100000000000001" customHeight="1">
      <c r="D1466" s="56"/>
      <c r="E1466" s="34"/>
      <c r="G1466" s="130"/>
      <c r="H1466" s="130"/>
      <c r="I1466" s="157"/>
    </row>
    <row r="1467" spans="4:9" ht="20.100000000000001" customHeight="1">
      <c r="D1467" s="56"/>
      <c r="E1467" s="34"/>
      <c r="G1467" s="130"/>
      <c r="H1467" s="130"/>
      <c r="I1467" s="157"/>
    </row>
    <row r="1468" spans="4:9" ht="20.100000000000001" customHeight="1">
      <c r="D1468" s="56"/>
      <c r="E1468" s="34"/>
      <c r="G1468" s="130"/>
      <c r="H1468" s="130"/>
      <c r="I1468" s="157"/>
    </row>
    <row r="1469" spans="4:9" ht="20.100000000000001" customHeight="1">
      <c r="D1469" s="56"/>
      <c r="E1469" s="34"/>
      <c r="G1469" s="130"/>
      <c r="H1469" s="130"/>
      <c r="I1469" s="157"/>
    </row>
    <row r="1470" spans="4:9" ht="20.100000000000001" customHeight="1">
      <c r="D1470" s="56"/>
      <c r="E1470" s="34"/>
      <c r="G1470" s="130"/>
      <c r="H1470" s="130"/>
      <c r="I1470" s="157"/>
    </row>
    <row r="1471" spans="4:9" ht="20.100000000000001" customHeight="1">
      <c r="D1471" s="56"/>
      <c r="E1471" s="34"/>
      <c r="G1471" s="130"/>
      <c r="H1471" s="130"/>
      <c r="I1471" s="157"/>
    </row>
    <row r="1472" spans="4:9" ht="20.100000000000001" customHeight="1">
      <c r="D1472" s="56"/>
      <c r="E1472" s="34"/>
      <c r="G1472" s="130"/>
      <c r="H1472" s="130"/>
      <c r="I1472" s="157"/>
    </row>
    <row r="1473" spans="4:9" ht="20.100000000000001" customHeight="1">
      <c r="D1473" s="56"/>
      <c r="E1473" s="34"/>
      <c r="G1473" s="130"/>
      <c r="H1473" s="130"/>
      <c r="I1473" s="157"/>
    </row>
    <row r="1474" spans="4:9" ht="20.100000000000001" customHeight="1">
      <c r="D1474" s="56"/>
      <c r="E1474" s="34"/>
      <c r="G1474" s="130"/>
      <c r="H1474" s="130"/>
      <c r="I1474" s="157"/>
    </row>
    <row r="1475" spans="4:9" ht="20.100000000000001" customHeight="1">
      <c r="D1475" s="56"/>
      <c r="E1475" s="34"/>
      <c r="G1475" s="130"/>
      <c r="H1475" s="130"/>
      <c r="I1475" s="157"/>
    </row>
    <row r="1476" spans="4:9" ht="20.100000000000001" customHeight="1">
      <c r="D1476" s="56"/>
      <c r="E1476" s="34"/>
      <c r="G1476" s="130"/>
      <c r="H1476" s="130"/>
      <c r="I1476" s="157"/>
    </row>
    <row r="1477" spans="4:9" ht="20.100000000000001" customHeight="1">
      <c r="D1477" s="56"/>
      <c r="E1477" s="34"/>
      <c r="G1477" s="130"/>
      <c r="H1477" s="130"/>
      <c r="I1477" s="157"/>
    </row>
    <row r="1478" spans="4:9" ht="20.100000000000001" customHeight="1">
      <c r="D1478" s="56"/>
      <c r="E1478" s="34"/>
      <c r="G1478" s="130"/>
      <c r="H1478" s="130"/>
      <c r="I1478" s="157"/>
    </row>
    <row r="1479" spans="4:9" ht="20.100000000000001" customHeight="1">
      <c r="D1479" s="56"/>
      <c r="E1479" s="34"/>
      <c r="G1479" s="130"/>
      <c r="H1479" s="130"/>
      <c r="I1479" s="157"/>
    </row>
    <row r="1480" spans="4:9" ht="20.100000000000001" customHeight="1">
      <c r="D1480" s="56"/>
      <c r="E1480" s="34"/>
      <c r="G1480" s="130"/>
      <c r="H1480" s="130"/>
      <c r="I1480" s="157"/>
    </row>
    <row r="1481" spans="4:9" ht="20.100000000000001" customHeight="1">
      <c r="D1481" s="56"/>
      <c r="E1481" s="34"/>
      <c r="G1481" s="130"/>
      <c r="H1481" s="130"/>
      <c r="I1481" s="157"/>
    </row>
    <row r="1482" spans="4:9" ht="20.100000000000001" customHeight="1">
      <c r="D1482" s="56"/>
      <c r="E1482" s="34"/>
      <c r="G1482" s="130"/>
      <c r="H1482" s="130"/>
      <c r="I1482" s="157"/>
    </row>
    <row r="1483" spans="4:9" ht="20.100000000000001" customHeight="1">
      <c r="D1483" s="56"/>
      <c r="E1483" s="34"/>
      <c r="G1483" s="130"/>
      <c r="H1483" s="130"/>
      <c r="I1483" s="157"/>
    </row>
    <row r="1484" spans="4:9" ht="20.100000000000001" customHeight="1">
      <c r="D1484" s="56"/>
      <c r="E1484" s="34"/>
      <c r="G1484" s="130"/>
      <c r="H1484" s="130"/>
      <c r="I1484" s="157"/>
    </row>
    <row r="1485" spans="4:9" ht="20.100000000000001" customHeight="1">
      <c r="D1485" s="56"/>
      <c r="E1485" s="34"/>
      <c r="G1485" s="130"/>
      <c r="H1485" s="130"/>
      <c r="I1485" s="157"/>
    </row>
    <row r="1486" spans="4:9" ht="20.100000000000001" customHeight="1">
      <c r="D1486" s="56"/>
      <c r="E1486" s="34"/>
      <c r="G1486" s="130"/>
      <c r="H1486" s="130"/>
      <c r="I1486" s="157"/>
    </row>
    <row r="1487" spans="4:9" ht="20.100000000000001" customHeight="1">
      <c r="D1487" s="56"/>
      <c r="E1487" s="34"/>
      <c r="G1487" s="130"/>
      <c r="H1487" s="130"/>
      <c r="I1487" s="157"/>
    </row>
    <row r="1488" spans="4:9" ht="20.100000000000001" customHeight="1">
      <c r="D1488" s="56"/>
      <c r="E1488" s="34"/>
      <c r="G1488" s="130"/>
      <c r="H1488" s="130"/>
      <c r="I1488" s="157"/>
    </row>
    <row r="1489" spans="4:9" ht="20.100000000000001" customHeight="1">
      <c r="D1489" s="56"/>
      <c r="E1489" s="34"/>
      <c r="G1489" s="130"/>
      <c r="H1489" s="130"/>
      <c r="I1489" s="157"/>
    </row>
    <row r="1490" spans="4:9" ht="20.100000000000001" customHeight="1">
      <c r="D1490" s="56"/>
      <c r="E1490" s="34"/>
      <c r="G1490" s="130"/>
      <c r="H1490" s="130"/>
      <c r="I1490" s="157"/>
    </row>
    <row r="1491" spans="4:9" ht="20.100000000000001" customHeight="1">
      <c r="D1491" s="56"/>
      <c r="E1491" s="34"/>
      <c r="G1491" s="130"/>
      <c r="H1491" s="130"/>
      <c r="I1491" s="157"/>
    </row>
    <row r="1492" spans="4:9" ht="20.100000000000001" customHeight="1">
      <c r="D1492" s="56"/>
      <c r="E1492" s="34"/>
      <c r="G1492" s="130"/>
      <c r="H1492" s="130"/>
      <c r="I1492" s="157"/>
    </row>
    <row r="1493" spans="4:9" ht="20.100000000000001" customHeight="1">
      <c r="D1493" s="56"/>
      <c r="E1493" s="34"/>
      <c r="G1493" s="130"/>
      <c r="H1493" s="130"/>
      <c r="I1493" s="157"/>
    </row>
    <row r="1494" spans="4:9" ht="20.100000000000001" customHeight="1">
      <c r="D1494" s="56"/>
      <c r="E1494" s="34"/>
      <c r="G1494" s="130"/>
      <c r="H1494" s="130"/>
      <c r="I1494" s="157"/>
    </row>
    <row r="1495" spans="4:9" ht="20.100000000000001" customHeight="1">
      <c r="D1495" s="56"/>
      <c r="E1495" s="34"/>
      <c r="G1495" s="130"/>
      <c r="H1495" s="130"/>
      <c r="I1495" s="157"/>
    </row>
    <row r="1496" spans="4:9" ht="20.100000000000001" customHeight="1">
      <c r="D1496" s="56"/>
      <c r="E1496" s="34"/>
      <c r="G1496" s="130"/>
      <c r="H1496" s="130"/>
      <c r="I1496" s="157"/>
    </row>
    <row r="1497" spans="4:9" ht="20.100000000000001" customHeight="1">
      <c r="D1497" s="56"/>
      <c r="E1497" s="34"/>
      <c r="G1497" s="130"/>
      <c r="H1497" s="130"/>
      <c r="I1497" s="157"/>
    </row>
    <row r="1498" spans="4:9" ht="20.100000000000001" customHeight="1">
      <c r="D1498" s="56"/>
      <c r="E1498" s="34"/>
      <c r="G1498" s="130"/>
      <c r="H1498" s="130"/>
      <c r="I1498" s="157"/>
    </row>
    <row r="1499" spans="4:9" ht="20.100000000000001" customHeight="1">
      <c r="D1499" s="56"/>
      <c r="E1499" s="34"/>
      <c r="G1499" s="130"/>
      <c r="H1499" s="130"/>
      <c r="I1499" s="157"/>
    </row>
    <row r="1500" spans="4:9" ht="20.100000000000001" customHeight="1">
      <c r="D1500" s="56"/>
      <c r="E1500" s="34"/>
      <c r="G1500" s="130"/>
      <c r="H1500" s="130"/>
      <c r="I1500" s="157"/>
    </row>
    <row r="1501" spans="4:9" ht="20.100000000000001" customHeight="1">
      <c r="D1501" s="56"/>
      <c r="E1501" s="34"/>
      <c r="G1501" s="130"/>
      <c r="H1501" s="130"/>
      <c r="I1501" s="157"/>
    </row>
    <row r="1502" spans="4:9" ht="20.100000000000001" customHeight="1">
      <c r="D1502" s="56"/>
      <c r="E1502" s="34"/>
      <c r="G1502" s="130"/>
      <c r="H1502" s="130"/>
      <c r="I1502" s="157"/>
    </row>
    <row r="1503" spans="4:9" ht="20.100000000000001" customHeight="1">
      <c r="D1503" s="56"/>
      <c r="E1503" s="34"/>
      <c r="G1503" s="130"/>
      <c r="H1503" s="130"/>
      <c r="I1503" s="157"/>
    </row>
    <row r="1504" spans="4:9" ht="20.100000000000001" customHeight="1">
      <c r="D1504" s="56"/>
      <c r="E1504" s="34"/>
      <c r="G1504" s="130"/>
      <c r="H1504" s="130"/>
      <c r="I1504" s="157"/>
    </row>
    <row r="1505" spans="4:9" ht="20.100000000000001" customHeight="1">
      <c r="D1505" s="56"/>
      <c r="E1505" s="34"/>
      <c r="G1505" s="130"/>
      <c r="H1505" s="130"/>
      <c r="I1505" s="157"/>
    </row>
    <row r="1506" spans="4:9" ht="20.100000000000001" customHeight="1">
      <c r="D1506" s="56"/>
      <c r="E1506" s="34"/>
      <c r="G1506" s="130"/>
      <c r="H1506" s="130"/>
      <c r="I1506" s="157"/>
    </row>
    <row r="1507" spans="4:9" ht="20.100000000000001" customHeight="1">
      <c r="D1507" s="56"/>
      <c r="E1507" s="34"/>
      <c r="G1507" s="130"/>
      <c r="H1507" s="130"/>
      <c r="I1507" s="157"/>
    </row>
    <row r="1508" spans="4:9" ht="20.100000000000001" customHeight="1">
      <c r="D1508" s="56"/>
      <c r="E1508" s="34"/>
      <c r="G1508" s="130"/>
      <c r="H1508" s="130"/>
      <c r="I1508" s="157"/>
    </row>
    <row r="1509" spans="4:9" ht="20.100000000000001" customHeight="1">
      <c r="D1509" s="56"/>
      <c r="E1509" s="34"/>
      <c r="G1509" s="130"/>
      <c r="H1509" s="130"/>
      <c r="I1509" s="157"/>
    </row>
    <row r="1510" spans="4:9" ht="20.100000000000001" customHeight="1">
      <c r="D1510" s="56"/>
      <c r="E1510" s="34"/>
      <c r="G1510" s="130"/>
      <c r="H1510" s="130"/>
      <c r="I1510" s="157"/>
    </row>
    <row r="1511" spans="4:9" ht="20.100000000000001" customHeight="1">
      <c r="D1511" s="56"/>
      <c r="E1511" s="34"/>
      <c r="G1511" s="130"/>
      <c r="H1511" s="130"/>
      <c r="I1511" s="157"/>
    </row>
    <row r="1512" spans="4:9" ht="20.100000000000001" customHeight="1">
      <c r="D1512" s="56"/>
      <c r="E1512" s="34"/>
      <c r="G1512" s="130"/>
      <c r="H1512" s="130"/>
      <c r="I1512" s="157"/>
    </row>
    <row r="1513" spans="4:9" ht="20.100000000000001" customHeight="1">
      <c r="D1513" s="56"/>
      <c r="E1513" s="34"/>
      <c r="G1513" s="130"/>
      <c r="H1513" s="130"/>
      <c r="I1513" s="157"/>
    </row>
    <row r="1514" spans="4:9" ht="20.100000000000001" customHeight="1">
      <c r="D1514" s="56"/>
      <c r="E1514" s="34"/>
      <c r="G1514" s="130"/>
      <c r="H1514" s="130"/>
      <c r="I1514" s="157"/>
    </row>
    <row r="1515" spans="4:9" ht="20.100000000000001" customHeight="1">
      <c r="D1515" s="56"/>
      <c r="E1515" s="34"/>
      <c r="G1515" s="130"/>
      <c r="H1515" s="130"/>
      <c r="I1515" s="157"/>
    </row>
    <row r="1516" spans="4:9" ht="20.100000000000001" customHeight="1">
      <c r="D1516" s="56"/>
      <c r="E1516" s="34"/>
      <c r="G1516" s="130"/>
      <c r="H1516" s="130"/>
      <c r="I1516" s="157"/>
    </row>
    <row r="1517" spans="4:9" ht="20.100000000000001" customHeight="1">
      <c r="D1517" s="56"/>
      <c r="E1517" s="34"/>
      <c r="G1517" s="130"/>
      <c r="H1517" s="130"/>
      <c r="I1517" s="157"/>
    </row>
    <row r="1518" spans="4:9" ht="20.100000000000001" customHeight="1">
      <c r="D1518" s="56"/>
      <c r="E1518" s="34"/>
      <c r="G1518" s="130"/>
      <c r="H1518" s="130"/>
      <c r="I1518" s="157"/>
    </row>
    <row r="1519" spans="4:9" ht="20.100000000000001" customHeight="1">
      <c r="D1519" s="56"/>
      <c r="E1519" s="34"/>
      <c r="G1519" s="130"/>
      <c r="H1519" s="130"/>
      <c r="I1519" s="157"/>
    </row>
    <row r="1520" spans="4:9" ht="20.100000000000001" customHeight="1">
      <c r="D1520" s="56"/>
      <c r="E1520" s="34"/>
      <c r="G1520" s="130"/>
      <c r="H1520" s="130"/>
      <c r="I1520" s="157"/>
    </row>
    <row r="1521" spans="4:9" ht="20.100000000000001" customHeight="1">
      <c r="D1521" s="56"/>
      <c r="E1521" s="34"/>
      <c r="G1521" s="130"/>
      <c r="H1521" s="130"/>
      <c r="I1521" s="157"/>
    </row>
    <row r="1522" spans="4:9" ht="20.100000000000001" customHeight="1">
      <c r="D1522" s="56"/>
      <c r="E1522" s="34"/>
      <c r="G1522" s="130"/>
      <c r="H1522" s="130"/>
      <c r="I1522" s="157"/>
    </row>
    <row r="1523" spans="4:9" ht="20.100000000000001" customHeight="1">
      <c r="D1523" s="56"/>
      <c r="E1523" s="34"/>
      <c r="G1523" s="130"/>
      <c r="H1523" s="130"/>
      <c r="I1523" s="157"/>
    </row>
    <row r="1524" spans="4:9" ht="20.100000000000001" customHeight="1">
      <c r="D1524" s="56"/>
      <c r="E1524" s="34"/>
      <c r="G1524" s="130"/>
      <c r="H1524" s="130"/>
      <c r="I1524" s="157"/>
    </row>
    <row r="1525" spans="4:9" ht="20.100000000000001" customHeight="1">
      <c r="D1525" s="56"/>
      <c r="E1525" s="34"/>
      <c r="G1525" s="130"/>
      <c r="H1525" s="130"/>
      <c r="I1525" s="157"/>
    </row>
    <row r="1526" spans="4:9" ht="20.100000000000001" customHeight="1">
      <c r="D1526" s="56"/>
      <c r="E1526" s="34"/>
      <c r="G1526" s="130"/>
      <c r="H1526" s="130"/>
      <c r="I1526" s="157"/>
    </row>
    <row r="1527" spans="4:9" ht="20.100000000000001" customHeight="1">
      <c r="D1527" s="56"/>
      <c r="E1527" s="34"/>
      <c r="G1527" s="130"/>
      <c r="H1527" s="130"/>
      <c r="I1527" s="157"/>
    </row>
    <row r="1528" spans="4:9" ht="20.100000000000001" customHeight="1">
      <c r="D1528" s="56"/>
      <c r="E1528" s="34"/>
      <c r="G1528" s="130"/>
      <c r="H1528" s="130"/>
      <c r="I1528" s="157"/>
    </row>
    <row r="1529" spans="4:9" ht="20.100000000000001" customHeight="1">
      <c r="D1529" s="56"/>
      <c r="E1529" s="34"/>
      <c r="G1529" s="130"/>
      <c r="H1529" s="130"/>
      <c r="I1529" s="157"/>
    </row>
    <row r="1530" spans="4:9" ht="20.100000000000001" customHeight="1">
      <c r="D1530" s="56"/>
      <c r="E1530" s="34"/>
      <c r="G1530" s="130"/>
      <c r="H1530" s="130"/>
      <c r="I1530" s="157"/>
    </row>
    <row r="1531" spans="4:9" ht="20.100000000000001" customHeight="1">
      <c r="D1531" s="56"/>
      <c r="E1531" s="34"/>
      <c r="G1531" s="130"/>
      <c r="H1531" s="130"/>
      <c r="I1531" s="157"/>
    </row>
    <row r="1532" spans="4:9" ht="20.100000000000001" customHeight="1">
      <c r="D1532" s="56"/>
      <c r="E1532" s="34"/>
      <c r="G1532" s="130"/>
      <c r="H1532" s="130"/>
      <c r="I1532" s="157"/>
    </row>
    <row r="1533" spans="4:9" ht="20.100000000000001" customHeight="1">
      <c r="D1533" s="56"/>
      <c r="E1533" s="34"/>
      <c r="G1533" s="130"/>
      <c r="H1533" s="130"/>
      <c r="I1533" s="157"/>
    </row>
    <row r="1534" spans="4:9" ht="20.100000000000001" customHeight="1">
      <c r="D1534" s="56"/>
      <c r="E1534" s="34"/>
      <c r="G1534" s="130"/>
      <c r="H1534" s="130"/>
      <c r="I1534" s="157"/>
    </row>
    <row r="1535" spans="4:9" ht="20.100000000000001" customHeight="1">
      <c r="D1535" s="56"/>
      <c r="E1535" s="34"/>
      <c r="G1535" s="130"/>
      <c r="H1535" s="130"/>
      <c r="I1535" s="157"/>
    </row>
    <row r="1536" spans="4:9" ht="20.100000000000001" customHeight="1">
      <c r="D1536" s="56"/>
      <c r="E1536" s="34"/>
      <c r="G1536" s="130"/>
      <c r="H1536" s="130"/>
      <c r="I1536" s="157"/>
    </row>
    <row r="1537" spans="4:9" ht="20.100000000000001" customHeight="1">
      <c r="D1537" s="56"/>
      <c r="E1537" s="34"/>
      <c r="G1537" s="130"/>
      <c r="H1537" s="130"/>
      <c r="I1537" s="157"/>
    </row>
    <row r="1538" spans="4:9" ht="20.100000000000001" customHeight="1">
      <c r="D1538" s="56"/>
      <c r="E1538" s="34"/>
      <c r="G1538" s="130"/>
      <c r="H1538" s="130"/>
      <c r="I1538" s="157"/>
    </row>
    <row r="1539" spans="4:9" ht="20.100000000000001" customHeight="1">
      <c r="D1539" s="56"/>
      <c r="E1539" s="34"/>
      <c r="G1539" s="130"/>
      <c r="H1539" s="130"/>
      <c r="I1539" s="157"/>
    </row>
    <row r="1540" spans="4:9" ht="20.100000000000001" customHeight="1">
      <c r="D1540" s="56"/>
      <c r="E1540" s="34"/>
      <c r="G1540" s="130"/>
      <c r="H1540" s="130"/>
      <c r="I1540" s="157"/>
    </row>
    <row r="1541" spans="4:9" ht="20.100000000000001" customHeight="1">
      <c r="D1541" s="56"/>
      <c r="E1541" s="34"/>
      <c r="G1541" s="130"/>
      <c r="H1541" s="130"/>
      <c r="I1541" s="157"/>
    </row>
    <row r="1542" spans="4:9" ht="20.100000000000001" customHeight="1">
      <c r="D1542" s="56"/>
      <c r="E1542" s="34"/>
      <c r="G1542" s="130"/>
      <c r="H1542" s="130"/>
      <c r="I1542" s="157"/>
    </row>
    <row r="1543" spans="4:9" ht="20.100000000000001" customHeight="1">
      <c r="D1543" s="56"/>
      <c r="E1543" s="34"/>
      <c r="G1543" s="130"/>
      <c r="H1543" s="130"/>
      <c r="I1543" s="157"/>
    </row>
    <row r="1544" spans="4:9" ht="20.100000000000001" customHeight="1">
      <c r="D1544" s="56"/>
      <c r="E1544" s="34"/>
      <c r="G1544" s="130"/>
      <c r="H1544" s="130"/>
      <c r="I1544" s="157"/>
    </row>
    <row r="1545" spans="4:9" ht="20.100000000000001" customHeight="1">
      <c r="D1545" s="56"/>
      <c r="E1545" s="34"/>
      <c r="G1545" s="130"/>
      <c r="H1545" s="130"/>
      <c r="I1545" s="157"/>
    </row>
    <row r="1546" spans="4:9" ht="20.100000000000001" customHeight="1">
      <c r="D1546" s="56"/>
      <c r="E1546" s="34"/>
      <c r="G1546" s="130"/>
      <c r="H1546" s="130"/>
      <c r="I1546" s="157"/>
    </row>
    <row r="1547" spans="4:9" ht="20.100000000000001" customHeight="1">
      <c r="D1547" s="56"/>
      <c r="E1547" s="34"/>
      <c r="G1547" s="130"/>
      <c r="H1547" s="130"/>
      <c r="I1547" s="157"/>
    </row>
    <row r="1548" spans="4:9" ht="20.100000000000001" customHeight="1">
      <c r="D1548" s="56"/>
      <c r="E1548" s="34"/>
      <c r="G1548" s="130"/>
      <c r="H1548" s="130"/>
      <c r="I1548" s="157"/>
    </row>
    <row r="1549" spans="4:9" ht="20.100000000000001" customHeight="1">
      <c r="D1549" s="56"/>
      <c r="E1549" s="34"/>
      <c r="G1549" s="130"/>
      <c r="H1549" s="130"/>
      <c r="I1549" s="157"/>
    </row>
    <row r="1550" spans="4:9" ht="20.100000000000001" customHeight="1">
      <c r="D1550" s="56"/>
      <c r="E1550" s="34"/>
      <c r="G1550" s="130"/>
      <c r="H1550" s="130"/>
      <c r="I1550" s="157"/>
    </row>
    <row r="1551" spans="4:9" ht="20.100000000000001" customHeight="1">
      <c r="D1551" s="56"/>
      <c r="E1551" s="34"/>
      <c r="G1551" s="130"/>
      <c r="H1551" s="130"/>
      <c r="I1551" s="157"/>
    </row>
    <row r="1552" spans="4:9" ht="20.100000000000001" customHeight="1">
      <c r="D1552" s="56"/>
      <c r="E1552" s="34"/>
      <c r="G1552" s="130"/>
      <c r="H1552" s="130"/>
      <c r="I1552" s="157"/>
    </row>
    <row r="1553" spans="4:9" ht="20.100000000000001" customHeight="1">
      <c r="D1553" s="56"/>
      <c r="E1553" s="34"/>
      <c r="G1553" s="130"/>
      <c r="H1553" s="130"/>
      <c r="I1553" s="157"/>
    </row>
    <row r="1554" spans="4:9" ht="20.100000000000001" customHeight="1">
      <c r="D1554" s="56"/>
      <c r="E1554" s="34"/>
      <c r="G1554" s="130"/>
      <c r="H1554" s="130"/>
      <c r="I1554" s="157"/>
    </row>
    <row r="1555" spans="4:9" ht="20.100000000000001" customHeight="1">
      <c r="D1555" s="56"/>
      <c r="E1555" s="34"/>
      <c r="G1555" s="130"/>
      <c r="H1555" s="130"/>
      <c r="I1555" s="157"/>
    </row>
    <row r="1556" spans="4:9" ht="20.100000000000001" customHeight="1">
      <c r="D1556" s="56"/>
      <c r="E1556" s="34"/>
      <c r="G1556" s="130"/>
      <c r="H1556" s="130"/>
      <c r="I1556" s="157"/>
    </row>
    <row r="1557" spans="4:9" ht="20.100000000000001" customHeight="1">
      <c r="D1557" s="56"/>
      <c r="E1557" s="34"/>
      <c r="G1557" s="130"/>
      <c r="H1557" s="130"/>
      <c r="I1557" s="157"/>
    </row>
    <row r="1558" spans="4:9" ht="20.100000000000001" customHeight="1">
      <c r="D1558" s="56"/>
      <c r="E1558" s="34"/>
      <c r="G1558" s="130"/>
      <c r="H1558" s="130"/>
      <c r="I1558" s="157"/>
    </row>
    <row r="1559" spans="4:9" ht="20.100000000000001" customHeight="1">
      <c r="D1559" s="56"/>
      <c r="E1559" s="34"/>
      <c r="G1559" s="130"/>
      <c r="H1559" s="130"/>
      <c r="I1559" s="157"/>
    </row>
    <row r="1560" spans="4:9" ht="20.100000000000001" customHeight="1">
      <c r="D1560" s="56"/>
      <c r="E1560" s="34"/>
      <c r="G1560" s="130"/>
      <c r="H1560" s="130"/>
      <c r="I1560" s="157"/>
    </row>
    <row r="1561" spans="4:9" ht="20.100000000000001" customHeight="1">
      <c r="D1561" s="56"/>
      <c r="E1561" s="34"/>
      <c r="G1561" s="130"/>
      <c r="H1561" s="130"/>
      <c r="I1561" s="157"/>
    </row>
    <row r="1562" spans="4:9" ht="20.100000000000001" customHeight="1">
      <c r="D1562" s="56"/>
      <c r="E1562" s="34"/>
      <c r="G1562" s="130"/>
      <c r="H1562" s="130"/>
      <c r="I1562" s="157"/>
    </row>
    <row r="1563" spans="4:9" ht="20.100000000000001" customHeight="1">
      <c r="D1563" s="56"/>
      <c r="E1563" s="34"/>
      <c r="G1563" s="130"/>
      <c r="H1563" s="130"/>
      <c r="I1563" s="157"/>
    </row>
    <row r="1564" spans="4:9" ht="20.100000000000001" customHeight="1">
      <c r="D1564" s="56"/>
      <c r="E1564" s="34"/>
      <c r="G1564" s="130"/>
      <c r="H1564" s="130"/>
      <c r="I1564" s="157"/>
    </row>
    <row r="1565" spans="4:9" ht="20.100000000000001" customHeight="1">
      <c r="D1565" s="56"/>
      <c r="E1565" s="34"/>
      <c r="G1565" s="130"/>
      <c r="H1565" s="130"/>
      <c r="I1565" s="157"/>
    </row>
    <row r="1566" spans="4:9" ht="20.100000000000001" customHeight="1">
      <c r="D1566" s="56"/>
      <c r="E1566" s="34"/>
      <c r="G1566" s="130"/>
      <c r="H1566" s="130"/>
      <c r="I1566" s="157"/>
    </row>
    <row r="1567" spans="4:9" ht="20.100000000000001" customHeight="1">
      <c r="D1567" s="56"/>
      <c r="E1567" s="34"/>
      <c r="G1567" s="130"/>
      <c r="H1567" s="130"/>
      <c r="I1567" s="157"/>
    </row>
    <row r="1568" spans="4:9" ht="20.100000000000001" customHeight="1">
      <c r="D1568" s="56"/>
      <c r="E1568" s="34"/>
      <c r="G1568" s="130"/>
      <c r="H1568" s="130"/>
      <c r="I1568" s="157"/>
    </row>
    <row r="1569" spans="4:9" ht="20.100000000000001" customHeight="1">
      <c r="D1569" s="56"/>
      <c r="E1569" s="34"/>
      <c r="G1569" s="130"/>
      <c r="H1569" s="130"/>
      <c r="I1569" s="157"/>
    </row>
    <row r="1570" spans="4:9" ht="20.100000000000001" customHeight="1">
      <c r="D1570" s="56"/>
      <c r="E1570" s="34"/>
      <c r="G1570" s="130"/>
      <c r="H1570" s="130"/>
      <c r="I1570" s="157"/>
    </row>
    <row r="1571" spans="4:9" ht="20.100000000000001" customHeight="1">
      <c r="D1571" s="56"/>
      <c r="E1571" s="34"/>
      <c r="G1571" s="130"/>
      <c r="H1571" s="130"/>
      <c r="I1571" s="157"/>
    </row>
    <row r="1572" spans="4:9" ht="20.100000000000001" customHeight="1">
      <c r="D1572" s="56"/>
      <c r="E1572" s="34"/>
      <c r="G1572" s="130"/>
      <c r="H1572" s="130"/>
      <c r="I1572" s="157"/>
    </row>
    <row r="1573" spans="4:9" ht="20.100000000000001" customHeight="1">
      <c r="D1573" s="56"/>
      <c r="E1573" s="34"/>
      <c r="G1573" s="130"/>
      <c r="H1573" s="130"/>
      <c r="I1573" s="157"/>
    </row>
    <row r="1574" spans="4:9" ht="20.100000000000001" customHeight="1">
      <c r="D1574" s="56"/>
      <c r="E1574" s="34"/>
      <c r="G1574" s="130"/>
      <c r="H1574" s="130"/>
      <c r="I1574" s="157"/>
    </row>
    <row r="1575" spans="4:9" ht="20.100000000000001" customHeight="1">
      <c r="D1575" s="56"/>
      <c r="E1575" s="34"/>
      <c r="G1575" s="130"/>
      <c r="H1575" s="130"/>
      <c r="I1575" s="157"/>
    </row>
    <row r="1576" spans="4:9" ht="20.100000000000001" customHeight="1">
      <c r="D1576" s="56"/>
      <c r="E1576" s="34"/>
      <c r="G1576" s="130"/>
      <c r="H1576" s="130"/>
      <c r="I1576" s="157"/>
    </row>
    <row r="1577" spans="4:9" ht="20.100000000000001" customHeight="1">
      <c r="D1577" s="56"/>
      <c r="E1577" s="34"/>
      <c r="G1577" s="130"/>
      <c r="H1577" s="130"/>
      <c r="I1577" s="157"/>
    </row>
    <row r="1578" spans="4:9" ht="20.100000000000001" customHeight="1">
      <c r="D1578" s="56"/>
      <c r="E1578" s="34"/>
      <c r="G1578" s="130"/>
      <c r="H1578" s="130"/>
      <c r="I1578" s="157"/>
    </row>
    <row r="1579" spans="4:9" ht="20.100000000000001" customHeight="1">
      <c r="D1579" s="56"/>
      <c r="E1579" s="34"/>
      <c r="G1579" s="130"/>
      <c r="H1579" s="130"/>
      <c r="I1579" s="157"/>
    </row>
    <row r="1580" spans="4:9" ht="20.100000000000001" customHeight="1">
      <c r="D1580" s="56"/>
      <c r="E1580" s="34"/>
      <c r="G1580" s="130"/>
      <c r="H1580" s="130"/>
      <c r="I1580" s="157"/>
    </row>
    <row r="1581" spans="4:9" ht="20.100000000000001" customHeight="1">
      <c r="D1581" s="56"/>
      <c r="E1581" s="34"/>
      <c r="G1581" s="130"/>
      <c r="H1581" s="130"/>
      <c r="I1581" s="157"/>
    </row>
    <row r="1582" spans="4:9" ht="20.100000000000001" customHeight="1">
      <c r="D1582" s="56"/>
      <c r="E1582" s="34"/>
      <c r="G1582" s="130"/>
      <c r="H1582" s="130"/>
      <c r="I1582" s="157"/>
    </row>
    <row r="1583" spans="4:9" ht="20.100000000000001" customHeight="1">
      <c r="D1583" s="56"/>
      <c r="E1583" s="34"/>
      <c r="G1583" s="130"/>
      <c r="H1583" s="130"/>
      <c r="I1583" s="157"/>
    </row>
    <row r="1584" spans="4:9" ht="20.100000000000001" customHeight="1">
      <c r="D1584" s="56"/>
      <c r="E1584" s="34"/>
      <c r="G1584" s="130"/>
      <c r="H1584" s="130"/>
      <c r="I1584" s="157"/>
    </row>
    <row r="1585" spans="4:9" ht="20.100000000000001" customHeight="1">
      <c r="D1585" s="56"/>
      <c r="E1585" s="34"/>
      <c r="G1585" s="130"/>
      <c r="H1585" s="130"/>
      <c r="I1585" s="157"/>
    </row>
    <row r="1586" spans="4:9" ht="20.100000000000001" customHeight="1">
      <c r="D1586" s="56"/>
      <c r="E1586" s="34"/>
      <c r="G1586" s="130"/>
      <c r="H1586" s="130"/>
      <c r="I1586" s="157"/>
    </row>
    <row r="1587" spans="4:9" ht="20.100000000000001" customHeight="1">
      <c r="D1587" s="56"/>
      <c r="E1587" s="34"/>
      <c r="G1587" s="130"/>
      <c r="H1587" s="130"/>
      <c r="I1587" s="157"/>
    </row>
    <row r="1588" spans="4:9" ht="20.100000000000001" customHeight="1">
      <c r="D1588" s="56"/>
      <c r="E1588" s="34"/>
      <c r="G1588" s="130"/>
      <c r="H1588" s="130"/>
      <c r="I1588" s="157"/>
    </row>
    <row r="1589" spans="4:9" ht="20.100000000000001" customHeight="1">
      <c r="D1589" s="56"/>
      <c r="E1589" s="34"/>
      <c r="G1589" s="130"/>
      <c r="H1589" s="130"/>
      <c r="I1589" s="157"/>
    </row>
    <row r="1590" spans="4:9" ht="20.100000000000001" customHeight="1">
      <c r="D1590" s="56"/>
      <c r="E1590" s="34"/>
      <c r="G1590" s="130"/>
      <c r="H1590" s="130"/>
      <c r="I1590" s="157"/>
    </row>
    <row r="1591" spans="4:9" ht="20.100000000000001" customHeight="1">
      <c r="D1591" s="56"/>
      <c r="E1591" s="34"/>
      <c r="G1591" s="130"/>
      <c r="H1591" s="130"/>
      <c r="I1591" s="157"/>
    </row>
    <row r="1592" spans="4:9" ht="20.100000000000001" customHeight="1">
      <c r="D1592" s="56"/>
      <c r="E1592" s="34"/>
      <c r="G1592" s="130"/>
      <c r="H1592" s="130"/>
      <c r="I1592" s="157"/>
    </row>
    <row r="1593" spans="4:9" ht="20.100000000000001" customHeight="1">
      <c r="D1593" s="56"/>
      <c r="E1593" s="34"/>
      <c r="G1593" s="130"/>
      <c r="H1593" s="130"/>
      <c r="I1593" s="157"/>
    </row>
    <row r="1594" spans="4:9" ht="20.100000000000001" customHeight="1">
      <c r="D1594" s="56"/>
      <c r="E1594" s="34"/>
      <c r="G1594" s="130"/>
      <c r="H1594" s="130"/>
      <c r="I1594" s="157"/>
    </row>
    <row r="1595" spans="4:9" ht="20.100000000000001" customHeight="1">
      <c r="D1595" s="56"/>
      <c r="E1595" s="34"/>
      <c r="G1595" s="130"/>
      <c r="H1595" s="130"/>
      <c r="I1595" s="157"/>
    </row>
    <row r="1596" spans="4:9" ht="20.100000000000001" customHeight="1">
      <c r="D1596" s="56"/>
      <c r="E1596" s="34"/>
      <c r="G1596" s="130"/>
      <c r="H1596" s="130"/>
      <c r="I1596" s="157"/>
    </row>
    <row r="1597" spans="4:9" ht="20.100000000000001" customHeight="1">
      <c r="D1597" s="56"/>
      <c r="E1597" s="34"/>
      <c r="G1597" s="130"/>
      <c r="H1597" s="130"/>
      <c r="I1597" s="157"/>
    </row>
    <row r="1598" spans="4:9" ht="20.100000000000001" customHeight="1">
      <c r="D1598" s="56"/>
      <c r="E1598" s="34"/>
      <c r="G1598" s="130"/>
      <c r="H1598" s="130"/>
      <c r="I1598" s="157"/>
    </row>
    <row r="1599" spans="4:9" ht="20.100000000000001" customHeight="1">
      <c r="D1599" s="56"/>
      <c r="E1599" s="34"/>
      <c r="G1599" s="130"/>
      <c r="H1599" s="130"/>
      <c r="I1599" s="157"/>
    </row>
    <row r="1600" spans="4:9" ht="20.100000000000001" customHeight="1">
      <c r="D1600" s="56"/>
      <c r="E1600" s="34"/>
      <c r="G1600" s="130"/>
      <c r="H1600" s="130"/>
      <c r="I1600" s="157"/>
    </row>
    <row r="1601" spans="4:9" ht="20.100000000000001" customHeight="1">
      <c r="D1601" s="56"/>
      <c r="E1601" s="34"/>
      <c r="G1601" s="130"/>
      <c r="H1601" s="130"/>
      <c r="I1601" s="157"/>
    </row>
    <row r="1602" spans="4:9" ht="20.100000000000001" customHeight="1">
      <c r="D1602" s="56"/>
      <c r="E1602" s="34"/>
      <c r="G1602" s="130"/>
      <c r="H1602" s="130"/>
      <c r="I1602" s="157"/>
    </row>
    <row r="1603" spans="4:9" ht="20.100000000000001" customHeight="1">
      <c r="D1603" s="56"/>
      <c r="E1603" s="34"/>
      <c r="G1603" s="130"/>
      <c r="H1603" s="130"/>
      <c r="I1603" s="157"/>
    </row>
    <row r="1604" spans="4:9" ht="20.100000000000001" customHeight="1">
      <c r="D1604" s="56"/>
      <c r="E1604" s="34"/>
      <c r="G1604" s="130"/>
      <c r="H1604" s="130"/>
      <c r="I1604" s="157"/>
    </row>
    <row r="1605" spans="4:9" ht="20.100000000000001" customHeight="1">
      <c r="D1605" s="56"/>
      <c r="E1605" s="34"/>
      <c r="G1605" s="130"/>
      <c r="H1605" s="130"/>
      <c r="I1605" s="157"/>
    </row>
    <row r="1606" spans="4:9" ht="20.100000000000001" customHeight="1">
      <c r="D1606" s="56"/>
      <c r="E1606" s="34"/>
      <c r="G1606" s="130"/>
      <c r="H1606" s="130"/>
      <c r="I1606" s="157"/>
    </row>
    <row r="1607" spans="4:9" ht="20.100000000000001" customHeight="1">
      <c r="D1607" s="56"/>
      <c r="E1607" s="34"/>
      <c r="G1607" s="130"/>
      <c r="H1607" s="130"/>
      <c r="I1607" s="157"/>
    </row>
    <row r="1608" spans="4:9" ht="20.100000000000001" customHeight="1">
      <c r="D1608" s="56"/>
      <c r="E1608" s="34"/>
      <c r="G1608" s="130"/>
      <c r="H1608" s="130"/>
      <c r="I1608" s="157"/>
    </row>
    <row r="1609" spans="4:9" ht="20.100000000000001" customHeight="1">
      <c r="D1609" s="56"/>
      <c r="E1609" s="34"/>
      <c r="G1609" s="130"/>
      <c r="H1609" s="130"/>
      <c r="I1609" s="157"/>
    </row>
    <row r="1610" spans="4:9" ht="20.100000000000001" customHeight="1">
      <c r="D1610" s="56"/>
      <c r="E1610" s="34"/>
      <c r="G1610" s="130"/>
      <c r="H1610" s="130"/>
      <c r="I1610" s="157"/>
    </row>
    <row r="1611" spans="4:9" ht="20.100000000000001" customHeight="1">
      <c r="D1611" s="56"/>
      <c r="E1611" s="34"/>
      <c r="G1611" s="130"/>
      <c r="H1611" s="130"/>
      <c r="I1611" s="157"/>
    </row>
    <row r="1612" spans="4:9" ht="20.100000000000001" customHeight="1">
      <c r="D1612" s="56"/>
      <c r="E1612" s="34"/>
      <c r="G1612" s="130"/>
      <c r="H1612" s="130"/>
      <c r="I1612" s="157"/>
    </row>
    <row r="1613" spans="4:9" ht="20.100000000000001" customHeight="1">
      <c r="D1613" s="56"/>
      <c r="E1613" s="34"/>
      <c r="G1613" s="130"/>
      <c r="H1613" s="130"/>
      <c r="I1613" s="157"/>
    </row>
    <row r="1614" spans="4:9" ht="20.100000000000001" customHeight="1">
      <c r="D1614" s="56"/>
      <c r="E1614" s="34"/>
      <c r="G1614" s="130"/>
      <c r="H1614" s="130"/>
      <c r="I1614" s="157"/>
    </row>
    <row r="1615" spans="4:9" ht="20.100000000000001" customHeight="1">
      <c r="D1615" s="56"/>
      <c r="E1615" s="34"/>
      <c r="G1615" s="130"/>
      <c r="H1615" s="130"/>
      <c r="I1615" s="157"/>
    </row>
    <row r="1616" spans="4:9" ht="20.100000000000001" customHeight="1">
      <c r="D1616" s="56"/>
      <c r="E1616" s="34"/>
      <c r="G1616" s="130"/>
      <c r="H1616" s="130"/>
      <c r="I1616" s="157"/>
    </row>
    <row r="1617" spans="4:9" ht="20.100000000000001" customHeight="1">
      <c r="D1617" s="56"/>
      <c r="E1617" s="34"/>
      <c r="G1617" s="130"/>
      <c r="H1617" s="130"/>
      <c r="I1617" s="157"/>
    </row>
    <row r="1618" spans="4:9" ht="20.100000000000001" customHeight="1">
      <c r="D1618" s="56"/>
      <c r="E1618" s="34"/>
      <c r="G1618" s="130"/>
      <c r="H1618" s="130"/>
      <c r="I1618" s="157"/>
    </row>
    <row r="1619" spans="4:9" ht="20.100000000000001" customHeight="1">
      <c r="D1619" s="56"/>
      <c r="E1619" s="34"/>
      <c r="G1619" s="130"/>
      <c r="H1619" s="130"/>
      <c r="I1619" s="157"/>
    </row>
    <row r="1620" spans="4:9" ht="20.100000000000001" customHeight="1">
      <c r="D1620" s="56"/>
      <c r="E1620" s="34"/>
      <c r="G1620" s="130"/>
      <c r="H1620" s="130"/>
      <c r="I1620" s="157"/>
    </row>
    <row r="1621" spans="4:9" ht="20.100000000000001" customHeight="1">
      <c r="D1621" s="56"/>
      <c r="E1621" s="34"/>
      <c r="G1621" s="130"/>
      <c r="H1621" s="130"/>
      <c r="I1621" s="157"/>
    </row>
    <row r="1622" spans="4:9" ht="20.100000000000001" customHeight="1">
      <c r="D1622" s="56"/>
      <c r="E1622" s="34"/>
      <c r="G1622" s="130"/>
      <c r="H1622" s="130"/>
      <c r="I1622" s="157"/>
    </row>
    <row r="1623" spans="4:9" ht="20.100000000000001" customHeight="1">
      <c r="D1623" s="56"/>
      <c r="E1623" s="34"/>
      <c r="G1623" s="130"/>
      <c r="H1623" s="130"/>
      <c r="I1623" s="157"/>
    </row>
    <row r="1624" spans="4:9" ht="20.100000000000001" customHeight="1">
      <c r="D1624" s="56"/>
      <c r="E1624" s="34"/>
      <c r="G1624" s="130"/>
      <c r="H1624" s="130"/>
      <c r="I1624" s="157"/>
    </row>
    <row r="1625" spans="4:9" ht="20.100000000000001" customHeight="1">
      <c r="D1625" s="56"/>
      <c r="E1625" s="34"/>
      <c r="G1625" s="130"/>
      <c r="H1625" s="130"/>
      <c r="I1625" s="157"/>
    </row>
    <row r="1626" spans="4:9" ht="20.100000000000001" customHeight="1">
      <c r="D1626" s="56"/>
      <c r="E1626" s="34"/>
      <c r="G1626" s="130"/>
      <c r="H1626" s="130"/>
      <c r="I1626" s="157"/>
    </row>
    <row r="1627" spans="4:9" ht="20.100000000000001" customHeight="1">
      <c r="D1627" s="56"/>
      <c r="E1627" s="34"/>
      <c r="G1627" s="130"/>
      <c r="H1627" s="130"/>
      <c r="I1627" s="157"/>
    </row>
    <row r="1628" spans="4:9" ht="20.100000000000001" customHeight="1">
      <c r="D1628" s="56"/>
      <c r="E1628" s="34"/>
      <c r="G1628" s="130"/>
      <c r="H1628" s="130"/>
      <c r="I1628" s="157"/>
    </row>
    <row r="1629" spans="4:9" ht="20.100000000000001" customHeight="1">
      <c r="D1629" s="56"/>
      <c r="E1629" s="34"/>
      <c r="G1629" s="130"/>
      <c r="H1629" s="130"/>
      <c r="I1629" s="157"/>
    </row>
    <row r="1630" spans="4:9" ht="20.100000000000001" customHeight="1">
      <c r="D1630" s="56"/>
      <c r="E1630" s="34"/>
      <c r="G1630" s="130"/>
      <c r="H1630" s="130"/>
      <c r="I1630" s="157"/>
    </row>
    <row r="1631" spans="4:9" ht="20.100000000000001" customHeight="1">
      <c r="D1631" s="56"/>
      <c r="E1631" s="34"/>
      <c r="G1631" s="130"/>
      <c r="H1631" s="130"/>
      <c r="I1631" s="157"/>
    </row>
    <row r="1632" spans="4:9" ht="20.100000000000001" customHeight="1">
      <c r="D1632" s="56"/>
      <c r="E1632" s="34"/>
      <c r="G1632" s="130"/>
      <c r="H1632" s="130"/>
      <c r="I1632" s="157"/>
    </row>
    <row r="1633" spans="4:9" ht="20.100000000000001" customHeight="1">
      <c r="D1633" s="56"/>
      <c r="E1633" s="34"/>
      <c r="G1633" s="130"/>
      <c r="H1633" s="130"/>
      <c r="I1633" s="157"/>
    </row>
    <row r="1634" spans="4:9" ht="20.100000000000001" customHeight="1">
      <c r="D1634" s="56"/>
      <c r="E1634" s="34"/>
      <c r="G1634" s="130"/>
      <c r="H1634" s="130"/>
      <c r="I1634" s="157"/>
    </row>
    <row r="1635" spans="4:9" ht="20.100000000000001" customHeight="1">
      <c r="D1635" s="56"/>
      <c r="E1635" s="34"/>
      <c r="G1635" s="130"/>
      <c r="H1635" s="130"/>
      <c r="I1635" s="157"/>
    </row>
    <row r="1636" spans="4:9" ht="20.100000000000001" customHeight="1">
      <c r="D1636" s="56"/>
      <c r="E1636" s="34"/>
      <c r="G1636" s="130"/>
      <c r="H1636" s="130"/>
      <c r="I1636" s="157"/>
    </row>
    <row r="1637" spans="4:9" ht="20.100000000000001" customHeight="1">
      <c r="D1637" s="56"/>
      <c r="E1637" s="34"/>
      <c r="G1637" s="130"/>
      <c r="H1637" s="130"/>
      <c r="I1637" s="157"/>
    </row>
    <row r="1638" spans="4:9" ht="20.100000000000001" customHeight="1">
      <c r="D1638" s="56"/>
      <c r="E1638" s="34"/>
      <c r="G1638" s="130"/>
      <c r="H1638" s="130"/>
      <c r="I1638" s="157"/>
    </row>
    <row r="1639" spans="4:9" ht="20.100000000000001" customHeight="1">
      <c r="D1639" s="56"/>
      <c r="E1639" s="34"/>
      <c r="G1639" s="130"/>
      <c r="H1639" s="130"/>
      <c r="I1639" s="157"/>
    </row>
    <row r="1640" spans="4:9" ht="20.100000000000001" customHeight="1">
      <c r="D1640" s="56"/>
      <c r="E1640" s="34"/>
      <c r="G1640" s="130"/>
      <c r="H1640" s="130"/>
      <c r="I1640" s="157"/>
    </row>
    <row r="1641" spans="4:9" ht="20.100000000000001" customHeight="1">
      <c r="D1641" s="56"/>
      <c r="E1641" s="34"/>
      <c r="G1641" s="130"/>
      <c r="H1641" s="130"/>
      <c r="I1641" s="157"/>
    </row>
    <row r="1642" spans="4:9" ht="20.100000000000001" customHeight="1">
      <c r="D1642" s="56"/>
      <c r="E1642" s="34"/>
      <c r="G1642" s="130"/>
      <c r="H1642" s="130"/>
      <c r="I1642" s="157"/>
    </row>
    <row r="1643" spans="4:9" ht="20.100000000000001" customHeight="1">
      <c r="D1643" s="56"/>
      <c r="E1643" s="34"/>
      <c r="G1643" s="130"/>
      <c r="H1643" s="130"/>
      <c r="I1643" s="157"/>
    </row>
    <row r="1644" spans="4:9" ht="20.100000000000001" customHeight="1">
      <c r="D1644" s="56"/>
      <c r="E1644" s="34"/>
      <c r="G1644" s="130"/>
      <c r="H1644" s="130"/>
      <c r="I1644" s="157"/>
    </row>
    <row r="1645" spans="4:9" ht="20.100000000000001" customHeight="1">
      <c r="D1645" s="56"/>
      <c r="E1645" s="34"/>
      <c r="G1645" s="130"/>
      <c r="H1645" s="130"/>
      <c r="I1645" s="157"/>
    </row>
    <row r="1646" spans="4:9" ht="20.100000000000001" customHeight="1">
      <c r="D1646" s="56"/>
      <c r="E1646" s="34"/>
      <c r="G1646" s="130"/>
      <c r="H1646" s="130"/>
      <c r="I1646" s="157"/>
    </row>
    <row r="1647" spans="4:9" ht="20.100000000000001" customHeight="1">
      <c r="D1647" s="56"/>
      <c r="E1647" s="34"/>
      <c r="G1647" s="130"/>
      <c r="H1647" s="130"/>
      <c r="I1647" s="157"/>
    </row>
    <row r="1648" spans="4:9" ht="20.100000000000001" customHeight="1">
      <c r="D1648" s="56"/>
      <c r="E1648" s="34"/>
      <c r="G1648" s="130"/>
      <c r="H1648" s="130"/>
      <c r="I1648" s="157"/>
    </row>
    <row r="1649" spans="4:9" ht="20.100000000000001" customHeight="1">
      <c r="D1649" s="56"/>
      <c r="E1649" s="34"/>
      <c r="G1649" s="130"/>
      <c r="H1649" s="130"/>
      <c r="I1649" s="157"/>
    </row>
    <row r="1650" spans="4:9" ht="20.100000000000001" customHeight="1">
      <c r="D1650" s="56"/>
      <c r="E1650" s="34"/>
      <c r="G1650" s="130"/>
      <c r="H1650" s="130"/>
      <c r="I1650" s="157"/>
    </row>
    <row r="1651" spans="4:9" ht="20.100000000000001" customHeight="1">
      <c r="D1651" s="56"/>
      <c r="E1651" s="34"/>
      <c r="G1651" s="130"/>
      <c r="H1651" s="130"/>
      <c r="I1651" s="157"/>
    </row>
    <row r="1652" spans="4:9" ht="20.100000000000001" customHeight="1">
      <c r="D1652" s="56"/>
      <c r="E1652" s="34"/>
      <c r="G1652" s="130"/>
      <c r="H1652" s="130"/>
      <c r="I1652" s="157"/>
    </row>
    <row r="1653" spans="4:9" ht="20.100000000000001" customHeight="1">
      <c r="D1653" s="56"/>
      <c r="E1653" s="34"/>
      <c r="G1653" s="130"/>
      <c r="H1653" s="130"/>
      <c r="I1653" s="157"/>
    </row>
    <row r="1654" spans="4:9" ht="20.100000000000001" customHeight="1">
      <c r="D1654" s="56"/>
      <c r="E1654" s="34"/>
      <c r="G1654" s="130"/>
      <c r="H1654" s="130"/>
      <c r="I1654" s="157"/>
    </row>
    <row r="1655" spans="4:9" ht="20.100000000000001" customHeight="1">
      <c r="D1655" s="56"/>
      <c r="E1655" s="34"/>
      <c r="G1655" s="130"/>
      <c r="H1655" s="130"/>
      <c r="I1655" s="157"/>
    </row>
    <row r="1656" spans="4:9" ht="20.100000000000001" customHeight="1">
      <c r="D1656" s="56"/>
      <c r="E1656" s="34"/>
      <c r="G1656" s="130"/>
      <c r="H1656" s="130"/>
      <c r="I1656" s="157"/>
    </row>
    <row r="1657" spans="4:9" ht="20.100000000000001" customHeight="1">
      <c r="D1657" s="56"/>
      <c r="E1657" s="34"/>
      <c r="G1657" s="130"/>
      <c r="H1657" s="130"/>
      <c r="I1657" s="157"/>
    </row>
    <row r="1658" spans="4:9" ht="20.100000000000001" customHeight="1">
      <c r="D1658" s="56"/>
      <c r="E1658" s="34"/>
      <c r="G1658" s="130"/>
      <c r="H1658" s="130"/>
      <c r="I1658" s="157"/>
    </row>
    <row r="1659" spans="4:9" ht="20.100000000000001" customHeight="1">
      <c r="D1659" s="56"/>
      <c r="E1659" s="34"/>
      <c r="G1659" s="130"/>
      <c r="H1659" s="130"/>
      <c r="I1659" s="157"/>
    </row>
    <row r="1660" spans="4:9" ht="20.100000000000001" customHeight="1">
      <c r="D1660" s="56"/>
      <c r="E1660" s="34"/>
      <c r="G1660" s="130"/>
      <c r="H1660" s="130"/>
      <c r="I1660" s="157"/>
    </row>
    <row r="1661" spans="4:9" ht="20.100000000000001" customHeight="1">
      <c r="D1661" s="56"/>
      <c r="E1661" s="34"/>
      <c r="G1661" s="130"/>
      <c r="H1661" s="130"/>
      <c r="I1661" s="157"/>
    </row>
    <row r="1662" spans="4:9" ht="20.100000000000001" customHeight="1">
      <c r="D1662" s="56"/>
      <c r="E1662" s="34"/>
      <c r="G1662" s="130"/>
      <c r="H1662" s="130"/>
      <c r="I1662" s="157"/>
    </row>
    <row r="1663" spans="4:9" ht="20.100000000000001" customHeight="1">
      <c r="D1663" s="56"/>
      <c r="E1663" s="34"/>
      <c r="G1663" s="130"/>
      <c r="H1663" s="130"/>
      <c r="I1663" s="157"/>
    </row>
    <row r="1664" spans="4:9" ht="20.100000000000001" customHeight="1">
      <c r="D1664" s="56"/>
      <c r="E1664" s="34"/>
      <c r="G1664" s="130"/>
      <c r="H1664" s="130"/>
      <c r="I1664" s="157"/>
    </row>
    <row r="1665" spans="4:9" ht="20.100000000000001" customHeight="1">
      <c r="D1665" s="56"/>
      <c r="E1665" s="34"/>
      <c r="G1665" s="130"/>
      <c r="H1665" s="130"/>
      <c r="I1665" s="157"/>
    </row>
    <row r="1666" spans="4:9" ht="20.100000000000001" customHeight="1">
      <c r="D1666" s="56"/>
      <c r="E1666" s="34"/>
      <c r="G1666" s="130"/>
      <c r="H1666" s="130"/>
      <c r="I1666" s="157"/>
    </row>
    <row r="1667" spans="4:9" ht="20.100000000000001" customHeight="1">
      <c r="D1667" s="56"/>
      <c r="E1667" s="34"/>
      <c r="G1667" s="130"/>
      <c r="H1667" s="130"/>
      <c r="I1667" s="157"/>
    </row>
    <row r="1668" spans="4:9" ht="20.100000000000001" customHeight="1">
      <c r="D1668" s="56"/>
      <c r="E1668" s="34"/>
      <c r="G1668" s="130"/>
      <c r="H1668" s="130"/>
      <c r="I1668" s="157"/>
    </row>
    <row r="1669" spans="4:9" ht="20.100000000000001" customHeight="1">
      <c r="D1669" s="56"/>
      <c r="E1669" s="34"/>
      <c r="G1669" s="130"/>
      <c r="H1669" s="130"/>
      <c r="I1669" s="157"/>
    </row>
    <row r="1670" spans="4:9" ht="20.100000000000001" customHeight="1">
      <c r="D1670" s="56"/>
      <c r="E1670" s="34"/>
      <c r="G1670" s="130"/>
      <c r="H1670" s="130"/>
      <c r="I1670" s="157"/>
    </row>
    <row r="1671" spans="4:9" ht="20.100000000000001" customHeight="1">
      <c r="D1671" s="56"/>
      <c r="E1671" s="34"/>
      <c r="G1671" s="130"/>
      <c r="H1671" s="130"/>
      <c r="I1671" s="157"/>
    </row>
    <row r="1672" spans="4:9" ht="20.100000000000001" customHeight="1">
      <c r="D1672" s="56"/>
      <c r="E1672" s="34"/>
      <c r="G1672" s="130"/>
      <c r="H1672" s="130"/>
      <c r="I1672" s="157"/>
    </row>
    <row r="1673" spans="4:9" ht="20.100000000000001" customHeight="1">
      <c r="D1673" s="56"/>
      <c r="E1673" s="34"/>
      <c r="G1673" s="130"/>
      <c r="H1673" s="130"/>
      <c r="I1673" s="157"/>
    </row>
    <row r="1674" spans="4:9" ht="20.100000000000001" customHeight="1">
      <c r="D1674" s="56"/>
      <c r="E1674" s="34"/>
      <c r="G1674" s="130"/>
      <c r="H1674" s="130"/>
      <c r="I1674" s="157"/>
    </row>
    <row r="1675" spans="4:9" ht="20.100000000000001" customHeight="1">
      <c r="D1675" s="56"/>
      <c r="E1675" s="34"/>
      <c r="G1675" s="130"/>
      <c r="H1675" s="130"/>
      <c r="I1675" s="157"/>
    </row>
    <row r="1676" spans="4:9" ht="20.100000000000001" customHeight="1">
      <c r="D1676" s="56"/>
      <c r="E1676" s="34"/>
      <c r="G1676" s="130"/>
      <c r="H1676" s="130"/>
      <c r="I1676" s="157"/>
    </row>
    <row r="1677" spans="4:9" ht="20.100000000000001" customHeight="1">
      <c r="D1677" s="56"/>
      <c r="E1677" s="34"/>
      <c r="G1677" s="130"/>
      <c r="H1677" s="130"/>
      <c r="I1677" s="157"/>
    </row>
    <row r="1678" spans="4:9" ht="20.100000000000001" customHeight="1">
      <c r="D1678" s="56"/>
      <c r="E1678" s="34"/>
      <c r="G1678" s="130"/>
      <c r="H1678" s="130"/>
      <c r="I1678" s="157"/>
    </row>
    <row r="1679" spans="4:9" ht="20.100000000000001" customHeight="1">
      <c r="D1679" s="56"/>
      <c r="E1679" s="34"/>
      <c r="G1679" s="130"/>
      <c r="H1679" s="130"/>
      <c r="I1679" s="157"/>
    </row>
    <row r="1680" spans="4:9" ht="20.100000000000001" customHeight="1">
      <c r="D1680" s="56"/>
      <c r="E1680" s="34"/>
      <c r="G1680" s="130"/>
      <c r="H1680" s="130"/>
      <c r="I1680" s="157"/>
    </row>
    <row r="1681" spans="4:9" ht="20.100000000000001" customHeight="1">
      <c r="D1681" s="56"/>
      <c r="E1681" s="34"/>
      <c r="G1681" s="130"/>
      <c r="H1681" s="130"/>
      <c r="I1681" s="157"/>
    </row>
    <row r="1682" spans="4:9" ht="20.100000000000001" customHeight="1">
      <c r="D1682" s="56"/>
      <c r="E1682" s="34"/>
      <c r="G1682" s="130"/>
      <c r="H1682" s="130"/>
      <c r="I1682" s="157"/>
    </row>
    <row r="1683" spans="4:9" ht="20.100000000000001" customHeight="1">
      <c r="D1683" s="56"/>
      <c r="E1683" s="34"/>
      <c r="G1683" s="130"/>
      <c r="H1683" s="130"/>
      <c r="I1683" s="157"/>
    </row>
    <row r="1684" spans="4:9" ht="20.100000000000001" customHeight="1">
      <c r="D1684" s="56"/>
      <c r="E1684" s="34"/>
      <c r="G1684" s="130"/>
      <c r="H1684" s="130"/>
      <c r="I1684" s="157"/>
    </row>
    <row r="1685" spans="4:9" ht="20.100000000000001" customHeight="1">
      <c r="D1685" s="56"/>
      <c r="E1685" s="34"/>
      <c r="G1685" s="130"/>
      <c r="H1685" s="130"/>
      <c r="I1685" s="157"/>
    </row>
    <row r="1686" spans="4:9" ht="20.100000000000001" customHeight="1">
      <c r="D1686" s="56"/>
      <c r="E1686" s="34"/>
      <c r="G1686" s="130"/>
      <c r="H1686" s="130"/>
      <c r="I1686" s="157"/>
    </row>
    <row r="1687" spans="4:9" ht="20.100000000000001" customHeight="1">
      <c r="D1687" s="56"/>
      <c r="E1687" s="34"/>
      <c r="G1687" s="130"/>
      <c r="H1687" s="130"/>
      <c r="I1687" s="157"/>
    </row>
    <row r="1688" spans="4:9" ht="20.100000000000001" customHeight="1">
      <c r="D1688" s="56"/>
      <c r="E1688" s="34"/>
      <c r="G1688" s="130"/>
      <c r="H1688" s="130"/>
      <c r="I1688" s="157"/>
    </row>
    <row r="1689" spans="4:9" ht="20.100000000000001" customHeight="1">
      <c r="D1689" s="56"/>
      <c r="E1689" s="34"/>
      <c r="G1689" s="130"/>
      <c r="H1689" s="130"/>
      <c r="I1689" s="157"/>
    </row>
    <row r="1690" spans="4:9" ht="20.100000000000001" customHeight="1">
      <c r="D1690" s="56"/>
      <c r="E1690" s="34"/>
      <c r="G1690" s="130"/>
      <c r="H1690" s="130"/>
      <c r="I1690" s="157"/>
    </row>
    <row r="1691" spans="4:9" ht="20.100000000000001" customHeight="1">
      <c r="D1691" s="56"/>
      <c r="E1691" s="34"/>
      <c r="G1691" s="130"/>
      <c r="H1691" s="130"/>
      <c r="I1691" s="157"/>
    </row>
    <row r="1692" spans="4:9" ht="20.100000000000001" customHeight="1">
      <c r="D1692" s="56"/>
      <c r="E1692" s="34"/>
      <c r="G1692" s="130"/>
      <c r="H1692" s="130"/>
      <c r="I1692" s="157"/>
    </row>
    <row r="1693" spans="4:9" ht="20.100000000000001" customHeight="1">
      <c r="D1693" s="56"/>
      <c r="E1693" s="34"/>
      <c r="G1693" s="130"/>
      <c r="H1693" s="130"/>
      <c r="I1693" s="157"/>
    </row>
    <row r="1694" spans="4:9" ht="20.100000000000001" customHeight="1">
      <c r="D1694" s="56"/>
      <c r="E1694" s="34"/>
      <c r="G1694" s="130"/>
      <c r="H1694" s="130"/>
      <c r="I1694" s="157"/>
    </row>
    <row r="1695" spans="4:9" ht="20.100000000000001" customHeight="1">
      <c r="D1695" s="56"/>
      <c r="E1695" s="34"/>
      <c r="G1695" s="130"/>
      <c r="H1695" s="130"/>
      <c r="I1695" s="157"/>
    </row>
    <row r="1696" spans="4:9" ht="20.100000000000001" customHeight="1">
      <c r="D1696" s="56"/>
      <c r="E1696" s="34"/>
      <c r="G1696" s="130"/>
      <c r="H1696" s="130"/>
      <c r="I1696" s="157"/>
    </row>
    <row r="1697" spans="4:9" ht="20.100000000000001" customHeight="1">
      <c r="D1697" s="56"/>
      <c r="E1697" s="34"/>
      <c r="G1697" s="130"/>
      <c r="H1697" s="130"/>
      <c r="I1697" s="157"/>
    </row>
    <row r="1698" spans="4:9" ht="20.100000000000001" customHeight="1">
      <c r="D1698" s="56"/>
      <c r="E1698" s="34"/>
      <c r="G1698" s="130"/>
      <c r="H1698" s="130"/>
      <c r="I1698" s="157"/>
    </row>
    <row r="1699" spans="4:9" ht="20.100000000000001" customHeight="1">
      <c r="D1699" s="56"/>
      <c r="E1699" s="34"/>
      <c r="G1699" s="130"/>
      <c r="H1699" s="130"/>
      <c r="I1699" s="157"/>
    </row>
    <row r="1700" spans="4:9" ht="20.100000000000001" customHeight="1">
      <c r="D1700" s="56"/>
      <c r="E1700" s="34"/>
      <c r="G1700" s="130"/>
      <c r="H1700" s="130"/>
      <c r="I1700" s="157"/>
    </row>
    <row r="1701" spans="4:9" ht="20.100000000000001" customHeight="1">
      <c r="D1701" s="56"/>
      <c r="E1701" s="34"/>
      <c r="G1701" s="130"/>
      <c r="H1701" s="130"/>
      <c r="I1701" s="157"/>
    </row>
    <row r="1702" spans="4:9" ht="20.100000000000001" customHeight="1">
      <c r="D1702" s="56"/>
      <c r="E1702" s="34"/>
      <c r="G1702" s="130"/>
      <c r="H1702" s="130"/>
      <c r="I1702" s="157"/>
    </row>
    <row r="1703" spans="4:9" ht="20.100000000000001" customHeight="1">
      <c r="D1703" s="56"/>
      <c r="E1703" s="34"/>
      <c r="G1703" s="130"/>
      <c r="H1703" s="130"/>
      <c r="I1703" s="157"/>
    </row>
    <row r="1704" spans="4:9" ht="20.100000000000001" customHeight="1">
      <c r="D1704" s="56"/>
      <c r="E1704" s="34"/>
      <c r="G1704" s="130"/>
      <c r="H1704" s="130"/>
      <c r="I1704" s="157"/>
    </row>
    <row r="1705" spans="4:9" ht="20.100000000000001" customHeight="1">
      <c r="D1705" s="56"/>
      <c r="E1705" s="34"/>
      <c r="G1705" s="130"/>
      <c r="H1705" s="130"/>
      <c r="I1705" s="157"/>
    </row>
    <row r="1706" spans="4:9" ht="20.100000000000001" customHeight="1">
      <c r="D1706" s="56"/>
      <c r="E1706" s="34"/>
      <c r="G1706" s="130"/>
      <c r="H1706" s="130"/>
      <c r="I1706" s="157"/>
    </row>
    <row r="1707" spans="4:9" ht="20.100000000000001" customHeight="1">
      <c r="D1707" s="56"/>
      <c r="E1707" s="34"/>
      <c r="G1707" s="130"/>
      <c r="H1707" s="130"/>
      <c r="I1707" s="157"/>
    </row>
    <row r="1708" spans="4:9" ht="20.100000000000001" customHeight="1">
      <c r="D1708" s="56"/>
      <c r="E1708" s="34"/>
      <c r="G1708" s="130"/>
      <c r="H1708" s="130"/>
      <c r="I1708" s="157"/>
    </row>
    <row r="1709" spans="4:9" ht="20.100000000000001" customHeight="1">
      <c r="D1709" s="56"/>
      <c r="E1709" s="34"/>
      <c r="G1709" s="130"/>
      <c r="H1709" s="130"/>
      <c r="I1709" s="157"/>
    </row>
    <row r="1710" spans="4:9" ht="20.100000000000001" customHeight="1">
      <c r="D1710" s="56"/>
      <c r="E1710" s="34"/>
      <c r="G1710" s="130"/>
      <c r="H1710" s="130"/>
      <c r="I1710" s="157"/>
    </row>
    <row r="1711" spans="4:9" ht="20.100000000000001" customHeight="1">
      <c r="D1711" s="56"/>
      <c r="E1711" s="34"/>
      <c r="G1711" s="130"/>
      <c r="H1711" s="130"/>
      <c r="I1711" s="157"/>
    </row>
    <row r="1712" spans="4:9" ht="20.100000000000001" customHeight="1">
      <c r="D1712" s="56"/>
      <c r="E1712" s="34"/>
      <c r="G1712" s="130"/>
      <c r="H1712" s="130"/>
      <c r="I1712" s="157"/>
    </row>
    <row r="1713" spans="4:9" ht="20.100000000000001" customHeight="1">
      <c r="D1713" s="56"/>
      <c r="E1713" s="34"/>
      <c r="G1713" s="130"/>
      <c r="H1713" s="130"/>
      <c r="I1713" s="157"/>
    </row>
    <row r="1714" spans="4:9" ht="20.100000000000001" customHeight="1">
      <c r="D1714" s="56"/>
      <c r="E1714" s="34"/>
      <c r="G1714" s="130"/>
      <c r="H1714" s="130"/>
      <c r="I1714" s="157"/>
    </row>
    <row r="1715" spans="4:9" ht="20.100000000000001" customHeight="1">
      <c r="D1715" s="56"/>
      <c r="E1715" s="34"/>
      <c r="G1715" s="130"/>
      <c r="H1715" s="130"/>
      <c r="I1715" s="157"/>
    </row>
    <row r="1716" spans="4:9" ht="20.100000000000001" customHeight="1">
      <c r="D1716" s="56"/>
      <c r="E1716" s="34"/>
      <c r="G1716" s="130"/>
      <c r="H1716" s="130"/>
      <c r="I1716" s="157"/>
    </row>
    <row r="1717" spans="4:9" ht="20.100000000000001" customHeight="1">
      <c r="D1717" s="56"/>
      <c r="E1717" s="34"/>
      <c r="G1717" s="130"/>
      <c r="H1717" s="130"/>
      <c r="I1717" s="157"/>
    </row>
    <row r="1718" spans="4:9" ht="20.100000000000001" customHeight="1">
      <c r="D1718" s="56"/>
      <c r="E1718" s="34"/>
      <c r="G1718" s="130"/>
      <c r="H1718" s="130"/>
      <c r="I1718" s="157"/>
    </row>
    <row r="1719" spans="4:9" ht="20.100000000000001" customHeight="1">
      <c r="D1719" s="56"/>
      <c r="E1719" s="34"/>
      <c r="G1719" s="130"/>
      <c r="H1719" s="130"/>
      <c r="I1719" s="157"/>
    </row>
    <row r="1720" spans="4:9" ht="20.100000000000001" customHeight="1">
      <c r="D1720" s="56"/>
      <c r="E1720" s="34"/>
      <c r="G1720" s="130"/>
      <c r="H1720" s="130"/>
      <c r="I1720" s="157"/>
    </row>
    <row r="1721" spans="4:9" ht="20.100000000000001" customHeight="1">
      <c r="D1721" s="56"/>
      <c r="E1721" s="34"/>
      <c r="G1721" s="130"/>
      <c r="H1721" s="130"/>
      <c r="I1721" s="157"/>
    </row>
    <row r="1722" spans="4:9" ht="20.100000000000001" customHeight="1">
      <c r="D1722" s="56"/>
      <c r="E1722" s="34"/>
      <c r="G1722" s="130"/>
      <c r="H1722" s="130"/>
      <c r="I1722" s="157"/>
    </row>
    <row r="1723" spans="4:9" ht="20.100000000000001" customHeight="1">
      <c r="D1723" s="56"/>
      <c r="E1723" s="34"/>
      <c r="G1723" s="130"/>
      <c r="H1723" s="130"/>
      <c r="I1723" s="157"/>
    </row>
    <row r="1724" spans="4:9" ht="20.100000000000001" customHeight="1">
      <c r="D1724" s="56"/>
      <c r="E1724" s="34"/>
      <c r="G1724" s="130"/>
      <c r="H1724" s="130"/>
      <c r="I1724" s="157"/>
    </row>
    <row r="1725" spans="4:9" ht="20.100000000000001" customHeight="1">
      <c r="D1725" s="56"/>
      <c r="E1725" s="34"/>
      <c r="G1725" s="130"/>
      <c r="H1725" s="130"/>
      <c r="I1725" s="157"/>
    </row>
    <row r="1726" spans="4:9" ht="20.100000000000001" customHeight="1">
      <c r="D1726" s="56"/>
      <c r="E1726" s="34"/>
      <c r="G1726" s="130"/>
      <c r="H1726" s="130"/>
      <c r="I1726" s="157"/>
    </row>
    <row r="1727" spans="4:9" ht="20.100000000000001" customHeight="1">
      <c r="D1727" s="56"/>
      <c r="E1727" s="34"/>
      <c r="G1727" s="130"/>
      <c r="H1727" s="130"/>
      <c r="I1727" s="157"/>
    </row>
    <row r="1728" spans="4:9" ht="20.100000000000001" customHeight="1">
      <c r="D1728" s="56"/>
      <c r="E1728" s="34"/>
      <c r="G1728" s="130"/>
      <c r="H1728" s="130"/>
      <c r="I1728" s="157"/>
    </row>
    <row r="1729" spans="4:9" ht="20.100000000000001" customHeight="1">
      <c r="D1729" s="56"/>
      <c r="E1729" s="34"/>
      <c r="G1729" s="130"/>
      <c r="H1729" s="130"/>
      <c r="I1729" s="157"/>
    </row>
    <row r="1730" spans="4:9" ht="20.100000000000001" customHeight="1">
      <c r="D1730" s="56"/>
      <c r="E1730" s="34"/>
      <c r="G1730" s="130"/>
      <c r="H1730" s="130"/>
      <c r="I1730" s="157"/>
    </row>
    <row r="1731" spans="4:9" ht="20.100000000000001" customHeight="1">
      <c r="D1731" s="56"/>
      <c r="E1731" s="34"/>
      <c r="G1731" s="130"/>
      <c r="H1731" s="130"/>
      <c r="I1731" s="157"/>
    </row>
    <row r="1732" spans="4:9" ht="20.100000000000001" customHeight="1">
      <c r="D1732" s="56"/>
      <c r="E1732" s="34"/>
      <c r="G1732" s="130"/>
      <c r="H1732" s="130"/>
      <c r="I1732" s="157"/>
    </row>
    <row r="1733" spans="4:9" ht="20.100000000000001" customHeight="1">
      <c r="D1733" s="56"/>
      <c r="E1733" s="34"/>
      <c r="G1733" s="130"/>
      <c r="H1733" s="130"/>
      <c r="I1733" s="157"/>
    </row>
    <row r="1734" spans="4:9" ht="20.100000000000001" customHeight="1">
      <c r="D1734" s="56"/>
      <c r="E1734" s="34"/>
      <c r="G1734" s="130"/>
      <c r="H1734" s="130"/>
      <c r="I1734" s="157"/>
    </row>
    <row r="1735" spans="4:9" ht="20.100000000000001" customHeight="1">
      <c r="D1735" s="56"/>
      <c r="E1735" s="34"/>
      <c r="G1735" s="130"/>
      <c r="H1735" s="130"/>
      <c r="I1735" s="157"/>
    </row>
    <row r="1736" spans="4:9" ht="20.100000000000001" customHeight="1">
      <c r="D1736" s="56"/>
      <c r="E1736" s="34"/>
      <c r="G1736" s="130"/>
      <c r="H1736" s="130"/>
      <c r="I1736" s="157"/>
    </row>
    <row r="1737" spans="4:9" ht="20.100000000000001" customHeight="1">
      <c r="D1737" s="56"/>
      <c r="E1737" s="34"/>
      <c r="G1737" s="130"/>
      <c r="H1737" s="130"/>
      <c r="I1737" s="157"/>
    </row>
    <row r="1738" spans="4:9" ht="20.100000000000001" customHeight="1">
      <c r="D1738" s="56"/>
      <c r="E1738" s="34"/>
      <c r="G1738" s="130"/>
      <c r="H1738" s="130"/>
      <c r="I1738" s="157"/>
    </row>
    <row r="1739" spans="4:9" ht="20.100000000000001" customHeight="1">
      <c r="D1739" s="56"/>
      <c r="E1739" s="34"/>
      <c r="G1739" s="130"/>
      <c r="H1739" s="130"/>
      <c r="I1739" s="157"/>
    </row>
    <row r="1740" spans="4:9" ht="20.100000000000001" customHeight="1">
      <c r="D1740" s="56"/>
      <c r="E1740" s="34"/>
      <c r="G1740" s="130"/>
      <c r="H1740" s="130"/>
      <c r="I1740" s="157"/>
    </row>
    <row r="1741" spans="4:9" ht="20.100000000000001" customHeight="1">
      <c r="D1741" s="56"/>
      <c r="E1741" s="34"/>
      <c r="G1741" s="130"/>
      <c r="H1741" s="130"/>
      <c r="I1741" s="157"/>
    </row>
    <row r="1742" spans="4:9" ht="20.100000000000001" customHeight="1">
      <c r="D1742" s="56"/>
      <c r="E1742" s="34"/>
      <c r="G1742" s="130"/>
      <c r="H1742" s="130"/>
      <c r="I1742" s="157"/>
    </row>
    <row r="1743" spans="4:9" ht="20.100000000000001" customHeight="1">
      <c r="D1743" s="56"/>
      <c r="E1743" s="34"/>
      <c r="G1743" s="130"/>
      <c r="H1743" s="130"/>
      <c r="I1743" s="157"/>
    </row>
    <row r="1744" spans="4:9" ht="20.100000000000001" customHeight="1">
      <c r="D1744" s="56"/>
      <c r="E1744" s="34"/>
      <c r="G1744" s="130"/>
      <c r="H1744" s="130"/>
      <c r="I1744" s="157"/>
    </row>
    <row r="1745" spans="4:9" ht="20.100000000000001" customHeight="1">
      <c r="D1745" s="56"/>
      <c r="E1745" s="34"/>
      <c r="G1745" s="130"/>
      <c r="H1745" s="130"/>
      <c r="I1745" s="157"/>
    </row>
    <row r="1746" spans="4:9" ht="20.100000000000001" customHeight="1">
      <c r="D1746" s="56"/>
      <c r="E1746" s="34"/>
      <c r="G1746" s="130"/>
      <c r="H1746" s="130"/>
      <c r="I1746" s="157"/>
    </row>
    <row r="1747" spans="4:9" ht="20.100000000000001" customHeight="1">
      <c r="D1747" s="56"/>
      <c r="E1747" s="34"/>
      <c r="G1747" s="130"/>
      <c r="H1747" s="130"/>
      <c r="I1747" s="157"/>
    </row>
    <row r="1748" spans="4:9" ht="20.100000000000001" customHeight="1">
      <c r="D1748" s="56"/>
      <c r="E1748" s="34"/>
      <c r="G1748" s="130"/>
      <c r="H1748" s="130"/>
      <c r="I1748" s="157"/>
    </row>
    <row r="1749" spans="4:9" ht="20.100000000000001" customHeight="1">
      <c r="D1749" s="56"/>
      <c r="E1749" s="34"/>
      <c r="G1749" s="130"/>
      <c r="H1749" s="130"/>
      <c r="I1749" s="157"/>
    </row>
    <row r="1750" spans="4:9" ht="20.100000000000001" customHeight="1">
      <c r="D1750" s="56"/>
      <c r="E1750" s="34"/>
      <c r="G1750" s="130"/>
      <c r="H1750" s="130"/>
      <c r="I1750" s="157"/>
    </row>
    <row r="1751" spans="4:9" ht="20.100000000000001" customHeight="1">
      <c r="D1751" s="56"/>
      <c r="E1751" s="34"/>
      <c r="G1751" s="130"/>
      <c r="H1751" s="130"/>
      <c r="I1751" s="157"/>
    </row>
    <row r="1752" spans="4:9" ht="20.100000000000001" customHeight="1">
      <c r="D1752" s="56"/>
      <c r="E1752" s="34"/>
      <c r="G1752" s="130"/>
      <c r="H1752" s="130"/>
      <c r="I1752" s="157"/>
    </row>
    <row r="1753" spans="4:9" ht="20.100000000000001" customHeight="1">
      <c r="D1753" s="56"/>
      <c r="E1753" s="34"/>
      <c r="G1753" s="130"/>
      <c r="H1753" s="130"/>
      <c r="I1753" s="157"/>
    </row>
    <row r="1754" spans="4:9" ht="20.100000000000001" customHeight="1">
      <c r="D1754" s="56"/>
      <c r="E1754" s="34"/>
      <c r="G1754" s="130"/>
      <c r="H1754" s="130"/>
      <c r="I1754" s="157"/>
    </row>
    <row r="1755" spans="4:9" ht="20.100000000000001" customHeight="1">
      <c r="D1755" s="56"/>
      <c r="E1755" s="34"/>
      <c r="G1755" s="130"/>
      <c r="H1755" s="130"/>
      <c r="I1755" s="157"/>
    </row>
    <row r="1756" spans="4:9" ht="20.100000000000001" customHeight="1">
      <c r="D1756" s="56"/>
      <c r="E1756" s="34"/>
      <c r="G1756" s="130"/>
      <c r="H1756" s="130"/>
      <c r="I1756" s="157"/>
    </row>
    <row r="1757" spans="4:9" ht="20.100000000000001" customHeight="1">
      <c r="D1757" s="56"/>
      <c r="E1757" s="34"/>
      <c r="G1757" s="130"/>
      <c r="H1757" s="130"/>
      <c r="I1757" s="157"/>
    </row>
    <row r="1758" spans="4:9" ht="20.100000000000001" customHeight="1">
      <c r="D1758" s="56"/>
      <c r="E1758" s="34"/>
      <c r="G1758" s="130"/>
      <c r="H1758" s="130"/>
      <c r="I1758" s="157"/>
    </row>
    <row r="1759" spans="4:9" ht="20.100000000000001" customHeight="1">
      <c r="D1759" s="56"/>
      <c r="E1759" s="34"/>
      <c r="G1759" s="130"/>
      <c r="H1759" s="130"/>
      <c r="I1759" s="157"/>
    </row>
    <row r="1760" spans="4:9" ht="20.100000000000001" customHeight="1">
      <c r="D1760" s="56"/>
      <c r="E1760" s="34"/>
      <c r="G1760" s="130"/>
      <c r="H1760" s="130"/>
      <c r="I1760" s="157"/>
    </row>
    <row r="1761" spans="4:9" ht="20.100000000000001" customHeight="1">
      <c r="D1761" s="56"/>
      <c r="E1761" s="34"/>
      <c r="G1761" s="130"/>
      <c r="H1761" s="130"/>
      <c r="I1761" s="157"/>
    </row>
    <row r="1762" spans="4:9" ht="20.100000000000001" customHeight="1">
      <c r="D1762" s="56"/>
      <c r="E1762" s="34"/>
      <c r="G1762" s="130"/>
      <c r="H1762" s="130"/>
      <c r="I1762" s="157"/>
    </row>
    <row r="1763" spans="4:9" ht="20.100000000000001" customHeight="1">
      <c r="D1763" s="56"/>
      <c r="E1763" s="34"/>
      <c r="G1763" s="130"/>
      <c r="H1763" s="130"/>
      <c r="I1763" s="157"/>
    </row>
    <row r="1764" spans="4:9" ht="20.100000000000001" customHeight="1">
      <c r="D1764" s="56"/>
      <c r="E1764" s="34"/>
      <c r="G1764" s="130"/>
      <c r="H1764" s="130"/>
      <c r="I1764" s="157"/>
    </row>
    <row r="1765" spans="4:9" ht="20.100000000000001" customHeight="1">
      <c r="D1765" s="56"/>
      <c r="E1765" s="34"/>
      <c r="G1765" s="130"/>
      <c r="H1765" s="130"/>
      <c r="I1765" s="157"/>
    </row>
    <row r="1766" spans="4:9" ht="20.100000000000001" customHeight="1">
      <c r="D1766" s="56"/>
      <c r="E1766" s="34"/>
      <c r="G1766" s="130"/>
      <c r="H1766" s="130"/>
      <c r="I1766" s="157"/>
    </row>
    <row r="1767" spans="4:9" ht="20.100000000000001" customHeight="1">
      <c r="D1767" s="56"/>
      <c r="E1767" s="34"/>
      <c r="G1767" s="130"/>
      <c r="H1767" s="130"/>
      <c r="I1767" s="157"/>
    </row>
    <row r="1768" spans="4:9" ht="20.100000000000001" customHeight="1">
      <c r="D1768" s="56"/>
      <c r="E1768" s="34"/>
      <c r="G1768" s="130"/>
      <c r="H1768" s="130"/>
      <c r="I1768" s="157"/>
    </row>
    <row r="1769" spans="4:9" ht="20.100000000000001" customHeight="1">
      <c r="D1769" s="56"/>
      <c r="E1769" s="34"/>
      <c r="G1769" s="130"/>
      <c r="H1769" s="130"/>
      <c r="I1769" s="157"/>
    </row>
    <row r="1770" spans="4:9" ht="20.100000000000001" customHeight="1">
      <c r="D1770" s="56"/>
      <c r="E1770" s="34"/>
      <c r="G1770" s="130"/>
      <c r="H1770" s="130"/>
      <c r="I1770" s="157"/>
    </row>
    <row r="1771" spans="4:9" ht="20.100000000000001" customHeight="1">
      <c r="D1771" s="56"/>
      <c r="E1771" s="34"/>
      <c r="G1771" s="130"/>
      <c r="H1771" s="130"/>
      <c r="I1771" s="157"/>
    </row>
    <row r="1772" spans="4:9" ht="20.100000000000001" customHeight="1">
      <c r="D1772" s="56"/>
      <c r="E1772" s="34"/>
      <c r="G1772" s="130"/>
      <c r="H1772" s="130"/>
      <c r="I1772" s="157"/>
    </row>
    <row r="1773" spans="4:9" ht="20.100000000000001" customHeight="1">
      <c r="D1773" s="56"/>
      <c r="E1773" s="34"/>
      <c r="G1773" s="130"/>
      <c r="H1773" s="130"/>
      <c r="I1773" s="157"/>
    </row>
    <row r="1774" spans="4:9" ht="20.100000000000001" customHeight="1">
      <c r="D1774" s="56"/>
      <c r="E1774" s="34"/>
      <c r="G1774" s="130"/>
      <c r="H1774" s="130"/>
      <c r="I1774" s="157"/>
    </row>
    <row r="1775" spans="4:9" ht="20.100000000000001" customHeight="1">
      <c r="D1775" s="56"/>
      <c r="E1775" s="34"/>
      <c r="G1775" s="130"/>
      <c r="H1775" s="130"/>
      <c r="I1775" s="157"/>
    </row>
    <row r="1776" spans="4:9" ht="20.100000000000001" customHeight="1">
      <c r="D1776" s="56"/>
      <c r="E1776" s="34"/>
      <c r="G1776" s="130"/>
      <c r="H1776" s="130"/>
      <c r="I1776" s="157"/>
    </row>
    <row r="1777" spans="4:9" ht="20.100000000000001" customHeight="1">
      <c r="D1777" s="56"/>
      <c r="E1777" s="34"/>
      <c r="G1777" s="130"/>
      <c r="H1777" s="130"/>
      <c r="I1777" s="157"/>
    </row>
    <row r="1778" spans="4:9" ht="20.100000000000001" customHeight="1">
      <c r="D1778" s="56"/>
      <c r="E1778" s="34"/>
      <c r="G1778" s="130"/>
      <c r="H1778" s="130"/>
      <c r="I1778" s="157"/>
    </row>
    <row r="1779" spans="4:9" ht="20.100000000000001" customHeight="1">
      <c r="D1779" s="56"/>
      <c r="E1779" s="34"/>
      <c r="G1779" s="130"/>
      <c r="H1779" s="130"/>
      <c r="I1779" s="157"/>
    </row>
    <row r="1780" spans="4:9" ht="20.100000000000001" customHeight="1">
      <c r="D1780" s="56"/>
      <c r="E1780" s="34"/>
      <c r="G1780" s="130"/>
      <c r="H1780" s="130"/>
      <c r="I1780" s="157"/>
    </row>
    <row r="1781" spans="4:9" ht="20.100000000000001" customHeight="1">
      <c r="D1781" s="56"/>
      <c r="E1781" s="34"/>
      <c r="G1781" s="130"/>
      <c r="H1781" s="130"/>
      <c r="I1781" s="157"/>
    </row>
    <row r="1782" spans="4:9" ht="20.100000000000001" customHeight="1">
      <c r="D1782" s="56"/>
      <c r="E1782" s="34"/>
      <c r="G1782" s="130"/>
      <c r="H1782" s="130"/>
      <c r="I1782" s="157"/>
    </row>
    <row r="1783" spans="4:9" ht="20.100000000000001" customHeight="1">
      <c r="D1783" s="56"/>
      <c r="E1783" s="34"/>
      <c r="G1783" s="130"/>
      <c r="H1783" s="130"/>
      <c r="I1783" s="157"/>
    </row>
    <row r="1784" spans="4:9" ht="20.100000000000001" customHeight="1">
      <c r="D1784" s="56"/>
      <c r="E1784" s="34"/>
      <c r="G1784" s="130"/>
      <c r="H1784" s="130"/>
      <c r="I1784" s="157"/>
    </row>
    <row r="1785" spans="4:9" ht="20.100000000000001" customHeight="1">
      <c r="D1785" s="56"/>
      <c r="E1785" s="34"/>
      <c r="G1785" s="130"/>
      <c r="H1785" s="130"/>
      <c r="I1785" s="157"/>
    </row>
    <row r="1786" spans="4:9" ht="20.100000000000001" customHeight="1">
      <c r="D1786" s="56"/>
      <c r="E1786" s="34"/>
      <c r="G1786" s="130"/>
      <c r="H1786" s="130"/>
      <c r="I1786" s="157"/>
    </row>
    <row r="1787" spans="4:9" ht="20.100000000000001" customHeight="1">
      <c r="D1787" s="56"/>
      <c r="E1787" s="34"/>
      <c r="G1787" s="130"/>
      <c r="H1787" s="130"/>
      <c r="I1787" s="157"/>
    </row>
    <row r="1788" spans="4:9" ht="20.100000000000001" customHeight="1">
      <c r="D1788" s="56"/>
      <c r="E1788" s="34"/>
      <c r="G1788" s="130"/>
      <c r="H1788" s="130"/>
      <c r="I1788" s="157"/>
    </row>
    <row r="1789" spans="4:9" ht="20.100000000000001" customHeight="1">
      <c r="D1789" s="56"/>
      <c r="E1789" s="34"/>
      <c r="G1789" s="130"/>
      <c r="H1789" s="130"/>
      <c r="I1789" s="157"/>
    </row>
    <row r="1790" spans="4:9" ht="20.100000000000001" customHeight="1">
      <c r="D1790" s="56"/>
      <c r="E1790" s="34"/>
      <c r="G1790" s="130"/>
      <c r="H1790" s="130"/>
      <c r="I1790" s="157"/>
    </row>
    <row r="1791" spans="4:9" ht="20.100000000000001" customHeight="1">
      <c r="D1791" s="56"/>
      <c r="E1791" s="34"/>
      <c r="G1791" s="130"/>
      <c r="H1791" s="130"/>
      <c r="I1791" s="157"/>
    </row>
    <row r="1792" spans="4:9" ht="20.100000000000001" customHeight="1">
      <c r="D1792" s="56"/>
      <c r="E1792" s="34"/>
      <c r="G1792" s="130"/>
      <c r="H1792" s="130"/>
      <c r="I1792" s="157"/>
    </row>
    <row r="1793" spans="4:9" ht="20.100000000000001" customHeight="1">
      <c r="D1793" s="56"/>
      <c r="E1793" s="34"/>
      <c r="G1793" s="130"/>
      <c r="H1793" s="130"/>
      <c r="I1793" s="157"/>
    </row>
    <row r="1794" spans="4:9" ht="20.100000000000001" customHeight="1">
      <c r="D1794" s="56"/>
      <c r="E1794" s="34"/>
      <c r="G1794" s="130"/>
      <c r="H1794" s="130"/>
      <c r="I1794" s="157"/>
    </row>
    <row r="1795" spans="4:9" ht="20.100000000000001" customHeight="1">
      <c r="D1795" s="56"/>
      <c r="E1795" s="34"/>
      <c r="G1795" s="130"/>
      <c r="H1795" s="130"/>
      <c r="I1795" s="157"/>
    </row>
    <row r="1796" spans="4:9" ht="20.100000000000001" customHeight="1">
      <c r="D1796" s="56"/>
      <c r="E1796" s="34"/>
      <c r="G1796" s="130"/>
      <c r="H1796" s="130"/>
      <c r="I1796" s="157"/>
    </row>
    <row r="1797" spans="4:9" ht="20.100000000000001" customHeight="1">
      <c r="D1797" s="56"/>
      <c r="E1797" s="34"/>
      <c r="G1797" s="130"/>
      <c r="H1797" s="130"/>
      <c r="I1797" s="157"/>
    </row>
    <row r="1798" spans="4:9" ht="20.100000000000001" customHeight="1">
      <c r="D1798" s="56"/>
      <c r="E1798" s="34"/>
      <c r="G1798" s="130"/>
      <c r="H1798" s="130"/>
      <c r="I1798" s="157"/>
    </row>
    <row r="1799" spans="4:9" ht="20.100000000000001" customHeight="1">
      <c r="D1799" s="56"/>
      <c r="E1799" s="34"/>
      <c r="G1799" s="130"/>
      <c r="H1799" s="130"/>
      <c r="I1799" s="157"/>
    </row>
    <row r="1800" spans="4:9" ht="20.100000000000001" customHeight="1">
      <c r="D1800" s="56"/>
      <c r="E1800" s="34"/>
      <c r="G1800" s="130"/>
      <c r="H1800" s="130"/>
      <c r="I1800" s="157"/>
    </row>
    <row r="1801" spans="4:9" ht="20.100000000000001" customHeight="1">
      <c r="D1801" s="56"/>
      <c r="E1801" s="34"/>
      <c r="G1801" s="130"/>
      <c r="H1801" s="130"/>
      <c r="I1801" s="157"/>
    </row>
    <row r="1802" spans="4:9" ht="20.100000000000001" customHeight="1">
      <c r="D1802" s="56"/>
      <c r="E1802" s="34"/>
      <c r="G1802" s="130"/>
      <c r="H1802" s="130"/>
      <c r="I1802" s="157"/>
    </row>
    <row r="1803" spans="4:9" ht="20.100000000000001" customHeight="1">
      <c r="D1803" s="56"/>
      <c r="E1803" s="34"/>
      <c r="G1803" s="130"/>
      <c r="H1803" s="130"/>
      <c r="I1803" s="157"/>
    </row>
    <row r="1804" spans="4:9" ht="20.100000000000001" customHeight="1">
      <c r="D1804" s="56"/>
      <c r="E1804" s="34"/>
      <c r="G1804" s="130"/>
      <c r="H1804" s="130"/>
      <c r="I1804" s="157"/>
    </row>
    <row r="1805" spans="4:9" ht="20.100000000000001" customHeight="1">
      <c r="D1805" s="56"/>
      <c r="E1805" s="34"/>
      <c r="G1805" s="130"/>
      <c r="H1805" s="130"/>
      <c r="I1805" s="157"/>
    </row>
    <row r="1806" spans="4:9" ht="20.100000000000001" customHeight="1">
      <c r="D1806" s="56"/>
      <c r="E1806" s="34"/>
      <c r="G1806" s="130"/>
      <c r="H1806" s="130"/>
      <c r="I1806" s="157"/>
    </row>
    <row r="1807" spans="4:9" ht="20.100000000000001" customHeight="1">
      <c r="D1807" s="56"/>
      <c r="E1807" s="34"/>
      <c r="G1807" s="130"/>
      <c r="H1807" s="130"/>
      <c r="I1807" s="157"/>
    </row>
    <row r="1808" spans="4:9" ht="20.100000000000001" customHeight="1">
      <c r="D1808" s="56"/>
      <c r="E1808" s="34"/>
      <c r="G1808" s="130"/>
      <c r="H1808" s="130"/>
      <c r="I1808" s="157"/>
    </row>
    <row r="1809" spans="4:9" ht="20.100000000000001" customHeight="1">
      <c r="D1809" s="56"/>
      <c r="E1809" s="34"/>
      <c r="G1809" s="130"/>
      <c r="H1809" s="130"/>
      <c r="I1809" s="157"/>
    </row>
    <row r="1810" spans="4:9" ht="20.100000000000001" customHeight="1">
      <c r="D1810" s="56"/>
      <c r="E1810" s="34"/>
      <c r="G1810" s="130"/>
      <c r="H1810" s="130"/>
      <c r="I1810" s="157"/>
    </row>
    <row r="1811" spans="4:9" ht="20.100000000000001" customHeight="1">
      <c r="D1811" s="56"/>
      <c r="E1811" s="34"/>
      <c r="G1811" s="130"/>
      <c r="H1811" s="130"/>
      <c r="I1811" s="157"/>
    </row>
    <row r="1812" spans="4:9" ht="20.100000000000001" customHeight="1">
      <c r="D1812" s="56"/>
      <c r="E1812" s="34"/>
      <c r="G1812" s="130"/>
      <c r="H1812" s="130"/>
      <c r="I1812" s="157"/>
    </row>
    <row r="1813" spans="4:9" ht="20.100000000000001" customHeight="1">
      <c r="D1813" s="56"/>
      <c r="E1813" s="34"/>
      <c r="G1813" s="130"/>
      <c r="H1813" s="130"/>
      <c r="I1813" s="157"/>
    </row>
    <row r="1814" spans="4:9" ht="20.100000000000001" customHeight="1">
      <c r="D1814" s="56"/>
      <c r="E1814" s="34"/>
      <c r="G1814" s="130"/>
      <c r="H1814" s="130"/>
      <c r="I1814" s="157"/>
    </row>
    <row r="1815" spans="4:9" ht="20.100000000000001" customHeight="1">
      <c r="D1815" s="56"/>
      <c r="E1815" s="34"/>
      <c r="G1815" s="130"/>
      <c r="H1815" s="130"/>
      <c r="I1815" s="157"/>
    </row>
    <row r="1816" spans="4:9" ht="20.100000000000001" customHeight="1">
      <c r="D1816" s="56"/>
      <c r="E1816" s="34"/>
      <c r="G1816" s="130"/>
      <c r="H1816" s="130"/>
      <c r="I1816" s="157"/>
    </row>
    <row r="1817" spans="4:9" ht="20.100000000000001" customHeight="1">
      <c r="D1817" s="56"/>
      <c r="E1817" s="34"/>
      <c r="G1817" s="130"/>
      <c r="H1817" s="130"/>
      <c r="I1817" s="157"/>
    </row>
    <row r="1818" spans="4:9" ht="20.100000000000001" customHeight="1">
      <c r="D1818" s="56"/>
      <c r="E1818" s="34"/>
      <c r="G1818" s="130"/>
      <c r="H1818" s="130"/>
      <c r="I1818" s="157"/>
    </row>
    <row r="1819" spans="4:9" ht="20.100000000000001" customHeight="1">
      <c r="D1819" s="56"/>
      <c r="E1819" s="34"/>
      <c r="G1819" s="130"/>
      <c r="H1819" s="130"/>
      <c r="I1819" s="157"/>
    </row>
    <row r="1820" spans="4:9" ht="20.100000000000001" customHeight="1">
      <c r="D1820" s="56"/>
      <c r="E1820" s="34"/>
      <c r="G1820" s="130"/>
      <c r="H1820" s="130"/>
      <c r="I1820" s="157"/>
    </row>
    <row r="1821" spans="4:9" ht="20.100000000000001" customHeight="1">
      <c r="D1821" s="56"/>
      <c r="E1821" s="34"/>
      <c r="G1821" s="130"/>
      <c r="H1821" s="130"/>
      <c r="I1821" s="157"/>
    </row>
    <row r="1822" spans="4:9" ht="20.100000000000001" customHeight="1">
      <c r="D1822" s="56"/>
      <c r="E1822" s="34"/>
      <c r="G1822" s="130"/>
      <c r="H1822" s="130"/>
      <c r="I1822" s="157"/>
    </row>
    <row r="1823" spans="4:9" ht="20.100000000000001" customHeight="1">
      <c r="D1823" s="56"/>
      <c r="E1823" s="34"/>
      <c r="G1823" s="130"/>
      <c r="H1823" s="130"/>
      <c r="I1823" s="157"/>
    </row>
    <row r="1824" spans="4:9" ht="20.100000000000001" customHeight="1">
      <c r="D1824" s="56"/>
      <c r="E1824" s="34"/>
      <c r="G1824" s="130"/>
      <c r="H1824" s="130"/>
      <c r="I1824" s="157"/>
    </row>
    <row r="1825" spans="4:9" ht="20.100000000000001" customHeight="1">
      <c r="D1825" s="56"/>
      <c r="E1825" s="34"/>
      <c r="G1825" s="130"/>
      <c r="H1825" s="130"/>
      <c r="I1825" s="157"/>
    </row>
    <row r="1826" spans="4:9" ht="20.100000000000001" customHeight="1">
      <c r="D1826" s="56"/>
      <c r="E1826" s="34"/>
      <c r="G1826" s="130"/>
      <c r="H1826" s="130"/>
      <c r="I1826" s="157"/>
    </row>
    <row r="1827" spans="4:9" ht="20.100000000000001" customHeight="1">
      <c r="D1827" s="56"/>
      <c r="E1827" s="34"/>
      <c r="G1827" s="130"/>
      <c r="H1827" s="130"/>
      <c r="I1827" s="157"/>
    </row>
    <row r="1828" spans="4:9" ht="20.100000000000001" customHeight="1">
      <c r="D1828" s="56"/>
      <c r="E1828" s="34"/>
      <c r="G1828" s="130"/>
      <c r="H1828" s="130"/>
      <c r="I1828" s="157"/>
    </row>
    <row r="1829" spans="4:9" ht="20.100000000000001" customHeight="1">
      <c r="D1829" s="56"/>
      <c r="E1829" s="34"/>
      <c r="G1829" s="130"/>
      <c r="H1829" s="130"/>
      <c r="I1829" s="157"/>
    </row>
    <row r="1830" spans="4:9" ht="20.100000000000001" customHeight="1">
      <c r="D1830" s="56"/>
      <c r="E1830" s="34"/>
      <c r="G1830" s="130"/>
      <c r="H1830" s="130"/>
      <c r="I1830" s="157"/>
    </row>
    <row r="1831" spans="4:9" ht="20.100000000000001" customHeight="1">
      <c r="D1831" s="56"/>
      <c r="E1831" s="34"/>
      <c r="G1831" s="130"/>
      <c r="H1831" s="130"/>
      <c r="I1831" s="157"/>
    </row>
    <row r="1832" spans="4:9" ht="20.100000000000001" customHeight="1">
      <c r="D1832" s="56"/>
      <c r="E1832" s="34"/>
      <c r="G1832" s="130"/>
      <c r="H1832" s="130"/>
      <c r="I1832" s="157"/>
    </row>
    <row r="1833" spans="4:9" ht="20.100000000000001" customHeight="1">
      <c r="D1833" s="56"/>
      <c r="E1833" s="34"/>
      <c r="G1833" s="130"/>
      <c r="H1833" s="130"/>
      <c r="I1833" s="157"/>
    </row>
    <row r="1834" spans="4:9" ht="20.100000000000001" customHeight="1">
      <c r="D1834" s="56"/>
      <c r="E1834" s="34"/>
      <c r="G1834" s="130"/>
      <c r="H1834" s="130"/>
      <c r="I1834" s="157"/>
    </row>
    <row r="1835" spans="4:9" ht="20.100000000000001" customHeight="1">
      <c r="D1835" s="56"/>
      <c r="E1835" s="34"/>
      <c r="G1835" s="130"/>
      <c r="H1835" s="130"/>
      <c r="I1835" s="157"/>
    </row>
    <row r="1836" spans="4:9" ht="20.100000000000001" customHeight="1">
      <c r="D1836" s="56"/>
      <c r="E1836" s="34"/>
      <c r="G1836" s="130"/>
      <c r="H1836" s="130"/>
      <c r="I1836" s="157"/>
    </row>
    <row r="1837" spans="4:9" ht="20.100000000000001" customHeight="1">
      <c r="D1837" s="56"/>
      <c r="E1837" s="34"/>
      <c r="G1837" s="130"/>
      <c r="H1837" s="130"/>
      <c r="I1837" s="157"/>
    </row>
    <row r="1838" spans="4:9" ht="20.100000000000001" customHeight="1">
      <c r="D1838" s="56"/>
      <c r="E1838" s="34"/>
      <c r="G1838" s="130"/>
      <c r="H1838" s="130"/>
      <c r="I1838" s="157"/>
    </row>
    <row r="1839" spans="4:9" ht="20.100000000000001" customHeight="1">
      <c r="D1839" s="56"/>
      <c r="E1839" s="34"/>
      <c r="G1839" s="130"/>
      <c r="H1839" s="130"/>
      <c r="I1839" s="157"/>
    </row>
    <row r="1840" spans="4:9" ht="20.100000000000001" customHeight="1">
      <c r="D1840" s="56"/>
      <c r="E1840" s="34"/>
      <c r="G1840" s="130"/>
      <c r="H1840" s="130"/>
      <c r="I1840" s="157"/>
    </row>
    <row r="1841" spans="4:9" ht="20.100000000000001" customHeight="1">
      <c r="D1841" s="56"/>
      <c r="E1841" s="34"/>
      <c r="G1841" s="130"/>
      <c r="H1841" s="130"/>
      <c r="I1841" s="157"/>
    </row>
    <row r="1842" spans="4:9" ht="20.100000000000001" customHeight="1">
      <c r="D1842" s="56"/>
      <c r="E1842" s="34"/>
      <c r="G1842" s="130"/>
      <c r="H1842" s="130"/>
      <c r="I1842" s="157"/>
    </row>
    <row r="1843" spans="4:9" ht="20.100000000000001" customHeight="1">
      <c r="D1843" s="56"/>
      <c r="E1843" s="34"/>
      <c r="G1843" s="130"/>
      <c r="H1843" s="130"/>
      <c r="I1843" s="157"/>
    </row>
    <row r="1844" spans="4:9" ht="20.100000000000001" customHeight="1">
      <c r="D1844" s="56"/>
      <c r="E1844" s="34"/>
      <c r="G1844" s="130"/>
      <c r="H1844" s="130"/>
      <c r="I1844" s="157"/>
    </row>
    <row r="1845" spans="4:9" ht="20.100000000000001" customHeight="1">
      <c r="D1845" s="56"/>
      <c r="E1845" s="34"/>
      <c r="G1845" s="130"/>
      <c r="H1845" s="130"/>
      <c r="I1845" s="157"/>
    </row>
    <row r="1846" spans="4:9" ht="20.100000000000001" customHeight="1">
      <c r="D1846" s="56"/>
      <c r="E1846" s="34"/>
      <c r="G1846" s="130"/>
      <c r="H1846" s="130"/>
      <c r="I1846" s="157"/>
    </row>
    <row r="1847" spans="4:9" ht="20.100000000000001" customHeight="1">
      <c r="D1847" s="56"/>
      <c r="E1847" s="34"/>
      <c r="G1847" s="130"/>
      <c r="H1847" s="130"/>
      <c r="I1847" s="157"/>
    </row>
    <row r="1848" spans="4:9" ht="20.100000000000001" customHeight="1">
      <c r="D1848" s="56"/>
      <c r="E1848" s="34"/>
      <c r="G1848" s="130"/>
      <c r="H1848" s="130"/>
      <c r="I1848" s="157"/>
    </row>
    <row r="1849" spans="4:9" ht="20.100000000000001" customHeight="1">
      <c r="D1849" s="56"/>
      <c r="E1849" s="34"/>
      <c r="G1849" s="130"/>
      <c r="H1849" s="130"/>
      <c r="I1849" s="157"/>
    </row>
    <row r="1850" spans="4:9" ht="20.100000000000001" customHeight="1">
      <c r="D1850" s="56"/>
      <c r="E1850" s="34"/>
      <c r="G1850" s="130"/>
      <c r="H1850" s="130"/>
      <c r="I1850" s="157"/>
    </row>
    <row r="1851" spans="4:9" ht="20.100000000000001" customHeight="1">
      <c r="D1851" s="56"/>
      <c r="E1851" s="34"/>
      <c r="G1851" s="130"/>
      <c r="H1851" s="130"/>
      <c r="I1851" s="157"/>
    </row>
    <row r="1852" spans="4:9" ht="20.100000000000001" customHeight="1">
      <c r="D1852" s="56"/>
      <c r="E1852" s="34"/>
      <c r="G1852" s="130"/>
      <c r="H1852" s="130"/>
      <c r="I1852" s="157"/>
    </row>
    <row r="1853" spans="4:9" ht="20.100000000000001" customHeight="1">
      <c r="D1853" s="56"/>
      <c r="E1853" s="34"/>
      <c r="G1853" s="130"/>
      <c r="H1853" s="130"/>
      <c r="I1853" s="157"/>
    </row>
    <row r="1854" spans="4:9" ht="20.100000000000001" customHeight="1">
      <c r="D1854" s="56"/>
      <c r="E1854" s="34"/>
      <c r="G1854" s="130"/>
      <c r="H1854" s="130"/>
      <c r="I1854" s="157"/>
    </row>
    <row r="1855" spans="4:9" ht="20.100000000000001" customHeight="1">
      <c r="D1855" s="56"/>
      <c r="E1855" s="34"/>
      <c r="G1855" s="130"/>
      <c r="H1855" s="130"/>
      <c r="I1855" s="157"/>
    </row>
    <row r="1856" spans="4:9" ht="20.100000000000001" customHeight="1">
      <c r="D1856" s="56"/>
      <c r="E1856" s="34"/>
      <c r="G1856" s="130"/>
      <c r="H1856" s="130"/>
      <c r="I1856" s="157"/>
    </row>
    <row r="1857" spans="4:9" ht="20.100000000000001" customHeight="1">
      <c r="D1857" s="56"/>
      <c r="E1857" s="34"/>
      <c r="G1857" s="130"/>
      <c r="H1857" s="130"/>
      <c r="I1857" s="157"/>
    </row>
    <row r="1858" spans="4:9" ht="20.100000000000001" customHeight="1">
      <c r="D1858" s="56"/>
      <c r="E1858" s="34"/>
      <c r="G1858" s="130"/>
      <c r="H1858" s="130"/>
      <c r="I1858" s="157"/>
    </row>
    <row r="1859" spans="4:9" ht="20.100000000000001" customHeight="1">
      <c r="D1859" s="56"/>
      <c r="E1859" s="34"/>
      <c r="G1859" s="130"/>
      <c r="H1859" s="130"/>
      <c r="I1859" s="157"/>
    </row>
    <row r="1860" spans="4:9" ht="20.100000000000001" customHeight="1">
      <c r="D1860" s="56"/>
      <c r="E1860" s="34"/>
      <c r="G1860" s="130"/>
      <c r="H1860" s="130"/>
      <c r="I1860" s="157"/>
    </row>
    <row r="1861" spans="4:9" ht="20.100000000000001" customHeight="1">
      <c r="D1861" s="56"/>
      <c r="E1861" s="34"/>
      <c r="G1861" s="130"/>
      <c r="H1861" s="130"/>
      <c r="I1861" s="157"/>
    </row>
    <row r="1862" spans="4:9" ht="20.100000000000001" customHeight="1">
      <c r="D1862" s="56"/>
      <c r="E1862" s="34"/>
      <c r="G1862" s="130"/>
      <c r="H1862" s="130"/>
      <c r="I1862" s="157"/>
    </row>
    <row r="1863" spans="4:9" ht="20.100000000000001" customHeight="1">
      <c r="D1863" s="56"/>
      <c r="E1863" s="34"/>
      <c r="G1863" s="130"/>
      <c r="H1863" s="130"/>
      <c r="I1863" s="157"/>
    </row>
    <row r="1864" spans="4:9" ht="20.100000000000001" customHeight="1">
      <c r="D1864" s="56"/>
      <c r="E1864" s="34"/>
      <c r="G1864" s="130"/>
      <c r="H1864" s="130"/>
      <c r="I1864" s="157"/>
    </row>
    <row r="1865" spans="4:9" ht="20.100000000000001" customHeight="1">
      <c r="D1865" s="56"/>
      <c r="E1865" s="34"/>
      <c r="G1865" s="130"/>
      <c r="H1865" s="130"/>
      <c r="I1865" s="157"/>
    </row>
    <row r="1866" spans="4:9" ht="20.100000000000001" customHeight="1">
      <c r="D1866" s="56"/>
      <c r="E1866" s="34"/>
      <c r="G1866" s="130"/>
      <c r="H1866" s="130"/>
      <c r="I1866" s="157"/>
    </row>
    <row r="1867" spans="4:9" ht="20.100000000000001" customHeight="1">
      <c r="D1867" s="56"/>
      <c r="E1867" s="34"/>
      <c r="G1867" s="130"/>
      <c r="H1867" s="130"/>
      <c r="I1867" s="157"/>
    </row>
    <row r="1868" spans="4:9" ht="20.100000000000001" customHeight="1">
      <c r="D1868" s="56"/>
      <c r="E1868" s="34"/>
      <c r="G1868" s="130"/>
      <c r="H1868" s="130"/>
      <c r="I1868" s="157"/>
    </row>
    <row r="1869" spans="4:9" ht="20.100000000000001" customHeight="1">
      <c r="D1869" s="56"/>
      <c r="E1869" s="34"/>
      <c r="G1869" s="130"/>
      <c r="H1869" s="130"/>
      <c r="I1869" s="157"/>
    </row>
    <row r="1870" spans="4:9" ht="20.100000000000001" customHeight="1">
      <c r="D1870" s="56"/>
      <c r="E1870" s="34"/>
      <c r="G1870" s="130"/>
      <c r="H1870" s="130"/>
      <c r="I1870" s="157"/>
    </row>
    <row r="1871" spans="4:9" ht="20.100000000000001" customHeight="1">
      <c r="D1871" s="56"/>
      <c r="E1871" s="34"/>
      <c r="G1871" s="130"/>
      <c r="H1871" s="130"/>
      <c r="I1871" s="157"/>
    </row>
    <row r="1872" spans="4:9" ht="20.100000000000001" customHeight="1">
      <c r="D1872" s="56"/>
      <c r="E1872" s="34"/>
      <c r="G1872" s="130"/>
      <c r="H1872" s="130"/>
      <c r="I1872" s="157"/>
    </row>
    <row r="1873" spans="4:9" ht="20.100000000000001" customHeight="1">
      <c r="D1873" s="56"/>
      <c r="E1873" s="34"/>
      <c r="G1873" s="130"/>
      <c r="H1873" s="130"/>
      <c r="I1873" s="157"/>
    </row>
    <row r="1874" spans="4:9" ht="20.100000000000001" customHeight="1">
      <c r="D1874" s="56"/>
      <c r="E1874" s="34"/>
      <c r="G1874" s="130"/>
      <c r="H1874" s="130"/>
      <c r="I1874" s="157"/>
    </row>
    <row r="1875" spans="4:9" ht="20.100000000000001" customHeight="1">
      <c r="D1875" s="56"/>
      <c r="E1875" s="34"/>
      <c r="G1875" s="130"/>
      <c r="H1875" s="130"/>
      <c r="I1875" s="157"/>
    </row>
    <row r="1876" spans="4:9" ht="20.100000000000001" customHeight="1">
      <c r="D1876" s="56"/>
      <c r="E1876" s="34"/>
      <c r="G1876" s="130"/>
      <c r="H1876" s="130"/>
      <c r="I1876" s="157"/>
    </row>
    <row r="1877" spans="4:9" ht="20.100000000000001" customHeight="1">
      <c r="D1877" s="56"/>
      <c r="E1877" s="34"/>
      <c r="G1877" s="130"/>
      <c r="H1877" s="130"/>
      <c r="I1877" s="157"/>
    </row>
    <row r="1878" spans="4:9" ht="20.100000000000001" customHeight="1">
      <c r="D1878" s="56"/>
      <c r="E1878" s="34"/>
      <c r="G1878" s="130"/>
      <c r="H1878" s="130"/>
      <c r="I1878" s="157"/>
    </row>
    <row r="1879" spans="4:9" ht="20.100000000000001" customHeight="1">
      <c r="D1879" s="56"/>
      <c r="E1879" s="34"/>
      <c r="G1879" s="130"/>
      <c r="H1879" s="130"/>
      <c r="I1879" s="157"/>
    </row>
    <row r="1880" spans="4:9" ht="20.100000000000001" customHeight="1">
      <c r="D1880" s="56"/>
      <c r="E1880" s="34"/>
      <c r="G1880" s="130"/>
      <c r="H1880" s="130"/>
      <c r="I1880" s="157"/>
    </row>
    <row r="1881" spans="4:9" ht="20.100000000000001" customHeight="1">
      <c r="D1881" s="56"/>
      <c r="E1881" s="34"/>
      <c r="G1881" s="130"/>
      <c r="H1881" s="130"/>
      <c r="I1881" s="157"/>
    </row>
    <row r="1882" spans="4:9" ht="20.100000000000001" customHeight="1">
      <c r="D1882" s="56"/>
      <c r="E1882" s="34"/>
      <c r="G1882" s="130"/>
      <c r="H1882" s="130"/>
      <c r="I1882" s="157"/>
    </row>
    <row r="1883" spans="4:9" ht="20.100000000000001" customHeight="1">
      <c r="D1883" s="56"/>
      <c r="E1883" s="34"/>
      <c r="G1883" s="130"/>
      <c r="H1883" s="130"/>
      <c r="I1883" s="157"/>
    </row>
    <row r="1884" spans="4:9" ht="20.100000000000001" customHeight="1">
      <c r="D1884" s="56"/>
      <c r="E1884" s="34"/>
      <c r="G1884" s="130"/>
      <c r="H1884" s="130"/>
      <c r="I1884" s="157"/>
    </row>
    <row r="1885" spans="4:9" ht="20.100000000000001" customHeight="1">
      <c r="D1885" s="56"/>
      <c r="E1885" s="34"/>
      <c r="G1885" s="130"/>
      <c r="H1885" s="130"/>
      <c r="I1885" s="157"/>
    </row>
    <row r="1886" spans="4:9" ht="20.100000000000001" customHeight="1">
      <c r="D1886" s="56"/>
      <c r="E1886" s="34"/>
      <c r="G1886" s="130"/>
      <c r="H1886" s="130"/>
      <c r="I1886" s="157"/>
    </row>
    <row r="1887" spans="4:9" ht="20.100000000000001" customHeight="1">
      <c r="D1887" s="56"/>
      <c r="E1887" s="34"/>
      <c r="G1887" s="130"/>
      <c r="H1887" s="130"/>
      <c r="I1887" s="157"/>
    </row>
    <row r="1888" spans="4:9" ht="20.100000000000001" customHeight="1">
      <c r="D1888" s="56"/>
      <c r="E1888" s="34"/>
      <c r="G1888" s="130"/>
      <c r="H1888" s="130"/>
      <c r="I1888" s="157"/>
    </row>
    <row r="1889" spans="4:9" ht="20.100000000000001" customHeight="1">
      <c r="D1889" s="56"/>
      <c r="E1889" s="34"/>
      <c r="G1889" s="130"/>
      <c r="H1889" s="130"/>
      <c r="I1889" s="157"/>
    </row>
    <row r="1890" spans="4:9" ht="20.100000000000001" customHeight="1">
      <c r="D1890" s="56"/>
      <c r="E1890" s="34"/>
      <c r="G1890" s="130"/>
      <c r="H1890" s="130"/>
      <c r="I1890" s="157"/>
    </row>
    <row r="1891" spans="4:9" ht="20.100000000000001" customHeight="1">
      <c r="D1891" s="56"/>
      <c r="E1891" s="34"/>
      <c r="G1891" s="130"/>
      <c r="H1891" s="130"/>
      <c r="I1891" s="157"/>
    </row>
    <row r="1892" spans="4:9" ht="20.100000000000001" customHeight="1">
      <c r="D1892" s="56"/>
      <c r="E1892" s="34"/>
      <c r="G1892" s="130"/>
      <c r="H1892" s="130"/>
      <c r="I1892" s="157"/>
    </row>
    <row r="1893" spans="4:9" ht="20.100000000000001" customHeight="1">
      <c r="D1893" s="56"/>
      <c r="E1893" s="34"/>
      <c r="G1893" s="130"/>
      <c r="H1893" s="130"/>
      <c r="I1893" s="157"/>
    </row>
    <row r="1894" spans="4:9" ht="20.100000000000001" customHeight="1">
      <c r="D1894" s="56"/>
      <c r="E1894" s="34"/>
      <c r="G1894" s="130"/>
      <c r="H1894" s="130"/>
      <c r="I1894" s="157"/>
    </row>
    <row r="1895" spans="4:9" ht="20.100000000000001" customHeight="1">
      <c r="D1895" s="56"/>
      <c r="E1895" s="34"/>
      <c r="G1895" s="130"/>
      <c r="H1895" s="130"/>
      <c r="I1895" s="157"/>
    </row>
    <row r="1896" spans="4:9" ht="20.100000000000001" customHeight="1">
      <c r="D1896" s="56"/>
      <c r="E1896" s="34"/>
      <c r="G1896" s="130"/>
      <c r="H1896" s="130"/>
      <c r="I1896" s="157"/>
    </row>
    <row r="1897" spans="4:9" ht="20.100000000000001" customHeight="1">
      <c r="D1897" s="56"/>
      <c r="E1897" s="34"/>
      <c r="G1897" s="130"/>
      <c r="H1897" s="130"/>
      <c r="I1897" s="157"/>
    </row>
    <row r="1898" spans="4:9" ht="20.100000000000001" customHeight="1">
      <c r="D1898" s="56"/>
      <c r="E1898" s="34"/>
      <c r="G1898" s="130"/>
      <c r="H1898" s="130"/>
      <c r="I1898" s="157"/>
    </row>
    <row r="1899" spans="4:9" ht="20.100000000000001" customHeight="1">
      <c r="D1899" s="56"/>
      <c r="E1899" s="34"/>
      <c r="G1899" s="130"/>
      <c r="H1899" s="130"/>
      <c r="I1899" s="157"/>
    </row>
    <row r="1900" spans="4:9" ht="20.100000000000001" customHeight="1">
      <c r="D1900" s="56"/>
      <c r="E1900" s="34"/>
      <c r="G1900" s="130"/>
      <c r="H1900" s="130"/>
      <c r="I1900" s="157"/>
    </row>
    <row r="1901" spans="4:9" ht="20.100000000000001" customHeight="1">
      <c r="D1901" s="56"/>
      <c r="E1901" s="34"/>
      <c r="G1901" s="130"/>
      <c r="H1901" s="130"/>
      <c r="I1901" s="157"/>
    </row>
    <row r="1902" spans="4:9" ht="20.100000000000001" customHeight="1">
      <c r="D1902" s="56"/>
      <c r="E1902" s="34"/>
      <c r="G1902" s="130"/>
      <c r="H1902" s="130"/>
      <c r="I1902" s="157"/>
    </row>
    <row r="1903" spans="4:9" ht="20.100000000000001" customHeight="1">
      <c r="D1903" s="56"/>
      <c r="E1903" s="34"/>
      <c r="G1903" s="130"/>
      <c r="H1903" s="130"/>
      <c r="I1903" s="157"/>
    </row>
    <row r="1904" spans="4:9" ht="20.100000000000001" customHeight="1">
      <c r="D1904" s="56"/>
      <c r="E1904" s="34"/>
      <c r="G1904" s="130"/>
      <c r="H1904" s="130"/>
      <c r="I1904" s="157"/>
    </row>
    <row r="1905" spans="4:9" ht="20.100000000000001" customHeight="1">
      <c r="D1905" s="56"/>
      <c r="E1905" s="34"/>
      <c r="G1905" s="130"/>
      <c r="H1905" s="130"/>
      <c r="I1905" s="157"/>
    </row>
    <row r="1906" spans="4:9" ht="20.100000000000001" customHeight="1">
      <c r="D1906" s="56"/>
      <c r="E1906" s="34"/>
      <c r="G1906" s="130"/>
      <c r="H1906" s="130"/>
      <c r="I1906" s="157"/>
    </row>
    <row r="1907" spans="4:9" ht="20.100000000000001" customHeight="1">
      <c r="D1907" s="56"/>
      <c r="E1907" s="34"/>
      <c r="G1907" s="130"/>
      <c r="H1907" s="130"/>
      <c r="I1907" s="157"/>
    </row>
    <row r="1908" spans="4:9" ht="20.100000000000001" customHeight="1">
      <c r="D1908" s="56"/>
      <c r="E1908" s="34"/>
      <c r="G1908" s="130"/>
      <c r="H1908" s="130"/>
      <c r="I1908" s="157"/>
    </row>
    <row r="1909" spans="4:9" ht="20.100000000000001" customHeight="1">
      <c r="D1909" s="56"/>
      <c r="E1909" s="34"/>
      <c r="G1909" s="130"/>
      <c r="H1909" s="130"/>
      <c r="I1909" s="157"/>
    </row>
    <row r="1910" spans="4:9" ht="20.100000000000001" customHeight="1">
      <c r="D1910" s="56"/>
      <c r="E1910" s="34"/>
      <c r="G1910" s="130"/>
      <c r="H1910" s="130"/>
      <c r="I1910" s="157"/>
    </row>
    <row r="1911" spans="4:9" ht="20.100000000000001" customHeight="1">
      <c r="D1911" s="56"/>
      <c r="E1911" s="34"/>
      <c r="G1911" s="130"/>
      <c r="H1911" s="130"/>
      <c r="I1911" s="157"/>
    </row>
    <row r="1912" spans="4:9" ht="20.100000000000001" customHeight="1">
      <c r="D1912" s="56"/>
      <c r="E1912" s="34"/>
      <c r="G1912" s="130"/>
      <c r="H1912" s="130"/>
      <c r="I1912" s="157"/>
    </row>
    <row r="1913" spans="4:9" ht="20.100000000000001" customHeight="1">
      <c r="D1913" s="56"/>
      <c r="E1913" s="34"/>
      <c r="G1913" s="130"/>
      <c r="H1913" s="130"/>
      <c r="I1913" s="157"/>
    </row>
    <row r="1914" spans="4:9" ht="20.100000000000001" customHeight="1">
      <c r="D1914" s="56"/>
      <c r="E1914" s="34"/>
      <c r="G1914" s="130"/>
      <c r="H1914" s="130"/>
      <c r="I1914" s="157"/>
    </row>
    <row r="1915" spans="4:9" ht="20.100000000000001" customHeight="1">
      <c r="D1915" s="56"/>
      <c r="E1915" s="34"/>
      <c r="G1915" s="130"/>
      <c r="H1915" s="130"/>
      <c r="I1915" s="157"/>
    </row>
    <row r="1916" spans="4:9" ht="20.100000000000001" customHeight="1">
      <c r="D1916" s="56"/>
      <c r="E1916" s="34"/>
      <c r="G1916" s="130"/>
      <c r="H1916" s="130"/>
      <c r="I1916" s="157"/>
    </row>
    <row r="1917" spans="4:9" ht="20.100000000000001" customHeight="1">
      <c r="D1917" s="56"/>
      <c r="E1917" s="34"/>
      <c r="G1917" s="130"/>
      <c r="H1917" s="130"/>
      <c r="I1917" s="157"/>
    </row>
    <row r="1918" spans="4:9" ht="20.100000000000001" customHeight="1">
      <c r="D1918" s="56"/>
      <c r="E1918" s="34"/>
      <c r="G1918" s="130"/>
      <c r="H1918" s="130"/>
      <c r="I1918" s="157"/>
    </row>
    <row r="1919" spans="4:9" ht="20.100000000000001" customHeight="1">
      <c r="D1919" s="56"/>
      <c r="E1919" s="34"/>
      <c r="G1919" s="130"/>
      <c r="H1919" s="130"/>
      <c r="I1919" s="157"/>
    </row>
    <row r="1920" spans="4:9" ht="20.100000000000001" customHeight="1">
      <c r="D1920" s="56"/>
      <c r="E1920" s="34"/>
      <c r="G1920" s="130"/>
      <c r="H1920" s="130"/>
      <c r="I1920" s="157"/>
    </row>
    <row r="1921" spans="4:9" ht="20.100000000000001" customHeight="1">
      <c r="D1921" s="56"/>
      <c r="E1921" s="34"/>
      <c r="G1921" s="130"/>
      <c r="H1921" s="130"/>
      <c r="I1921" s="157"/>
    </row>
    <row r="1922" spans="4:9" ht="20.100000000000001" customHeight="1">
      <c r="D1922" s="56"/>
      <c r="E1922" s="34"/>
      <c r="G1922" s="130"/>
      <c r="H1922" s="130"/>
      <c r="I1922" s="157"/>
    </row>
    <row r="1923" spans="4:9" ht="20.100000000000001" customHeight="1">
      <c r="D1923" s="56"/>
      <c r="E1923" s="34"/>
      <c r="G1923" s="130"/>
      <c r="H1923" s="130"/>
      <c r="I1923" s="157"/>
    </row>
    <row r="1924" spans="4:9" ht="20.100000000000001" customHeight="1">
      <c r="D1924" s="56"/>
      <c r="E1924" s="34"/>
      <c r="G1924" s="130"/>
      <c r="H1924" s="130"/>
      <c r="I1924" s="157"/>
    </row>
    <row r="1925" spans="4:9" ht="20.100000000000001" customHeight="1">
      <c r="D1925" s="56"/>
      <c r="E1925" s="34"/>
      <c r="G1925" s="130"/>
      <c r="H1925" s="130"/>
      <c r="I1925" s="157"/>
    </row>
    <row r="1926" spans="4:9" ht="20.100000000000001" customHeight="1">
      <c r="D1926" s="56"/>
      <c r="E1926" s="34"/>
      <c r="G1926" s="130"/>
      <c r="H1926" s="130"/>
      <c r="I1926" s="157"/>
    </row>
    <row r="1927" spans="4:9" ht="20.100000000000001" customHeight="1">
      <c r="D1927" s="56"/>
      <c r="E1927" s="34"/>
      <c r="G1927" s="130"/>
      <c r="H1927" s="130"/>
      <c r="I1927" s="157"/>
    </row>
    <row r="1928" spans="4:9" ht="20.100000000000001" customHeight="1">
      <c r="D1928" s="56"/>
      <c r="E1928" s="34"/>
      <c r="G1928" s="130"/>
      <c r="H1928" s="130"/>
      <c r="I1928" s="157"/>
    </row>
    <row r="1929" spans="4:9" ht="20.100000000000001" customHeight="1">
      <c r="D1929" s="56"/>
      <c r="E1929" s="34"/>
      <c r="G1929" s="130"/>
      <c r="H1929" s="130"/>
      <c r="I1929" s="157"/>
    </row>
    <row r="1930" spans="4:9" ht="20.100000000000001" customHeight="1">
      <c r="D1930" s="56"/>
      <c r="E1930" s="34"/>
      <c r="G1930" s="130"/>
      <c r="H1930" s="130"/>
      <c r="I1930" s="157"/>
    </row>
    <row r="1931" spans="4:9" ht="20.100000000000001" customHeight="1">
      <c r="D1931" s="56"/>
      <c r="E1931" s="34"/>
      <c r="G1931" s="130"/>
      <c r="H1931" s="130"/>
      <c r="I1931" s="157"/>
    </row>
    <row r="1932" spans="4:9" ht="20.100000000000001" customHeight="1">
      <c r="D1932" s="56"/>
      <c r="E1932" s="34"/>
      <c r="G1932" s="130"/>
      <c r="H1932" s="130"/>
      <c r="I1932" s="157"/>
    </row>
    <row r="1933" spans="4:9" ht="20.100000000000001" customHeight="1">
      <c r="D1933" s="56"/>
      <c r="E1933" s="34"/>
      <c r="G1933" s="130"/>
      <c r="H1933" s="130"/>
      <c r="I1933" s="157"/>
    </row>
    <row r="1934" spans="4:9" ht="20.100000000000001" customHeight="1">
      <c r="D1934" s="56"/>
      <c r="E1934" s="34"/>
      <c r="G1934" s="130"/>
      <c r="H1934" s="130"/>
      <c r="I1934" s="157"/>
    </row>
    <row r="1935" spans="4:9" ht="20.100000000000001" customHeight="1">
      <c r="D1935" s="56"/>
      <c r="E1935" s="34"/>
      <c r="G1935" s="130"/>
      <c r="H1935" s="130"/>
      <c r="I1935" s="157"/>
    </row>
    <row r="1936" spans="4:9" ht="20.100000000000001" customHeight="1">
      <c r="D1936" s="56"/>
      <c r="E1936" s="34"/>
      <c r="G1936" s="130"/>
      <c r="H1936" s="130"/>
      <c r="I1936" s="157"/>
    </row>
    <row r="1937" spans="4:9" ht="20.100000000000001" customHeight="1">
      <c r="D1937" s="56"/>
      <c r="E1937" s="34"/>
      <c r="G1937" s="130"/>
      <c r="H1937" s="130"/>
      <c r="I1937" s="157"/>
    </row>
    <row r="1938" spans="4:9" ht="20.100000000000001" customHeight="1">
      <c r="D1938" s="56"/>
      <c r="E1938" s="34"/>
      <c r="G1938" s="130"/>
      <c r="H1938" s="130"/>
      <c r="I1938" s="157"/>
    </row>
    <row r="1939" spans="4:9" ht="20.100000000000001" customHeight="1">
      <c r="D1939" s="56"/>
      <c r="E1939" s="34"/>
      <c r="G1939" s="130"/>
      <c r="H1939" s="130"/>
      <c r="I1939" s="157"/>
    </row>
    <row r="1940" spans="4:9" ht="20.100000000000001" customHeight="1">
      <c r="D1940" s="56"/>
      <c r="E1940" s="34"/>
      <c r="G1940" s="130"/>
      <c r="H1940" s="130"/>
      <c r="I1940" s="157"/>
    </row>
    <row r="1941" spans="4:9" ht="20.100000000000001" customHeight="1">
      <c r="D1941" s="56"/>
      <c r="E1941" s="34"/>
      <c r="G1941" s="130"/>
      <c r="H1941" s="130"/>
      <c r="I1941" s="157"/>
    </row>
    <row r="1942" spans="4:9" ht="20.100000000000001" customHeight="1">
      <c r="D1942" s="56"/>
      <c r="E1942" s="34"/>
      <c r="G1942" s="130"/>
      <c r="H1942" s="130"/>
      <c r="I1942" s="157"/>
    </row>
    <row r="1943" spans="4:9" ht="20.100000000000001" customHeight="1">
      <c r="D1943" s="56"/>
      <c r="E1943" s="34"/>
      <c r="G1943" s="130"/>
      <c r="H1943" s="130"/>
      <c r="I1943" s="157"/>
    </row>
    <row r="1944" spans="4:9" ht="20.100000000000001" customHeight="1">
      <c r="D1944" s="56"/>
      <c r="E1944" s="34"/>
      <c r="G1944" s="130"/>
      <c r="H1944" s="130"/>
      <c r="I1944" s="157"/>
    </row>
    <row r="1945" spans="4:9" ht="20.100000000000001" customHeight="1">
      <c r="D1945" s="56"/>
      <c r="E1945" s="34"/>
      <c r="G1945" s="130"/>
      <c r="H1945" s="130"/>
      <c r="I1945" s="157"/>
    </row>
    <row r="1946" spans="4:9" ht="20.100000000000001" customHeight="1">
      <c r="D1946" s="56"/>
      <c r="E1946" s="34"/>
      <c r="G1946" s="130"/>
      <c r="H1946" s="130"/>
      <c r="I1946" s="157"/>
    </row>
    <row r="1947" spans="4:9" ht="20.100000000000001" customHeight="1">
      <c r="D1947" s="56"/>
      <c r="E1947" s="34"/>
      <c r="G1947" s="130"/>
      <c r="H1947" s="130"/>
      <c r="I1947" s="157"/>
    </row>
    <row r="1948" spans="4:9" ht="20.100000000000001" customHeight="1">
      <c r="D1948" s="56"/>
      <c r="E1948" s="34"/>
      <c r="G1948" s="130"/>
      <c r="H1948" s="130"/>
      <c r="I1948" s="157"/>
    </row>
    <row r="1949" spans="4:9" ht="20.100000000000001" customHeight="1">
      <c r="D1949" s="56"/>
      <c r="E1949" s="34"/>
      <c r="G1949" s="130"/>
      <c r="H1949" s="130"/>
      <c r="I1949" s="157"/>
    </row>
    <row r="1950" spans="4:9" ht="20.100000000000001" customHeight="1">
      <c r="D1950" s="56"/>
      <c r="E1950" s="34"/>
      <c r="G1950" s="130"/>
      <c r="H1950" s="130"/>
      <c r="I1950" s="157"/>
    </row>
    <row r="1951" spans="4:9" ht="20.100000000000001" customHeight="1">
      <c r="D1951" s="56"/>
      <c r="E1951" s="34"/>
      <c r="G1951" s="130"/>
      <c r="H1951" s="130"/>
      <c r="I1951" s="157"/>
    </row>
    <row r="1952" spans="4:9" ht="20.100000000000001" customHeight="1">
      <c r="D1952" s="56"/>
      <c r="E1952" s="34"/>
      <c r="G1952" s="130"/>
      <c r="H1952" s="130"/>
      <c r="I1952" s="157"/>
    </row>
    <row r="1953" spans="4:9" ht="20.100000000000001" customHeight="1">
      <c r="D1953" s="56"/>
      <c r="E1953" s="34"/>
      <c r="G1953" s="130"/>
      <c r="H1953" s="130"/>
      <c r="I1953" s="157"/>
    </row>
    <row r="1954" spans="4:9" ht="20.100000000000001" customHeight="1">
      <c r="D1954" s="56"/>
      <c r="E1954" s="34"/>
      <c r="G1954" s="130"/>
      <c r="H1954" s="130"/>
      <c r="I1954" s="157"/>
    </row>
    <row r="1955" spans="4:9" ht="20.100000000000001" customHeight="1">
      <c r="D1955" s="56"/>
      <c r="E1955" s="34"/>
      <c r="G1955" s="130"/>
      <c r="H1955" s="130"/>
      <c r="I1955" s="157"/>
    </row>
    <row r="1956" spans="4:9" ht="20.100000000000001" customHeight="1">
      <c r="D1956" s="56"/>
      <c r="E1956" s="34"/>
      <c r="G1956" s="130"/>
      <c r="H1956" s="130"/>
      <c r="I1956" s="157"/>
    </row>
    <row r="1957" spans="4:9" ht="20.100000000000001" customHeight="1">
      <c r="D1957" s="56"/>
      <c r="E1957" s="34"/>
      <c r="G1957" s="130"/>
      <c r="H1957" s="130"/>
      <c r="I1957" s="157"/>
    </row>
    <row r="1958" spans="4:9" ht="20.100000000000001" customHeight="1">
      <c r="D1958" s="56"/>
      <c r="E1958" s="34"/>
      <c r="G1958" s="130"/>
      <c r="H1958" s="130"/>
      <c r="I1958" s="157"/>
    </row>
    <row r="1959" spans="4:9" ht="20.100000000000001" customHeight="1">
      <c r="D1959" s="56"/>
      <c r="E1959" s="34"/>
      <c r="G1959" s="130"/>
      <c r="H1959" s="130"/>
      <c r="I1959" s="157"/>
    </row>
    <row r="1960" spans="4:9" ht="20.100000000000001" customHeight="1">
      <c r="D1960" s="56"/>
      <c r="E1960" s="34"/>
      <c r="G1960" s="130"/>
      <c r="H1960" s="130"/>
      <c r="I1960" s="157"/>
    </row>
    <row r="1961" spans="4:9" ht="20.100000000000001" customHeight="1">
      <c r="D1961" s="56"/>
      <c r="E1961" s="34"/>
      <c r="G1961" s="130"/>
      <c r="H1961" s="130"/>
      <c r="I1961" s="157"/>
    </row>
    <row r="1962" spans="4:9" ht="20.100000000000001" customHeight="1">
      <c r="D1962" s="56"/>
      <c r="E1962" s="34"/>
      <c r="G1962" s="130"/>
      <c r="H1962" s="130"/>
      <c r="I1962" s="157"/>
    </row>
    <row r="1963" spans="4:9" ht="20.100000000000001" customHeight="1">
      <c r="D1963" s="56"/>
      <c r="E1963" s="34"/>
      <c r="G1963" s="130"/>
      <c r="H1963" s="130"/>
      <c r="I1963" s="157"/>
    </row>
    <row r="1964" spans="4:9" ht="20.100000000000001" customHeight="1">
      <c r="D1964" s="56"/>
      <c r="E1964" s="34"/>
      <c r="G1964" s="130"/>
      <c r="H1964" s="130"/>
      <c r="I1964" s="157"/>
    </row>
    <row r="1965" spans="4:9" ht="20.100000000000001" customHeight="1">
      <c r="D1965" s="56"/>
      <c r="E1965" s="34"/>
      <c r="G1965" s="130"/>
      <c r="H1965" s="130"/>
      <c r="I1965" s="157"/>
    </row>
    <row r="1966" spans="4:9" ht="20.100000000000001" customHeight="1">
      <c r="D1966" s="56"/>
      <c r="E1966" s="34"/>
      <c r="G1966" s="130"/>
      <c r="H1966" s="130"/>
      <c r="I1966" s="157"/>
    </row>
    <row r="1967" spans="4:9" ht="20.100000000000001" customHeight="1">
      <c r="D1967" s="56"/>
      <c r="E1967" s="34"/>
      <c r="G1967" s="130"/>
      <c r="H1967" s="130"/>
      <c r="I1967" s="157"/>
    </row>
    <row r="1968" spans="4:9" ht="20.100000000000001" customHeight="1">
      <c r="D1968" s="56"/>
      <c r="E1968" s="34"/>
      <c r="G1968" s="130"/>
      <c r="H1968" s="130"/>
      <c r="I1968" s="157"/>
    </row>
    <row r="1969" spans="4:9" ht="20.100000000000001" customHeight="1">
      <c r="D1969" s="56"/>
      <c r="E1969" s="34"/>
      <c r="G1969" s="130"/>
      <c r="H1969" s="130"/>
      <c r="I1969" s="157"/>
    </row>
    <row r="1970" spans="4:9" ht="20.100000000000001" customHeight="1">
      <c r="D1970" s="56"/>
      <c r="E1970" s="34"/>
      <c r="G1970" s="130"/>
      <c r="H1970" s="130"/>
      <c r="I1970" s="157"/>
    </row>
    <row r="1971" spans="4:9" ht="20.100000000000001" customHeight="1">
      <c r="D1971" s="56"/>
      <c r="E1971" s="34"/>
      <c r="G1971" s="130"/>
      <c r="H1971" s="130"/>
      <c r="I1971" s="157"/>
    </row>
    <row r="1972" spans="4:9" ht="20.100000000000001" customHeight="1">
      <c r="D1972" s="56"/>
      <c r="E1972" s="34"/>
      <c r="G1972" s="130"/>
      <c r="H1972" s="130"/>
      <c r="I1972" s="157"/>
    </row>
    <row r="1973" spans="4:9" ht="20.100000000000001" customHeight="1">
      <c r="D1973" s="56"/>
      <c r="E1973" s="34"/>
      <c r="G1973" s="130"/>
      <c r="H1973" s="130"/>
      <c r="I1973" s="157"/>
    </row>
    <row r="1974" spans="4:9" ht="20.100000000000001" customHeight="1">
      <c r="D1974" s="56"/>
      <c r="E1974" s="34"/>
      <c r="G1974" s="130"/>
      <c r="H1974" s="130"/>
      <c r="I1974" s="157"/>
    </row>
    <row r="1975" spans="4:9" ht="20.100000000000001" customHeight="1">
      <c r="D1975" s="56"/>
      <c r="E1975" s="34"/>
      <c r="G1975" s="130"/>
      <c r="H1975" s="130"/>
      <c r="I1975" s="157"/>
    </row>
    <row r="1976" spans="4:9" ht="20.100000000000001" customHeight="1">
      <c r="D1976" s="56"/>
      <c r="E1976" s="34"/>
      <c r="G1976" s="130"/>
      <c r="H1976" s="130"/>
      <c r="I1976" s="157"/>
    </row>
    <row r="1977" spans="4:9" ht="20.100000000000001" customHeight="1">
      <c r="D1977" s="56"/>
      <c r="E1977" s="34"/>
      <c r="G1977" s="130"/>
      <c r="H1977" s="130"/>
      <c r="I1977" s="157"/>
    </row>
    <row r="1978" spans="4:9" ht="20.100000000000001" customHeight="1">
      <c r="D1978" s="56"/>
      <c r="E1978" s="34"/>
      <c r="G1978" s="130"/>
      <c r="H1978" s="130"/>
      <c r="I1978" s="157"/>
    </row>
    <row r="1979" spans="4:9" ht="20.100000000000001" customHeight="1">
      <c r="D1979" s="56"/>
      <c r="E1979" s="34"/>
      <c r="G1979" s="130"/>
      <c r="H1979" s="130"/>
      <c r="I1979" s="157"/>
    </row>
    <row r="1980" spans="4:9" ht="20.100000000000001" customHeight="1">
      <c r="D1980" s="56"/>
      <c r="E1980" s="34"/>
      <c r="G1980" s="130"/>
      <c r="H1980" s="130"/>
      <c r="I1980" s="157"/>
    </row>
    <row r="1981" spans="4:9" ht="20.100000000000001" customHeight="1">
      <c r="D1981" s="56"/>
      <c r="E1981" s="34"/>
      <c r="G1981" s="130"/>
      <c r="H1981" s="130"/>
      <c r="I1981" s="157"/>
    </row>
    <row r="1982" spans="4:9" ht="20.100000000000001" customHeight="1">
      <c r="D1982" s="56"/>
      <c r="E1982" s="34"/>
      <c r="G1982" s="130"/>
      <c r="H1982" s="130"/>
      <c r="I1982" s="157"/>
    </row>
    <row r="1983" spans="4:9" ht="20.100000000000001" customHeight="1">
      <c r="D1983" s="56"/>
      <c r="E1983" s="34"/>
      <c r="G1983" s="130"/>
      <c r="H1983" s="130"/>
      <c r="I1983" s="157"/>
    </row>
    <row r="1984" spans="4:9" ht="20.100000000000001" customHeight="1">
      <c r="D1984" s="56"/>
      <c r="E1984" s="34"/>
      <c r="G1984" s="130"/>
      <c r="H1984" s="130"/>
      <c r="I1984" s="157"/>
    </row>
    <row r="1985" spans="4:9" ht="20.100000000000001" customHeight="1">
      <c r="D1985" s="56"/>
      <c r="E1985" s="34"/>
      <c r="G1985" s="130"/>
      <c r="H1985" s="130"/>
      <c r="I1985" s="157"/>
    </row>
    <row r="1986" spans="4:9" ht="20.100000000000001" customHeight="1">
      <c r="D1986" s="56"/>
      <c r="E1986" s="34"/>
      <c r="G1986" s="130"/>
      <c r="H1986" s="130"/>
      <c r="I1986" s="157"/>
    </row>
    <row r="1987" spans="4:9" ht="20.100000000000001" customHeight="1">
      <c r="D1987" s="56"/>
      <c r="E1987" s="34"/>
      <c r="G1987" s="130"/>
      <c r="H1987" s="130"/>
      <c r="I1987" s="157"/>
    </row>
    <row r="1988" spans="4:9" ht="20.100000000000001" customHeight="1">
      <c r="D1988" s="56"/>
      <c r="E1988" s="34"/>
      <c r="G1988" s="130"/>
      <c r="H1988" s="130"/>
      <c r="I1988" s="157"/>
    </row>
    <row r="1989" spans="4:9" ht="20.100000000000001" customHeight="1">
      <c r="D1989" s="56"/>
      <c r="E1989" s="34"/>
      <c r="G1989" s="130"/>
      <c r="H1989" s="130"/>
      <c r="I1989" s="157"/>
    </row>
    <row r="1990" spans="4:9" ht="20.100000000000001" customHeight="1">
      <c r="D1990" s="56"/>
      <c r="E1990" s="34"/>
      <c r="G1990" s="130"/>
      <c r="H1990" s="130"/>
      <c r="I1990" s="157"/>
    </row>
    <row r="1991" spans="4:9" ht="20.100000000000001" customHeight="1">
      <c r="D1991" s="56"/>
      <c r="E1991" s="34"/>
      <c r="G1991" s="130"/>
      <c r="H1991" s="130"/>
      <c r="I1991" s="157"/>
    </row>
    <row r="1992" spans="4:9" ht="20.100000000000001" customHeight="1">
      <c r="D1992" s="56"/>
      <c r="E1992" s="34"/>
      <c r="G1992" s="130"/>
      <c r="H1992" s="130"/>
      <c r="I1992" s="157"/>
    </row>
    <row r="1993" spans="4:9" ht="20.100000000000001" customHeight="1">
      <c r="D1993" s="56"/>
      <c r="E1993" s="34"/>
      <c r="G1993" s="130"/>
      <c r="H1993" s="130"/>
      <c r="I1993" s="157"/>
    </row>
    <row r="1994" spans="4:9" ht="20.100000000000001" customHeight="1">
      <c r="D1994" s="56"/>
      <c r="E1994" s="34"/>
      <c r="G1994" s="130"/>
      <c r="H1994" s="130"/>
      <c r="I1994" s="157"/>
    </row>
    <row r="1995" spans="4:9" ht="20.100000000000001" customHeight="1">
      <c r="D1995" s="56"/>
      <c r="E1995" s="34"/>
      <c r="G1995" s="130"/>
      <c r="H1995" s="130"/>
      <c r="I1995" s="157"/>
    </row>
    <row r="1996" spans="4:9" ht="20.100000000000001" customHeight="1">
      <c r="D1996" s="56"/>
      <c r="E1996" s="34"/>
      <c r="G1996" s="130"/>
      <c r="H1996" s="130"/>
      <c r="I1996" s="157"/>
    </row>
    <row r="1997" spans="4:9" ht="20.100000000000001" customHeight="1">
      <c r="D1997" s="56"/>
      <c r="E1997" s="34"/>
      <c r="G1997" s="130"/>
      <c r="H1997" s="130"/>
      <c r="I1997" s="157"/>
    </row>
    <row r="1998" spans="4:9" ht="20.100000000000001" customHeight="1">
      <c r="D1998" s="56"/>
      <c r="E1998" s="34"/>
      <c r="G1998" s="130"/>
      <c r="H1998" s="130"/>
      <c r="I1998" s="157"/>
    </row>
    <row r="1999" spans="4:9" ht="20.100000000000001" customHeight="1">
      <c r="D1999" s="56"/>
      <c r="E1999" s="34"/>
      <c r="G1999" s="130"/>
      <c r="H1999" s="130"/>
      <c r="I1999" s="157"/>
    </row>
    <row r="2000" spans="4:9" ht="20.100000000000001" customHeight="1">
      <c r="D2000" s="56"/>
      <c r="E2000" s="34"/>
      <c r="G2000" s="130"/>
      <c r="H2000" s="130"/>
      <c r="I2000" s="157"/>
    </row>
    <row r="2001" spans="4:9" ht="20.100000000000001" customHeight="1">
      <c r="D2001" s="56"/>
      <c r="E2001" s="34"/>
      <c r="G2001" s="130"/>
      <c r="H2001" s="130"/>
      <c r="I2001" s="157"/>
    </row>
    <row r="2002" spans="4:9" ht="20.100000000000001" customHeight="1">
      <c r="D2002" s="56"/>
      <c r="E2002" s="34"/>
      <c r="G2002" s="130"/>
      <c r="H2002" s="130"/>
      <c r="I2002" s="157"/>
    </row>
    <row r="2003" spans="4:9" ht="20.100000000000001" customHeight="1">
      <c r="D2003" s="56"/>
      <c r="E2003" s="34"/>
      <c r="G2003" s="130"/>
      <c r="H2003" s="130"/>
      <c r="I2003" s="157"/>
    </row>
    <row r="2004" spans="4:9" ht="20.100000000000001" customHeight="1">
      <c r="D2004" s="56"/>
      <c r="E2004" s="34"/>
      <c r="G2004" s="130"/>
      <c r="H2004" s="130"/>
      <c r="I2004" s="157"/>
    </row>
    <row r="2005" spans="4:9" ht="20.100000000000001" customHeight="1">
      <c r="D2005" s="56"/>
      <c r="E2005" s="34"/>
      <c r="G2005" s="130"/>
      <c r="H2005" s="130"/>
      <c r="I2005" s="157"/>
    </row>
    <row r="2006" spans="4:9" ht="20.100000000000001" customHeight="1">
      <c r="D2006" s="56"/>
      <c r="E2006" s="34"/>
      <c r="G2006" s="130"/>
      <c r="H2006" s="130"/>
      <c r="I2006" s="157"/>
    </row>
    <row r="2007" spans="4:9" ht="20.100000000000001" customHeight="1">
      <c r="D2007" s="56"/>
      <c r="E2007" s="34"/>
      <c r="G2007" s="130"/>
      <c r="H2007" s="130"/>
      <c r="I2007" s="157"/>
    </row>
    <row r="2008" spans="4:9" ht="20.100000000000001" customHeight="1">
      <c r="D2008" s="56"/>
      <c r="E2008" s="34"/>
      <c r="G2008" s="130"/>
      <c r="H2008" s="130"/>
      <c r="I2008" s="157"/>
    </row>
    <row r="2009" spans="4:9" ht="20.100000000000001" customHeight="1">
      <c r="D2009" s="56"/>
      <c r="E2009" s="34"/>
      <c r="G2009" s="130"/>
      <c r="H2009" s="130"/>
      <c r="I2009" s="157"/>
    </row>
    <row r="2010" spans="4:9" ht="20.100000000000001" customHeight="1">
      <c r="D2010" s="56"/>
      <c r="E2010" s="34"/>
      <c r="G2010" s="130"/>
      <c r="H2010" s="130"/>
      <c r="I2010" s="157"/>
    </row>
    <row r="2011" spans="4:9" ht="20.100000000000001" customHeight="1">
      <c r="D2011" s="56"/>
      <c r="E2011" s="34"/>
      <c r="G2011" s="130"/>
      <c r="H2011" s="130"/>
      <c r="I2011" s="157"/>
    </row>
    <row r="2012" spans="4:9" ht="20.100000000000001" customHeight="1">
      <c r="D2012" s="56"/>
      <c r="E2012" s="34"/>
      <c r="G2012" s="130"/>
      <c r="H2012" s="130"/>
      <c r="I2012" s="157"/>
    </row>
    <row r="2013" spans="4:9" ht="20.100000000000001" customHeight="1">
      <c r="D2013" s="56"/>
      <c r="E2013" s="34"/>
      <c r="G2013" s="130"/>
      <c r="H2013" s="130"/>
      <c r="I2013" s="157"/>
    </row>
    <row r="2014" spans="4:9" ht="20.100000000000001" customHeight="1">
      <c r="D2014" s="56"/>
      <c r="E2014" s="34"/>
      <c r="G2014" s="130"/>
      <c r="H2014" s="130"/>
      <c r="I2014" s="157"/>
    </row>
    <row r="2015" spans="4:9" ht="20.100000000000001" customHeight="1">
      <c r="D2015" s="56"/>
      <c r="E2015" s="34"/>
      <c r="G2015" s="130"/>
      <c r="H2015" s="130"/>
      <c r="I2015" s="157"/>
    </row>
    <row r="2016" spans="4:9" ht="20.100000000000001" customHeight="1">
      <c r="D2016" s="56"/>
      <c r="E2016" s="34"/>
      <c r="G2016" s="130"/>
      <c r="H2016" s="130"/>
      <c r="I2016" s="157"/>
    </row>
    <row r="2017" spans="4:9" ht="20.100000000000001" customHeight="1">
      <c r="D2017" s="56"/>
      <c r="E2017" s="34"/>
      <c r="G2017" s="130"/>
      <c r="H2017" s="130"/>
      <c r="I2017" s="157"/>
    </row>
    <row r="2018" spans="4:9" ht="20.100000000000001" customHeight="1">
      <c r="D2018" s="56"/>
      <c r="E2018" s="34"/>
      <c r="G2018" s="130"/>
      <c r="H2018" s="130"/>
      <c r="I2018" s="157"/>
    </row>
    <row r="2019" spans="4:9" ht="20.100000000000001" customHeight="1">
      <c r="D2019" s="56"/>
      <c r="E2019" s="34"/>
      <c r="G2019" s="130"/>
      <c r="H2019" s="130"/>
      <c r="I2019" s="157"/>
    </row>
    <row r="2020" spans="4:9" ht="20.100000000000001" customHeight="1">
      <c r="D2020" s="56"/>
      <c r="E2020" s="34"/>
      <c r="G2020" s="130"/>
      <c r="H2020" s="130"/>
      <c r="I2020" s="157"/>
    </row>
    <row r="2021" spans="4:9" ht="20.100000000000001" customHeight="1">
      <c r="D2021" s="56"/>
      <c r="E2021" s="34"/>
      <c r="G2021" s="130"/>
      <c r="H2021" s="130"/>
      <c r="I2021" s="157"/>
    </row>
    <row r="2022" spans="4:9" ht="20.100000000000001" customHeight="1">
      <c r="D2022" s="56"/>
      <c r="E2022" s="34"/>
      <c r="G2022" s="130"/>
      <c r="H2022" s="130"/>
      <c r="I2022" s="157"/>
    </row>
    <row r="2023" spans="4:9" ht="20.100000000000001" customHeight="1">
      <c r="D2023" s="56"/>
      <c r="E2023" s="34"/>
      <c r="G2023" s="130"/>
      <c r="H2023" s="130"/>
      <c r="I2023" s="157"/>
    </row>
    <row r="2024" spans="4:9" ht="20.100000000000001" customHeight="1">
      <c r="D2024" s="56"/>
      <c r="E2024" s="34"/>
      <c r="G2024" s="130"/>
      <c r="H2024" s="130"/>
      <c r="I2024" s="157"/>
    </row>
    <row r="2025" spans="4:9" ht="20.100000000000001" customHeight="1">
      <c r="D2025" s="56"/>
      <c r="E2025" s="34"/>
      <c r="G2025" s="130"/>
      <c r="H2025" s="130"/>
      <c r="I2025" s="157"/>
    </row>
    <row r="2026" spans="4:9" ht="20.100000000000001" customHeight="1">
      <c r="D2026" s="56"/>
      <c r="E2026" s="34"/>
      <c r="G2026" s="130"/>
      <c r="H2026" s="130"/>
      <c r="I2026" s="157"/>
    </row>
    <row r="2027" spans="4:9" ht="20.100000000000001" customHeight="1">
      <c r="D2027" s="56"/>
      <c r="E2027" s="34"/>
      <c r="G2027" s="130"/>
      <c r="H2027" s="130"/>
      <c r="I2027" s="157"/>
    </row>
    <row r="2028" spans="4:9" ht="20.100000000000001" customHeight="1">
      <c r="D2028" s="56"/>
      <c r="E2028" s="34"/>
      <c r="G2028" s="130"/>
      <c r="H2028" s="130"/>
      <c r="I2028" s="157"/>
    </row>
    <row r="2029" spans="4:9" ht="20.100000000000001" customHeight="1">
      <c r="D2029" s="56"/>
      <c r="E2029" s="34"/>
      <c r="G2029" s="130"/>
      <c r="H2029" s="130"/>
      <c r="I2029" s="157"/>
    </row>
    <row r="2030" spans="4:9" ht="20.100000000000001" customHeight="1">
      <c r="D2030" s="56"/>
      <c r="E2030" s="34"/>
      <c r="G2030" s="130"/>
      <c r="H2030" s="130"/>
      <c r="I2030" s="157"/>
    </row>
    <row r="2031" spans="4:9" ht="20.100000000000001" customHeight="1">
      <c r="D2031" s="56"/>
      <c r="E2031" s="34"/>
      <c r="G2031" s="130"/>
      <c r="H2031" s="130"/>
      <c r="I2031" s="157"/>
    </row>
    <row r="2032" spans="4:9" ht="20.100000000000001" customHeight="1">
      <c r="D2032" s="56"/>
      <c r="E2032" s="34"/>
      <c r="G2032" s="130"/>
      <c r="H2032" s="130"/>
      <c r="I2032" s="157"/>
    </row>
    <row r="2033" spans="4:9" ht="20.100000000000001" customHeight="1">
      <c r="D2033" s="56"/>
      <c r="E2033" s="34"/>
      <c r="G2033" s="130"/>
      <c r="H2033" s="130"/>
      <c r="I2033" s="157"/>
    </row>
    <row r="2034" spans="4:9" ht="20.100000000000001" customHeight="1">
      <c r="D2034" s="56"/>
      <c r="E2034" s="34"/>
      <c r="G2034" s="130"/>
      <c r="H2034" s="130"/>
      <c r="I2034" s="157"/>
    </row>
    <row r="2035" spans="4:9" ht="20.100000000000001" customHeight="1">
      <c r="D2035" s="56"/>
      <c r="E2035" s="34"/>
      <c r="G2035" s="130"/>
      <c r="H2035" s="130"/>
      <c r="I2035" s="157"/>
    </row>
    <row r="2036" spans="4:9" ht="20.100000000000001" customHeight="1">
      <c r="D2036" s="56"/>
      <c r="E2036" s="34"/>
      <c r="G2036" s="130"/>
      <c r="H2036" s="130"/>
      <c r="I2036" s="157"/>
    </row>
    <row r="2037" spans="4:9" ht="20.100000000000001" customHeight="1">
      <c r="D2037" s="56"/>
      <c r="E2037" s="34"/>
      <c r="G2037" s="130"/>
      <c r="H2037" s="130"/>
      <c r="I2037" s="157"/>
    </row>
    <row r="2038" spans="4:9" ht="20.100000000000001" customHeight="1">
      <c r="D2038" s="56"/>
      <c r="E2038" s="34"/>
      <c r="G2038" s="130"/>
      <c r="H2038" s="130"/>
      <c r="I2038" s="157"/>
    </row>
    <row r="2039" spans="4:9" ht="20.100000000000001" customHeight="1">
      <c r="D2039" s="56"/>
      <c r="E2039" s="34"/>
      <c r="G2039" s="130"/>
      <c r="H2039" s="130"/>
      <c r="I2039" s="157"/>
    </row>
    <row r="2040" spans="4:9" ht="20.100000000000001" customHeight="1">
      <c r="D2040" s="56"/>
      <c r="E2040" s="34"/>
      <c r="G2040" s="130"/>
      <c r="H2040" s="130"/>
      <c r="I2040" s="157"/>
    </row>
    <row r="2041" spans="4:9" ht="20.100000000000001" customHeight="1">
      <c r="D2041" s="56"/>
      <c r="E2041" s="34"/>
      <c r="G2041" s="130"/>
      <c r="H2041" s="130"/>
      <c r="I2041" s="157"/>
    </row>
    <row r="2042" spans="4:9" ht="20.100000000000001" customHeight="1">
      <c r="D2042" s="56"/>
      <c r="E2042" s="34"/>
      <c r="G2042" s="130"/>
      <c r="H2042" s="130"/>
      <c r="I2042" s="157"/>
    </row>
    <row r="2043" spans="4:9" ht="20.100000000000001" customHeight="1">
      <c r="D2043" s="56"/>
      <c r="E2043" s="34"/>
      <c r="G2043" s="130"/>
      <c r="H2043" s="130"/>
      <c r="I2043" s="157"/>
    </row>
    <row r="2044" spans="4:9" ht="20.100000000000001" customHeight="1">
      <c r="D2044" s="56"/>
      <c r="E2044" s="34"/>
      <c r="G2044" s="130"/>
      <c r="H2044" s="130"/>
      <c r="I2044" s="157"/>
    </row>
    <row r="2045" spans="4:9" ht="20.100000000000001" customHeight="1">
      <c r="D2045" s="56"/>
      <c r="E2045" s="34"/>
      <c r="G2045" s="130"/>
      <c r="H2045" s="130"/>
      <c r="I2045" s="157"/>
    </row>
    <row r="2046" spans="4:9" ht="20.100000000000001" customHeight="1">
      <c r="D2046" s="56"/>
      <c r="E2046" s="34"/>
      <c r="G2046" s="130"/>
      <c r="H2046" s="130"/>
      <c r="I2046" s="157"/>
    </row>
    <row r="2047" spans="4:9" ht="20.100000000000001" customHeight="1">
      <c r="D2047" s="56"/>
      <c r="E2047" s="34"/>
      <c r="G2047" s="130"/>
      <c r="H2047" s="130"/>
      <c r="I2047" s="157"/>
    </row>
    <row r="2048" spans="4:9" ht="20.100000000000001" customHeight="1">
      <c r="D2048" s="56"/>
      <c r="E2048" s="34"/>
      <c r="G2048" s="130"/>
      <c r="H2048" s="130"/>
      <c r="I2048" s="157"/>
    </row>
    <row r="2049" spans="4:9" ht="20.100000000000001" customHeight="1">
      <c r="D2049" s="56"/>
      <c r="E2049" s="34"/>
      <c r="G2049" s="130"/>
      <c r="H2049" s="130"/>
      <c r="I2049" s="157"/>
    </row>
    <row r="2050" spans="4:9" ht="20.100000000000001" customHeight="1">
      <c r="D2050" s="56"/>
      <c r="E2050" s="34"/>
      <c r="G2050" s="130"/>
      <c r="H2050" s="130"/>
      <c r="I2050" s="157"/>
    </row>
    <row r="2051" spans="4:9" ht="20.100000000000001" customHeight="1">
      <c r="D2051" s="56"/>
      <c r="E2051" s="34"/>
      <c r="G2051" s="130"/>
      <c r="H2051" s="130"/>
      <c r="I2051" s="157"/>
    </row>
    <row r="2052" spans="4:9" ht="20.100000000000001" customHeight="1">
      <c r="D2052" s="56"/>
      <c r="E2052" s="34"/>
      <c r="G2052" s="130"/>
      <c r="H2052" s="130"/>
      <c r="I2052" s="157"/>
    </row>
    <row r="2053" spans="4:9" ht="20.100000000000001" customHeight="1">
      <c r="D2053" s="56"/>
      <c r="E2053" s="34"/>
      <c r="G2053" s="130"/>
      <c r="H2053" s="130"/>
      <c r="I2053" s="157"/>
    </row>
    <row r="2054" spans="4:9" ht="20.100000000000001" customHeight="1">
      <c r="D2054" s="56"/>
      <c r="E2054" s="34"/>
      <c r="G2054" s="130"/>
      <c r="H2054" s="130"/>
      <c r="I2054" s="157"/>
    </row>
    <row r="2055" spans="4:9" ht="20.100000000000001" customHeight="1">
      <c r="D2055" s="56"/>
      <c r="E2055" s="34"/>
      <c r="G2055" s="130"/>
      <c r="H2055" s="130"/>
      <c r="I2055" s="157"/>
    </row>
    <row r="2056" spans="4:9" ht="20.100000000000001" customHeight="1">
      <c r="D2056" s="56"/>
      <c r="E2056" s="34"/>
      <c r="G2056" s="130"/>
      <c r="H2056" s="130"/>
      <c r="I2056" s="157"/>
    </row>
    <row r="2057" spans="4:9" ht="20.100000000000001" customHeight="1">
      <c r="D2057" s="56"/>
      <c r="E2057" s="34"/>
      <c r="G2057" s="130"/>
      <c r="H2057" s="130"/>
      <c r="I2057" s="157"/>
    </row>
    <row r="2058" spans="4:9" ht="20.100000000000001" customHeight="1">
      <c r="D2058" s="56"/>
      <c r="E2058" s="34"/>
      <c r="G2058" s="130"/>
      <c r="H2058" s="130"/>
      <c r="I2058" s="157"/>
    </row>
    <row r="2059" spans="4:9" ht="20.100000000000001" customHeight="1">
      <c r="D2059" s="56"/>
      <c r="E2059" s="34"/>
      <c r="G2059" s="130"/>
      <c r="H2059" s="130"/>
      <c r="I2059" s="157"/>
    </row>
    <row r="2060" spans="4:9" ht="20.100000000000001" customHeight="1">
      <c r="D2060" s="56"/>
      <c r="E2060" s="34"/>
      <c r="G2060" s="130"/>
      <c r="H2060" s="130"/>
      <c r="I2060" s="157"/>
    </row>
    <row r="2061" spans="4:9" ht="20.100000000000001" customHeight="1">
      <c r="D2061" s="56"/>
      <c r="E2061" s="34"/>
      <c r="G2061" s="130"/>
      <c r="H2061" s="130"/>
      <c r="I2061" s="157"/>
    </row>
    <row r="2062" spans="4:9" ht="20.100000000000001" customHeight="1">
      <c r="D2062" s="56"/>
      <c r="E2062" s="34"/>
      <c r="G2062" s="130"/>
      <c r="H2062" s="130"/>
      <c r="I2062" s="157"/>
    </row>
    <row r="2063" spans="4:9" ht="20.100000000000001" customHeight="1">
      <c r="D2063" s="56"/>
      <c r="E2063" s="34"/>
      <c r="G2063" s="130"/>
      <c r="H2063" s="130"/>
      <c r="I2063" s="157"/>
    </row>
    <row r="2064" spans="4:9" ht="20.100000000000001" customHeight="1">
      <c r="D2064" s="56"/>
      <c r="E2064" s="34"/>
      <c r="G2064" s="130"/>
      <c r="H2064" s="130"/>
      <c r="I2064" s="157"/>
    </row>
    <row r="2065" spans="4:9" ht="20.100000000000001" customHeight="1">
      <c r="D2065" s="56"/>
      <c r="E2065" s="34"/>
      <c r="G2065" s="130"/>
      <c r="H2065" s="130"/>
      <c r="I2065" s="157"/>
    </row>
    <row r="2066" spans="4:9" ht="20.100000000000001" customHeight="1">
      <c r="D2066" s="56"/>
      <c r="E2066" s="34"/>
      <c r="G2066" s="130"/>
      <c r="H2066" s="130"/>
      <c r="I2066" s="157"/>
    </row>
    <row r="2067" spans="4:9" ht="20.100000000000001" customHeight="1">
      <c r="D2067" s="56"/>
      <c r="E2067" s="34"/>
      <c r="G2067" s="130"/>
      <c r="H2067" s="130"/>
      <c r="I2067" s="157"/>
    </row>
    <row r="2068" spans="4:9" ht="20.100000000000001" customHeight="1">
      <c r="D2068" s="56"/>
      <c r="E2068" s="34"/>
      <c r="G2068" s="130"/>
      <c r="H2068" s="130"/>
      <c r="I2068" s="157"/>
    </row>
    <row r="2069" spans="4:9" ht="20.100000000000001" customHeight="1">
      <c r="D2069" s="56"/>
      <c r="E2069" s="34"/>
      <c r="G2069" s="130"/>
      <c r="H2069" s="130"/>
      <c r="I2069" s="157"/>
    </row>
    <row r="2070" spans="4:9" ht="20.100000000000001" customHeight="1">
      <c r="D2070" s="56"/>
      <c r="E2070" s="34"/>
      <c r="G2070" s="130"/>
      <c r="H2070" s="130"/>
      <c r="I2070" s="157"/>
    </row>
    <row r="2071" spans="4:9" ht="20.100000000000001" customHeight="1">
      <c r="D2071" s="56"/>
      <c r="E2071" s="34"/>
      <c r="G2071" s="130"/>
      <c r="H2071" s="130"/>
      <c r="I2071" s="157"/>
    </row>
    <row r="2072" spans="4:9" ht="20.100000000000001" customHeight="1">
      <c r="D2072" s="56"/>
      <c r="E2072" s="34"/>
      <c r="G2072" s="130"/>
      <c r="H2072" s="130"/>
      <c r="I2072" s="157"/>
    </row>
    <row r="2073" spans="4:9" ht="20.100000000000001" customHeight="1">
      <c r="D2073" s="56"/>
      <c r="E2073" s="34"/>
      <c r="G2073" s="130"/>
      <c r="H2073" s="130"/>
      <c r="I2073" s="157"/>
    </row>
    <row r="2074" spans="4:9" ht="20.100000000000001" customHeight="1">
      <c r="D2074" s="56"/>
      <c r="E2074" s="34"/>
      <c r="G2074" s="130"/>
      <c r="H2074" s="130"/>
      <c r="I2074" s="157"/>
    </row>
    <row r="2075" spans="4:9" ht="20.100000000000001" customHeight="1">
      <c r="D2075" s="56"/>
      <c r="E2075" s="34"/>
      <c r="G2075" s="130"/>
      <c r="H2075" s="130"/>
      <c r="I2075" s="157"/>
    </row>
    <row r="2076" spans="4:9" ht="20.100000000000001" customHeight="1">
      <c r="D2076" s="56"/>
      <c r="E2076" s="34"/>
      <c r="G2076" s="130"/>
      <c r="H2076" s="130"/>
      <c r="I2076" s="157"/>
    </row>
    <row r="2077" spans="4:9" ht="20.100000000000001" customHeight="1">
      <c r="D2077" s="56"/>
      <c r="E2077" s="34"/>
      <c r="G2077" s="130"/>
      <c r="H2077" s="130"/>
      <c r="I2077" s="157"/>
    </row>
    <row r="2078" spans="4:9" ht="20.100000000000001" customHeight="1">
      <c r="D2078" s="56"/>
      <c r="E2078" s="34"/>
      <c r="G2078" s="130"/>
      <c r="H2078" s="130"/>
      <c r="I2078" s="157"/>
    </row>
    <row r="2079" spans="4:9" ht="20.100000000000001" customHeight="1">
      <c r="D2079" s="56"/>
      <c r="E2079" s="34"/>
      <c r="G2079" s="130"/>
      <c r="H2079" s="130"/>
      <c r="I2079" s="157"/>
    </row>
    <row r="2080" spans="4:9" ht="20.100000000000001" customHeight="1">
      <c r="D2080" s="56"/>
      <c r="E2080" s="34"/>
      <c r="G2080" s="130"/>
      <c r="H2080" s="130"/>
      <c r="I2080" s="157"/>
    </row>
    <row r="2081" spans="4:9" ht="20.100000000000001" customHeight="1">
      <c r="D2081" s="56"/>
      <c r="E2081" s="34"/>
      <c r="G2081" s="130"/>
      <c r="H2081" s="130"/>
      <c r="I2081" s="157"/>
    </row>
    <row r="2082" spans="4:9" ht="20.100000000000001" customHeight="1">
      <c r="D2082" s="56"/>
      <c r="E2082" s="34"/>
      <c r="G2082" s="130"/>
      <c r="H2082" s="130"/>
      <c r="I2082" s="157"/>
    </row>
    <row r="2083" spans="4:9" ht="20.100000000000001" customHeight="1">
      <c r="D2083" s="56"/>
      <c r="E2083" s="34"/>
      <c r="G2083" s="130"/>
      <c r="H2083" s="130"/>
      <c r="I2083" s="157"/>
    </row>
    <row r="2084" spans="4:9" ht="20.100000000000001" customHeight="1">
      <c r="D2084" s="56"/>
      <c r="E2084" s="34"/>
      <c r="G2084" s="130"/>
      <c r="H2084" s="130"/>
      <c r="I2084" s="157"/>
    </row>
    <row r="2085" spans="4:9" ht="20.100000000000001" customHeight="1">
      <c r="D2085" s="56"/>
      <c r="E2085" s="34"/>
      <c r="G2085" s="130"/>
      <c r="H2085" s="130"/>
      <c r="I2085" s="157"/>
    </row>
    <row r="2086" spans="4:9" ht="20.100000000000001" customHeight="1">
      <c r="D2086" s="56"/>
      <c r="E2086" s="34"/>
      <c r="G2086" s="130"/>
      <c r="H2086" s="130"/>
      <c r="I2086" s="157"/>
    </row>
    <row r="2087" spans="4:9" ht="20.100000000000001" customHeight="1">
      <c r="D2087" s="56"/>
      <c r="E2087" s="34"/>
      <c r="G2087" s="130"/>
      <c r="H2087" s="130"/>
      <c r="I2087" s="157"/>
    </row>
    <row r="2088" spans="4:9" ht="20.100000000000001" customHeight="1">
      <c r="D2088" s="56"/>
      <c r="E2088" s="34"/>
      <c r="G2088" s="130"/>
      <c r="H2088" s="130"/>
      <c r="I2088" s="157"/>
    </row>
    <row r="2089" spans="4:9" ht="20.100000000000001" customHeight="1">
      <c r="D2089" s="56"/>
      <c r="E2089" s="34"/>
      <c r="G2089" s="130"/>
      <c r="H2089" s="130"/>
      <c r="I2089" s="157"/>
    </row>
    <row r="2090" spans="4:9" ht="20.100000000000001" customHeight="1">
      <c r="D2090" s="56"/>
      <c r="E2090" s="34"/>
      <c r="G2090" s="130"/>
      <c r="H2090" s="130"/>
      <c r="I2090" s="157"/>
    </row>
    <row r="2091" spans="4:9" ht="20.100000000000001" customHeight="1">
      <c r="D2091" s="56"/>
      <c r="E2091" s="34"/>
      <c r="G2091" s="130"/>
      <c r="H2091" s="130"/>
      <c r="I2091" s="157"/>
    </row>
    <row r="2092" spans="4:9" ht="20.100000000000001" customHeight="1">
      <c r="D2092" s="56"/>
      <c r="E2092" s="34"/>
      <c r="G2092" s="130"/>
      <c r="H2092" s="130"/>
      <c r="I2092" s="157"/>
    </row>
    <row r="2093" spans="4:9" ht="20.100000000000001" customHeight="1">
      <c r="D2093" s="56"/>
      <c r="E2093" s="34"/>
      <c r="G2093" s="130"/>
      <c r="H2093" s="130"/>
      <c r="I2093" s="157"/>
    </row>
    <row r="2094" spans="4:9" ht="20.100000000000001" customHeight="1">
      <c r="D2094" s="56"/>
      <c r="E2094" s="34"/>
      <c r="G2094" s="130"/>
      <c r="H2094" s="130"/>
      <c r="I2094" s="157"/>
    </row>
    <row r="2095" spans="4:9" ht="20.100000000000001" customHeight="1">
      <c r="D2095" s="56"/>
      <c r="E2095" s="34"/>
      <c r="G2095" s="130"/>
      <c r="H2095" s="130"/>
      <c r="I2095" s="157"/>
    </row>
    <row r="2096" spans="4:9" ht="20.100000000000001" customHeight="1">
      <c r="D2096" s="56"/>
      <c r="E2096" s="34"/>
      <c r="G2096" s="130"/>
      <c r="H2096" s="130"/>
      <c r="I2096" s="157"/>
    </row>
    <row r="2097" spans="4:9" ht="20.100000000000001" customHeight="1">
      <c r="D2097" s="56"/>
      <c r="E2097" s="34"/>
      <c r="G2097" s="130"/>
      <c r="H2097" s="130"/>
      <c r="I2097" s="157"/>
    </row>
    <row r="2098" spans="4:9" ht="20.100000000000001" customHeight="1">
      <c r="D2098" s="56"/>
      <c r="E2098" s="34"/>
      <c r="G2098" s="130"/>
      <c r="H2098" s="130"/>
      <c r="I2098" s="157"/>
    </row>
    <row r="2099" spans="4:9" ht="20.100000000000001" customHeight="1">
      <c r="D2099" s="56"/>
      <c r="E2099" s="34"/>
      <c r="G2099" s="130"/>
      <c r="H2099" s="130"/>
      <c r="I2099" s="157"/>
    </row>
    <row r="2100" spans="4:9" ht="20.100000000000001" customHeight="1">
      <c r="D2100" s="56"/>
      <c r="E2100" s="34"/>
      <c r="G2100" s="130"/>
      <c r="H2100" s="130"/>
      <c r="I2100" s="157"/>
    </row>
    <row r="2101" spans="4:9" ht="20.100000000000001" customHeight="1">
      <c r="D2101" s="56"/>
      <c r="E2101" s="34"/>
      <c r="G2101" s="130"/>
      <c r="H2101" s="130"/>
      <c r="I2101" s="157"/>
    </row>
    <row r="2102" spans="4:9" ht="20.100000000000001" customHeight="1">
      <c r="D2102" s="56"/>
      <c r="E2102" s="34"/>
      <c r="G2102" s="130"/>
      <c r="H2102" s="130"/>
      <c r="I2102" s="157"/>
    </row>
    <row r="2103" spans="4:9" ht="20.100000000000001" customHeight="1">
      <c r="D2103" s="56"/>
      <c r="E2103" s="34"/>
      <c r="G2103" s="130"/>
      <c r="H2103" s="130"/>
      <c r="I2103" s="157"/>
    </row>
    <row r="2104" spans="4:9" ht="20.100000000000001" customHeight="1">
      <c r="D2104" s="56"/>
      <c r="E2104" s="34"/>
      <c r="G2104" s="130"/>
      <c r="H2104" s="130"/>
      <c r="I2104" s="157"/>
    </row>
    <row r="2105" spans="4:9" ht="20.100000000000001" customHeight="1">
      <c r="D2105" s="56"/>
      <c r="E2105" s="34"/>
      <c r="G2105" s="130"/>
      <c r="H2105" s="130"/>
      <c r="I2105" s="157"/>
    </row>
    <row r="2106" spans="4:9" ht="20.100000000000001" customHeight="1">
      <c r="D2106" s="56"/>
      <c r="E2106" s="34"/>
      <c r="G2106" s="130"/>
      <c r="H2106" s="130"/>
      <c r="I2106" s="157"/>
    </row>
    <row r="2107" spans="4:9" ht="20.100000000000001" customHeight="1">
      <c r="D2107" s="56"/>
      <c r="E2107" s="34"/>
      <c r="G2107" s="130"/>
      <c r="H2107" s="130"/>
      <c r="I2107" s="157"/>
    </row>
    <row r="2108" spans="4:9" ht="20.100000000000001" customHeight="1">
      <c r="D2108" s="56"/>
      <c r="E2108" s="34"/>
      <c r="G2108" s="130"/>
      <c r="H2108" s="130"/>
      <c r="I2108" s="157"/>
    </row>
    <row r="2109" spans="4:9" ht="20.100000000000001" customHeight="1">
      <c r="D2109" s="56"/>
      <c r="E2109" s="34"/>
      <c r="G2109" s="130"/>
      <c r="H2109" s="130"/>
      <c r="I2109" s="157"/>
    </row>
    <row r="2110" spans="4:9" ht="20.100000000000001" customHeight="1">
      <c r="D2110" s="56"/>
      <c r="E2110" s="34"/>
      <c r="G2110" s="130"/>
      <c r="H2110" s="130"/>
      <c r="I2110" s="157"/>
    </row>
    <row r="2111" spans="4:9" ht="20.100000000000001" customHeight="1">
      <c r="D2111" s="56"/>
      <c r="E2111" s="34"/>
      <c r="G2111" s="130"/>
      <c r="H2111" s="130"/>
      <c r="I2111" s="157"/>
    </row>
    <row r="2112" spans="4:9" ht="20.100000000000001" customHeight="1">
      <c r="D2112" s="56"/>
      <c r="E2112" s="34"/>
      <c r="G2112" s="130"/>
      <c r="H2112" s="130"/>
      <c r="I2112" s="157"/>
    </row>
    <row r="2113" spans="4:9" ht="20.100000000000001" customHeight="1">
      <c r="D2113" s="56"/>
      <c r="E2113" s="34"/>
      <c r="G2113" s="130"/>
      <c r="H2113" s="130"/>
      <c r="I2113" s="157"/>
    </row>
    <row r="2114" spans="4:9" ht="20.100000000000001" customHeight="1">
      <c r="D2114" s="56"/>
      <c r="E2114" s="34"/>
      <c r="G2114" s="130"/>
      <c r="H2114" s="130"/>
      <c r="I2114" s="157"/>
    </row>
    <row r="2115" spans="4:9" ht="20.100000000000001" customHeight="1">
      <c r="D2115" s="56"/>
      <c r="E2115" s="34"/>
      <c r="G2115" s="130"/>
      <c r="H2115" s="130"/>
      <c r="I2115" s="157"/>
    </row>
    <row r="2116" spans="4:9" ht="20.100000000000001" customHeight="1">
      <c r="D2116" s="56"/>
      <c r="E2116" s="34"/>
      <c r="G2116" s="130"/>
      <c r="H2116" s="130"/>
      <c r="I2116" s="157"/>
    </row>
    <row r="2117" spans="4:9" ht="20.100000000000001" customHeight="1">
      <c r="D2117" s="56"/>
      <c r="E2117" s="34"/>
      <c r="G2117" s="130"/>
      <c r="H2117" s="130"/>
      <c r="I2117" s="157"/>
    </row>
    <row r="2118" spans="4:9" ht="20.100000000000001" customHeight="1">
      <c r="D2118" s="56"/>
      <c r="E2118" s="34"/>
      <c r="G2118" s="130"/>
      <c r="H2118" s="130"/>
      <c r="I2118" s="157"/>
    </row>
    <row r="2119" spans="4:9" ht="20.100000000000001" customHeight="1">
      <c r="D2119" s="56"/>
      <c r="E2119" s="34"/>
      <c r="G2119" s="130"/>
      <c r="H2119" s="130"/>
      <c r="I2119" s="157"/>
    </row>
    <row r="2120" spans="4:9" ht="20.100000000000001" customHeight="1">
      <c r="D2120" s="56"/>
      <c r="E2120" s="34"/>
      <c r="G2120" s="130"/>
      <c r="H2120" s="130"/>
      <c r="I2120" s="157"/>
    </row>
    <row r="2121" spans="4:9" ht="20.100000000000001" customHeight="1">
      <c r="D2121" s="56"/>
      <c r="E2121" s="34"/>
      <c r="G2121" s="130"/>
      <c r="H2121" s="130"/>
      <c r="I2121" s="157"/>
    </row>
    <row r="2122" spans="4:9" ht="20.100000000000001" customHeight="1">
      <c r="D2122" s="56"/>
      <c r="E2122" s="34"/>
      <c r="G2122" s="130"/>
      <c r="H2122" s="130"/>
      <c r="I2122" s="157"/>
    </row>
    <row r="2123" spans="4:9" ht="20.100000000000001" customHeight="1">
      <c r="D2123" s="56"/>
      <c r="E2123" s="34"/>
      <c r="G2123" s="130"/>
      <c r="H2123" s="130"/>
      <c r="I2123" s="157"/>
    </row>
    <row r="2124" spans="4:9" ht="20.100000000000001" customHeight="1">
      <c r="D2124" s="56"/>
      <c r="E2124" s="34"/>
      <c r="G2124" s="130"/>
      <c r="H2124" s="130"/>
      <c r="I2124" s="157"/>
    </row>
    <row r="2125" spans="4:9" ht="20.100000000000001" customHeight="1">
      <c r="D2125" s="56"/>
      <c r="E2125" s="34"/>
      <c r="G2125" s="130"/>
      <c r="H2125" s="130"/>
      <c r="I2125" s="157"/>
    </row>
    <row r="2126" spans="4:9" ht="20.100000000000001" customHeight="1">
      <c r="D2126" s="56"/>
      <c r="E2126" s="34"/>
      <c r="G2126" s="130"/>
      <c r="H2126" s="130"/>
      <c r="I2126" s="157"/>
    </row>
    <row r="2127" spans="4:9" ht="20.100000000000001" customHeight="1">
      <c r="D2127" s="56"/>
      <c r="E2127" s="34"/>
      <c r="G2127" s="130"/>
      <c r="H2127" s="130"/>
      <c r="I2127" s="157"/>
    </row>
    <row r="2128" spans="4:9" ht="20.100000000000001" customHeight="1">
      <c r="D2128" s="56"/>
      <c r="E2128" s="34"/>
      <c r="G2128" s="130"/>
      <c r="H2128" s="130"/>
      <c r="I2128" s="157"/>
    </row>
    <row r="2129" spans="4:9" ht="20.100000000000001" customHeight="1">
      <c r="D2129" s="56"/>
      <c r="E2129" s="34"/>
      <c r="G2129" s="130"/>
      <c r="H2129" s="130"/>
      <c r="I2129" s="157"/>
    </row>
    <row r="2130" spans="4:9" ht="20.100000000000001" customHeight="1">
      <c r="D2130" s="56"/>
      <c r="E2130" s="34"/>
      <c r="G2130" s="130"/>
      <c r="H2130" s="130"/>
      <c r="I2130" s="157"/>
    </row>
    <row r="2131" spans="4:9" ht="20.100000000000001" customHeight="1">
      <c r="D2131" s="56"/>
      <c r="E2131" s="34"/>
      <c r="G2131" s="130"/>
      <c r="H2131" s="130"/>
      <c r="I2131" s="157"/>
    </row>
    <row r="2132" spans="4:9" ht="20.100000000000001" customHeight="1">
      <c r="D2132" s="56"/>
      <c r="E2132" s="34"/>
      <c r="G2132" s="130"/>
      <c r="H2132" s="130"/>
      <c r="I2132" s="157"/>
    </row>
    <row r="2133" spans="4:9" ht="20.100000000000001" customHeight="1">
      <c r="D2133" s="56"/>
      <c r="E2133" s="34"/>
      <c r="G2133" s="130"/>
      <c r="H2133" s="130"/>
      <c r="I2133" s="157"/>
    </row>
    <row r="2134" spans="4:9" ht="20.100000000000001" customHeight="1">
      <c r="D2134" s="56"/>
      <c r="E2134" s="34"/>
      <c r="G2134" s="130"/>
      <c r="H2134" s="130"/>
      <c r="I2134" s="157"/>
    </row>
    <row r="2135" spans="4:9" ht="20.100000000000001" customHeight="1">
      <c r="D2135" s="56"/>
      <c r="E2135" s="34"/>
      <c r="G2135" s="130"/>
      <c r="H2135" s="130"/>
      <c r="I2135" s="157"/>
    </row>
    <row r="2136" spans="4:9" ht="20.100000000000001" customHeight="1">
      <c r="D2136" s="56"/>
      <c r="E2136" s="34"/>
      <c r="G2136" s="130"/>
      <c r="H2136" s="130"/>
      <c r="I2136" s="157"/>
    </row>
    <row r="2137" spans="4:9" ht="20.100000000000001" customHeight="1">
      <c r="D2137" s="56"/>
      <c r="E2137" s="34"/>
      <c r="G2137" s="130"/>
      <c r="H2137" s="130"/>
      <c r="I2137" s="157"/>
    </row>
    <row r="2138" spans="4:9" ht="20.100000000000001" customHeight="1">
      <c r="D2138" s="56"/>
      <c r="E2138" s="34"/>
      <c r="G2138" s="130"/>
      <c r="H2138" s="130"/>
      <c r="I2138" s="157"/>
    </row>
    <row r="2139" spans="4:9" ht="20.100000000000001" customHeight="1">
      <c r="D2139" s="56"/>
      <c r="E2139" s="34"/>
      <c r="G2139" s="130"/>
      <c r="H2139" s="130"/>
      <c r="I2139" s="157"/>
    </row>
    <row r="2140" spans="4:9" ht="20.100000000000001" customHeight="1">
      <c r="D2140" s="56"/>
      <c r="E2140" s="34"/>
      <c r="G2140" s="130"/>
      <c r="H2140" s="130"/>
      <c r="I2140" s="157"/>
    </row>
    <row r="2141" spans="4:9" ht="20.100000000000001" customHeight="1">
      <c r="D2141" s="56"/>
      <c r="E2141" s="34"/>
      <c r="G2141" s="130"/>
      <c r="H2141" s="130"/>
      <c r="I2141" s="157"/>
    </row>
    <row r="2142" spans="4:9" ht="20.100000000000001" customHeight="1">
      <c r="D2142" s="56"/>
      <c r="E2142" s="34"/>
      <c r="G2142" s="130"/>
      <c r="H2142" s="130"/>
      <c r="I2142" s="157"/>
    </row>
    <row r="2143" spans="4:9" ht="20.100000000000001" customHeight="1">
      <c r="D2143" s="56"/>
      <c r="E2143" s="34"/>
      <c r="G2143" s="130"/>
      <c r="H2143" s="130"/>
      <c r="I2143" s="157"/>
    </row>
    <row r="2144" spans="4:9" ht="20.100000000000001" customHeight="1">
      <c r="D2144" s="56"/>
      <c r="E2144" s="34"/>
      <c r="G2144" s="130"/>
      <c r="H2144" s="130"/>
      <c r="I2144" s="157"/>
    </row>
    <row r="2145" spans="4:9" ht="20.100000000000001" customHeight="1">
      <c r="D2145" s="56"/>
      <c r="E2145" s="34"/>
      <c r="G2145" s="130"/>
      <c r="H2145" s="130"/>
      <c r="I2145" s="157"/>
    </row>
    <row r="2146" spans="4:9" ht="20.100000000000001" customHeight="1">
      <c r="D2146" s="56"/>
      <c r="E2146" s="34"/>
      <c r="G2146" s="130"/>
      <c r="H2146" s="130"/>
      <c r="I2146" s="157"/>
    </row>
    <row r="2147" spans="4:9" ht="20.100000000000001" customHeight="1">
      <c r="D2147" s="56"/>
      <c r="E2147" s="34"/>
      <c r="G2147" s="130"/>
      <c r="H2147" s="130"/>
      <c r="I2147" s="157"/>
    </row>
    <row r="2148" spans="4:9" ht="20.100000000000001" customHeight="1">
      <c r="D2148" s="56"/>
      <c r="E2148" s="34"/>
      <c r="G2148" s="130"/>
      <c r="H2148" s="130"/>
      <c r="I2148" s="157"/>
    </row>
    <row r="2149" spans="4:9" ht="20.100000000000001" customHeight="1">
      <c r="D2149" s="56"/>
      <c r="E2149" s="34"/>
      <c r="G2149" s="130"/>
      <c r="H2149" s="130"/>
      <c r="I2149" s="157"/>
    </row>
    <row r="2150" spans="4:9" ht="20.100000000000001" customHeight="1">
      <c r="D2150" s="56"/>
      <c r="E2150" s="34"/>
      <c r="G2150" s="130"/>
      <c r="H2150" s="130"/>
      <c r="I2150" s="157"/>
    </row>
    <row r="2151" spans="4:9" ht="20.100000000000001" customHeight="1">
      <c r="D2151" s="56"/>
      <c r="E2151" s="34"/>
      <c r="G2151" s="130"/>
      <c r="H2151" s="130"/>
      <c r="I2151" s="157"/>
    </row>
    <row r="2152" spans="4:9" ht="20.100000000000001" customHeight="1">
      <c r="D2152" s="56"/>
      <c r="E2152" s="34"/>
      <c r="G2152" s="130"/>
      <c r="H2152" s="130"/>
      <c r="I2152" s="157"/>
    </row>
    <row r="2153" spans="4:9" ht="20.100000000000001" customHeight="1">
      <c r="D2153" s="56"/>
      <c r="E2153" s="34"/>
      <c r="G2153" s="130"/>
      <c r="H2153" s="130"/>
      <c r="I2153" s="157"/>
    </row>
    <row r="2154" spans="4:9" ht="20.100000000000001" customHeight="1">
      <c r="D2154" s="56"/>
      <c r="E2154" s="34"/>
      <c r="G2154" s="130"/>
      <c r="H2154" s="130"/>
      <c r="I2154" s="157"/>
    </row>
    <row r="2155" spans="4:9" ht="20.100000000000001" customHeight="1">
      <c r="D2155" s="56"/>
      <c r="E2155" s="34"/>
      <c r="G2155" s="130"/>
      <c r="H2155" s="130"/>
      <c r="I2155" s="157"/>
    </row>
    <row r="2156" spans="4:9" ht="20.100000000000001" customHeight="1">
      <c r="D2156" s="56"/>
      <c r="E2156" s="34"/>
      <c r="G2156" s="130"/>
      <c r="H2156" s="130"/>
      <c r="I2156" s="157"/>
    </row>
    <row r="2157" spans="4:9" ht="20.100000000000001" customHeight="1">
      <c r="D2157" s="56"/>
      <c r="E2157" s="34"/>
      <c r="G2157" s="130"/>
      <c r="H2157" s="130"/>
      <c r="I2157" s="157"/>
    </row>
    <row r="2158" spans="4:9" ht="20.100000000000001" customHeight="1">
      <c r="D2158" s="56"/>
      <c r="E2158" s="34"/>
      <c r="G2158" s="130"/>
      <c r="H2158" s="130"/>
      <c r="I2158" s="157"/>
    </row>
    <row r="2159" spans="4:9" ht="20.100000000000001" customHeight="1">
      <c r="D2159" s="56"/>
      <c r="E2159" s="34"/>
      <c r="G2159" s="130"/>
      <c r="H2159" s="130"/>
      <c r="I2159" s="157"/>
    </row>
    <row r="2160" spans="4:9" ht="20.100000000000001" customHeight="1">
      <c r="D2160" s="56"/>
      <c r="E2160" s="34"/>
      <c r="G2160" s="130"/>
      <c r="H2160" s="130"/>
      <c r="I2160" s="157"/>
    </row>
    <row r="2161" spans="4:9" ht="20.100000000000001" customHeight="1">
      <c r="D2161" s="56"/>
      <c r="E2161" s="34"/>
      <c r="G2161" s="130"/>
      <c r="H2161" s="130"/>
      <c r="I2161" s="157"/>
    </row>
    <row r="2162" spans="4:9" ht="20.100000000000001" customHeight="1">
      <c r="D2162" s="56"/>
      <c r="E2162" s="34"/>
      <c r="G2162" s="130"/>
      <c r="H2162" s="130"/>
      <c r="I2162" s="157"/>
    </row>
    <row r="2163" spans="4:9" ht="20.100000000000001" customHeight="1">
      <c r="D2163" s="56"/>
      <c r="E2163" s="34"/>
      <c r="G2163" s="130"/>
      <c r="H2163" s="130"/>
      <c r="I2163" s="157"/>
    </row>
    <row r="2164" spans="4:9" ht="20.100000000000001" customHeight="1">
      <c r="D2164" s="56"/>
      <c r="E2164" s="34"/>
      <c r="G2164" s="130"/>
      <c r="H2164" s="130"/>
      <c r="I2164" s="157"/>
    </row>
    <row r="2165" spans="4:9" ht="20.100000000000001" customHeight="1">
      <c r="D2165" s="56"/>
      <c r="E2165" s="34"/>
      <c r="G2165" s="130"/>
      <c r="H2165" s="130"/>
      <c r="I2165" s="157"/>
    </row>
    <row r="2166" spans="4:9" ht="20.100000000000001" customHeight="1">
      <c r="D2166" s="56"/>
      <c r="E2166" s="34"/>
      <c r="G2166" s="130"/>
      <c r="H2166" s="130"/>
      <c r="I2166" s="157"/>
    </row>
    <row r="2167" spans="4:9" ht="20.100000000000001" customHeight="1">
      <c r="D2167" s="56"/>
      <c r="E2167" s="34"/>
      <c r="G2167" s="130"/>
      <c r="H2167" s="130"/>
      <c r="I2167" s="157"/>
    </row>
    <row r="2168" spans="4:9" ht="20.100000000000001" customHeight="1">
      <c r="D2168" s="56"/>
      <c r="E2168" s="34"/>
      <c r="G2168" s="130"/>
      <c r="H2168" s="130"/>
      <c r="I2168" s="157"/>
    </row>
    <row r="2169" spans="4:9" ht="20.100000000000001" customHeight="1">
      <c r="D2169" s="56"/>
      <c r="E2169" s="34"/>
      <c r="G2169" s="130"/>
      <c r="H2169" s="130"/>
      <c r="I2169" s="157"/>
    </row>
    <row r="2170" spans="4:9" ht="20.100000000000001" customHeight="1">
      <c r="D2170" s="56"/>
      <c r="E2170" s="34"/>
      <c r="G2170" s="130"/>
      <c r="H2170" s="130"/>
      <c r="I2170" s="157"/>
    </row>
    <row r="2171" spans="4:9" ht="20.100000000000001" customHeight="1">
      <c r="D2171" s="56"/>
      <c r="E2171" s="34"/>
      <c r="G2171" s="130"/>
      <c r="H2171" s="130"/>
      <c r="I2171" s="157"/>
    </row>
    <row r="2172" spans="4:9" ht="20.100000000000001" customHeight="1">
      <c r="D2172" s="56"/>
      <c r="E2172" s="34"/>
      <c r="G2172" s="130"/>
      <c r="H2172" s="130"/>
      <c r="I2172" s="157"/>
    </row>
    <row r="2173" spans="4:9" ht="20.100000000000001" customHeight="1">
      <c r="D2173" s="56"/>
      <c r="E2173" s="34"/>
      <c r="G2173" s="130"/>
      <c r="H2173" s="130"/>
      <c r="I2173" s="157"/>
    </row>
    <row r="2174" spans="4:9" ht="20.100000000000001" customHeight="1">
      <c r="D2174" s="56"/>
      <c r="E2174" s="34"/>
      <c r="G2174" s="130"/>
      <c r="H2174" s="130"/>
      <c r="I2174" s="157"/>
    </row>
    <row r="2175" spans="4:9" ht="20.100000000000001" customHeight="1">
      <c r="D2175" s="56"/>
      <c r="E2175" s="34"/>
      <c r="G2175" s="130"/>
      <c r="H2175" s="130"/>
      <c r="I2175" s="157"/>
    </row>
    <row r="2176" spans="4:9" ht="20.100000000000001" customHeight="1">
      <c r="D2176" s="56"/>
      <c r="E2176" s="34"/>
      <c r="G2176" s="130"/>
      <c r="H2176" s="130"/>
      <c r="I2176" s="157"/>
    </row>
    <row r="2177" spans="4:9" ht="20.100000000000001" customHeight="1">
      <c r="D2177" s="56"/>
      <c r="E2177" s="34"/>
      <c r="G2177" s="130"/>
      <c r="H2177" s="130"/>
      <c r="I2177" s="157"/>
    </row>
    <row r="2178" spans="4:9" ht="20.100000000000001" customHeight="1">
      <c r="D2178" s="56"/>
      <c r="E2178" s="34"/>
      <c r="G2178" s="130"/>
      <c r="H2178" s="130"/>
      <c r="I2178" s="157"/>
    </row>
    <row r="2179" spans="4:9" ht="20.100000000000001" customHeight="1">
      <c r="D2179" s="56"/>
      <c r="E2179" s="34"/>
      <c r="G2179" s="130"/>
      <c r="H2179" s="130"/>
      <c r="I2179" s="157"/>
    </row>
    <row r="2180" spans="4:9" ht="20.100000000000001" customHeight="1">
      <c r="D2180" s="56"/>
      <c r="E2180" s="34"/>
      <c r="G2180" s="130"/>
      <c r="H2180" s="130"/>
      <c r="I2180" s="157"/>
    </row>
    <row r="2181" spans="4:9" ht="20.100000000000001" customHeight="1">
      <c r="D2181" s="56"/>
      <c r="E2181" s="34"/>
      <c r="G2181" s="130"/>
      <c r="H2181" s="130"/>
      <c r="I2181" s="157"/>
    </row>
    <row r="2182" spans="4:9" ht="20.100000000000001" customHeight="1">
      <c r="D2182" s="56"/>
      <c r="E2182" s="34"/>
      <c r="G2182" s="130"/>
      <c r="H2182" s="130"/>
      <c r="I2182" s="157"/>
    </row>
    <row r="2183" spans="4:9" ht="20.100000000000001" customHeight="1">
      <c r="D2183" s="56"/>
      <c r="E2183" s="34"/>
      <c r="G2183" s="130"/>
      <c r="H2183" s="130"/>
      <c r="I2183" s="157"/>
    </row>
    <row r="2184" spans="4:9" ht="20.100000000000001" customHeight="1">
      <c r="D2184" s="56"/>
      <c r="E2184" s="34"/>
      <c r="G2184" s="130"/>
      <c r="H2184" s="130"/>
      <c r="I2184" s="157"/>
    </row>
    <row r="2185" spans="4:9" ht="20.100000000000001" customHeight="1">
      <c r="D2185" s="56"/>
      <c r="E2185" s="34"/>
      <c r="G2185" s="130"/>
      <c r="H2185" s="130"/>
      <c r="I2185" s="157"/>
    </row>
    <row r="2186" spans="4:9" ht="20.100000000000001" customHeight="1">
      <c r="D2186" s="56"/>
      <c r="E2186" s="34"/>
      <c r="G2186" s="130"/>
      <c r="H2186" s="130"/>
      <c r="I2186" s="157"/>
    </row>
    <row r="2187" spans="4:9" ht="20.100000000000001" customHeight="1">
      <c r="D2187" s="56"/>
      <c r="E2187" s="34"/>
      <c r="G2187" s="130"/>
      <c r="H2187" s="130"/>
      <c r="I2187" s="157"/>
    </row>
    <row r="2188" spans="4:9" ht="20.100000000000001" customHeight="1">
      <c r="D2188" s="56"/>
      <c r="E2188" s="34"/>
      <c r="G2188" s="130"/>
      <c r="H2188" s="130"/>
      <c r="I2188" s="157"/>
    </row>
    <row r="2189" spans="4:9" ht="20.100000000000001" customHeight="1">
      <c r="D2189" s="56"/>
      <c r="E2189" s="34"/>
      <c r="G2189" s="130"/>
      <c r="H2189" s="130"/>
      <c r="I2189" s="157"/>
    </row>
    <row r="2190" spans="4:9" ht="20.100000000000001" customHeight="1">
      <c r="D2190" s="56"/>
      <c r="E2190" s="34"/>
      <c r="G2190" s="130"/>
      <c r="H2190" s="130"/>
      <c r="I2190" s="157"/>
    </row>
    <row r="2191" spans="4:9" ht="20.100000000000001" customHeight="1">
      <c r="D2191" s="56"/>
      <c r="E2191" s="34"/>
      <c r="G2191" s="130"/>
      <c r="H2191" s="130"/>
      <c r="I2191" s="157"/>
    </row>
    <row r="2192" spans="4:9" ht="20.100000000000001" customHeight="1">
      <c r="D2192" s="56"/>
      <c r="E2192" s="34"/>
      <c r="G2192" s="130"/>
      <c r="H2192" s="130"/>
      <c r="I2192" s="157"/>
    </row>
    <row r="2193" spans="4:9" ht="20.100000000000001" customHeight="1">
      <c r="D2193" s="56"/>
      <c r="E2193" s="34"/>
      <c r="G2193" s="130"/>
      <c r="H2193" s="130"/>
      <c r="I2193" s="157"/>
    </row>
    <row r="2194" spans="4:9" ht="20.100000000000001" customHeight="1">
      <c r="D2194" s="56"/>
      <c r="E2194" s="34"/>
      <c r="G2194" s="130"/>
      <c r="H2194" s="130"/>
      <c r="I2194" s="157"/>
    </row>
    <row r="2195" spans="4:9" ht="20.100000000000001" customHeight="1">
      <c r="D2195" s="56"/>
      <c r="E2195" s="34"/>
      <c r="G2195" s="130"/>
      <c r="H2195" s="130"/>
      <c r="I2195" s="157"/>
    </row>
    <row r="2196" spans="4:9" ht="20.100000000000001" customHeight="1">
      <c r="D2196" s="56"/>
      <c r="E2196" s="34"/>
      <c r="G2196" s="130"/>
      <c r="H2196" s="130"/>
      <c r="I2196" s="157"/>
    </row>
    <row r="2197" spans="4:9" ht="20.100000000000001" customHeight="1">
      <c r="D2197" s="56"/>
      <c r="E2197" s="34"/>
      <c r="G2197" s="130"/>
      <c r="H2197" s="130"/>
      <c r="I2197" s="157"/>
    </row>
    <row r="2198" spans="4:9" ht="20.100000000000001" customHeight="1">
      <c r="D2198" s="56"/>
      <c r="E2198" s="34"/>
      <c r="G2198" s="130"/>
      <c r="H2198" s="130"/>
      <c r="I2198" s="157"/>
    </row>
    <row r="2199" spans="4:9" ht="20.100000000000001" customHeight="1">
      <c r="D2199" s="56"/>
      <c r="E2199" s="34"/>
      <c r="G2199" s="130"/>
      <c r="H2199" s="130"/>
      <c r="I2199" s="157"/>
    </row>
    <row r="2200" spans="4:9" ht="20.100000000000001" customHeight="1">
      <c r="D2200" s="56"/>
      <c r="E2200" s="34"/>
      <c r="G2200" s="130"/>
      <c r="H2200" s="130"/>
      <c r="I2200" s="157"/>
    </row>
    <row r="2201" spans="4:9" ht="20.100000000000001" customHeight="1">
      <c r="D2201" s="56"/>
      <c r="E2201" s="34"/>
      <c r="G2201" s="130"/>
      <c r="H2201" s="130"/>
      <c r="I2201" s="157"/>
    </row>
    <row r="2202" spans="4:9" ht="20.100000000000001" customHeight="1">
      <c r="D2202" s="56"/>
      <c r="E2202" s="34"/>
      <c r="G2202" s="130"/>
      <c r="H2202" s="130"/>
      <c r="I2202" s="157"/>
    </row>
    <row r="2203" spans="4:9" ht="20.100000000000001" customHeight="1">
      <c r="D2203" s="56"/>
      <c r="E2203" s="34"/>
      <c r="G2203" s="130"/>
      <c r="H2203" s="130"/>
      <c r="I2203" s="157"/>
    </row>
    <row r="2204" spans="4:9" ht="20.100000000000001" customHeight="1">
      <c r="D2204" s="56"/>
      <c r="E2204" s="34"/>
      <c r="G2204" s="130"/>
      <c r="H2204" s="130"/>
      <c r="I2204" s="157"/>
    </row>
    <row r="2205" spans="4:9" ht="20.100000000000001" customHeight="1">
      <c r="D2205" s="56"/>
      <c r="E2205" s="34"/>
      <c r="G2205" s="130"/>
      <c r="H2205" s="130"/>
      <c r="I2205" s="157"/>
    </row>
    <row r="2206" spans="4:9" ht="20.100000000000001" customHeight="1">
      <c r="D2206" s="56"/>
      <c r="E2206" s="34"/>
      <c r="G2206" s="130"/>
      <c r="H2206" s="130"/>
      <c r="I2206" s="157"/>
    </row>
    <row r="2207" spans="4:9" ht="20.100000000000001" customHeight="1">
      <c r="D2207" s="56"/>
      <c r="E2207" s="34"/>
      <c r="G2207" s="130"/>
      <c r="H2207" s="130"/>
      <c r="I2207" s="157"/>
    </row>
    <row r="2208" spans="4:9" ht="20.100000000000001" customHeight="1">
      <c r="D2208" s="56"/>
      <c r="E2208" s="34"/>
      <c r="G2208" s="130"/>
      <c r="H2208" s="130"/>
      <c r="I2208" s="157"/>
    </row>
    <row r="2209" spans="4:9" ht="20.100000000000001" customHeight="1">
      <c r="D2209" s="56"/>
      <c r="E2209" s="34"/>
      <c r="G2209" s="130"/>
      <c r="H2209" s="130"/>
      <c r="I2209" s="157"/>
    </row>
    <row r="2210" spans="4:9" ht="20.100000000000001" customHeight="1">
      <c r="D2210" s="56"/>
      <c r="E2210" s="34"/>
      <c r="G2210" s="130"/>
      <c r="H2210" s="130"/>
      <c r="I2210" s="157"/>
    </row>
    <row r="2211" spans="4:9" ht="20.100000000000001" customHeight="1">
      <c r="D2211" s="56"/>
      <c r="E2211" s="34"/>
      <c r="G2211" s="130"/>
      <c r="H2211" s="130"/>
      <c r="I2211" s="157"/>
    </row>
    <row r="2212" spans="4:9" ht="20.100000000000001" customHeight="1">
      <c r="D2212" s="56"/>
      <c r="E2212" s="34"/>
      <c r="G2212" s="130"/>
      <c r="H2212" s="130"/>
      <c r="I2212" s="157"/>
    </row>
    <row r="2213" spans="4:9" ht="20.100000000000001" customHeight="1">
      <c r="D2213" s="56"/>
      <c r="E2213" s="34"/>
      <c r="G2213" s="130"/>
      <c r="H2213" s="130"/>
      <c r="I2213" s="157"/>
    </row>
    <row r="2214" spans="4:9" ht="20.100000000000001" customHeight="1">
      <c r="D2214" s="56"/>
      <c r="E2214" s="34"/>
      <c r="G2214" s="130"/>
      <c r="H2214" s="130"/>
      <c r="I2214" s="157"/>
    </row>
    <row r="2215" spans="4:9" ht="20.100000000000001" customHeight="1">
      <c r="D2215" s="56"/>
      <c r="E2215" s="34"/>
      <c r="G2215" s="130"/>
      <c r="H2215" s="130"/>
      <c r="I2215" s="157"/>
    </row>
    <row r="2216" spans="4:9" ht="20.100000000000001" customHeight="1">
      <c r="D2216" s="56"/>
      <c r="E2216" s="34"/>
      <c r="G2216" s="130"/>
      <c r="H2216" s="130"/>
      <c r="I2216" s="157"/>
    </row>
    <row r="2217" spans="4:9" ht="20.100000000000001" customHeight="1">
      <c r="D2217" s="56"/>
      <c r="E2217" s="34"/>
      <c r="G2217" s="130"/>
      <c r="H2217" s="130"/>
      <c r="I2217" s="157"/>
    </row>
    <row r="2218" spans="4:9" ht="20.100000000000001" customHeight="1">
      <c r="D2218" s="56"/>
      <c r="E2218" s="34"/>
      <c r="G2218" s="130"/>
      <c r="H2218" s="130"/>
      <c r="I2218" s="157"/>
    </row>
    <row r="2219" spans="4:9" ht="20.100000000000001" customHeight="1">
      <c r="D2219" s="56"/>
      <c r="E2219" s="34"/>
      <c r="G2219" s="130"/>
      <c r="H2219" s="130"/>
      <c r="I2219" s="157"/>
    </row>
    <row r="2220" spans="4:9" ht="20.100000000000001" customHeight="1">
      <c r="D2220" s="56"/>
      <c r="E2220" s="34"/>
      <c r="G2220" s="130"/>
      <c r="H2220" s="130"/>
      <c r="I2220" s="157"/>
    </row>
    <row r="2221" spans="4:9" ht="20.100000000000001" customHeight="1">
      <c r="D2221" s="56"/>
      <c r="E2221" s="34"/>
      <c r="G2221" s="130"/>
      <c r="H2221" s="130"/>
      <c r="I2221" s="157"/>
    </row>
    <row r="2222" spans="4:9" ht="20.100000000000001" customHeight="1">
      <c r="D2222" s="56"/>
      <c r="E2222" s="34"/>
      <c r="G2222" s="130"/>
      <c r="H2222" s="130"/>
      <c r="I2222" s="157"/>
    </row>
    <row r="2223" spans="4:9" ht="20.100000000000001" customHeight="1">
      <c r="D2223" s="56"/>
      <c r="E2223" s="34"/>
      <c r="G2223" s="130"/>
      <c r="H2223" s="130"/>
      <c r="I2223" s="157"/>
    </row>
    <row r="2224" spans="4:9" ht="20.100000000000001" customHeight="1">
      <c r="D2224" s="56"/>
      <c r="E2224" s="34"/>
      <c r="G2224" s="130"/>
      <c r="H2224" s="130"/>
      <c r="I2224" s="157"/>
    </row>
    <row r="2225" spans="4:9" ht="20.100000000000001" customHeight="1">
      <c r="D2225" s="56"/>
      <c r="E2225" s="34"/>
      <c r="G2225" s="130"/>
      <c r="H2225" s="130"/>
      <c r="I2225" s="157"/>
    </row>
    <row r="2226" spans="4:9" ht="20.100000000000001" customHeight="1">
      <c r="D2226" s="56"/>
      <c r="E2226" s="34"/>
      <c r="G2226" s="130"/>
      <c r="H2226" s="130"/>
      <c r="I2226" s="157"/>
    </row>
    <row r="2227" spans="4:9" ht="20.100000000000001" customHeight="1">
      <c r="D2227" s="56"/>
      <c r="E2227" s="34"/>
      <c r="G2227" s="130"/>
      <c r="H2227" s="130"/>
      <c r="I2227" s="157"/>
    </row>
    <row r="2228" spans="4:9" ht="20.100000000000001" customHeight="1">
      <c r="D2228" s="56"/>
      <c r="E2228" s="34"/>
      <c r="G2228" s="130"/>
      <c r="H2228" s="130"/>
      <c r="I2228" s="157"/>
    </row>
    <row r="2229" spans="4:9" ht="20.100000000000001" customHeight="1">
      <c r="D2229" s="56"/>
      <c r="E2229" s="34"/>
      <c r="G2229" s="130"/>
      <c r="H2229" s="130"/>
      <c r="I2229" s="157"/>
    </row>
    <row r="2230" spans="4:9" ht="20.100000000000001" customHeight="1">
      <c r="D2230" s="56"/>
      <c r="E2230" s="34"/>
      <c r="G2230" s="130"/>
      <c r="H2230" s="130"/>
      <c r="I2230" s="157"/>
    </row>
    <row r="2231" spans="4:9" ht="20.100000000000001" customHeight="1">
      <c r="D2231" s="56"/>
      <c r="E2231" s="34"/>
      <c r="G2231" s="130"/>
      <c r="H2231" s="130"/>
      <c r="I2231" s="157"/>
    </row>
    <row r="2232" spans="4:9" ht="20.100000000000001" customHeight="1">
      <c r="D2232" s="56"/>
      <c r="E2232" s="34"/>
      <c r="G2232" s="130"/>
      <c r="H2232" s="130"/>
      <c r="I2232" s="157"/>
    </row>
    <row r="2233" spans="4:9" ht="20.100000000000001" customHeight="1">
      <c r="D2233" s="56"/>
      <c r="E2233" s="34"/>
      <c r="G2233" s="130"/>
      <c r="H2233" s="130"/>
      <c r="I2233" s="157"/>
    </row>
    <row r="2234" spans="4:9" ht="20.100000000000001" customHeight="1">
      <c r="D2234" s="56"/>
      <c r="E2234" s="34"/>
      <c r="G2234" s="130"/>
      <c r="H2234" s="130"/>
      <c r="I2234" s="157"/>
    </row>
    <row r="2235" spans="4:9" ht="20.100000000000001" customHeight="1">
      <c r="D2235" s="56"/>
      <c r="E2235" s="34"/>
      <c r="G2235" s="130"/>
      <c r="H2235" s="130"/>
      <c r="I2235" s="157"/>
    </row>
    <row r="2236" spans="4:9" ht="20.100000000000001" customHeight="1">
      <c r="D2236" s="56"/>
      <c r="E2236" s="34"/>
      <c r="G2236" s="130"/>
      <c r="H2236" s="130"/>
      <c r="I2236" s="157"/>
    </row>
    <row r="2237" spans="4:9" ht="20.100000000000001" customHeight="1">
      <c r="D2237" s="56"/>
      <c r="E2237" s="34"/>
      <c r="G2237" s="130"/>
      <c r="H2237" s="130"/>
      <c r="I2237" s="157"/>
    </row>
    <row r="2238" spans="4:9" ht="20.100000000000001" customHeight="1">
      <c r="D2238" s="56"/>
      <c r="E2238" s="34"/>
      <c r="G2238" s="130"/>
      <c r="H2238" s="130"/>
      <c r="I2238" s="157"/>
    </row>
    <row r="2239" spans="4:9" ht="20.100000000000001" customHeight="1">
      <c r="D2239" s="56"/>
      <c r="E2239" s="34"/>
      <c r="G2239" s="130"/>
      <c r="H2239" s="130"/>
      <c r="I2239" s="157"/>
    </row>
    <row r="2240" spans="4:9" ht="20.100000000000001" customHeight="1">
      <c r="D2240" s="56"/>
      <c r="E2240" s="34"/>
      <c r="G2240" s="130"/>
      <c r="H2240" s="130"/>
      <c r="I2240" s="157"/>
    </row>
    <row r="2241" spans="4:9" ht="20.100000000000001" customHeight="1">
      <c r="D2241" s="56"/>
      <c r="E2241" s="34"/>
      <c r="G2241" s="130"/>
      <c r="H2241" s="130"/>
      <c r="I2241" s="157"/>
    </row>
    <row r="2242" spans="4:9" ht="20.100000000000001" customHeight="1">
      <c r="D2242" s="56"/>
      <c r="E2242" s="34"/>
      <c r="G2242" s="130"/>
      <c r="H2242" s="130"/>
      <c r="I2242" s="157"/>
    </row>
    <row r="2243" spans="4:9" ht="20.100000000000001" customHeight="1">
      <c r="D2243" s="56"/>
      <c r="E2243" s="34"/>
      <c r="G2243" s="130"/>
      <c r="H2243" s="130"/>
      <c r="I2243" s="157"/>
    </row>
    <row r="2244" spans="4:9" ht="20.100000000000001" customHeight="1">
      <c r="D2244" s="56"/>
      <c r="E2244" s="34"/>
      <c r="G2244" s="130"/>
      <c r="H2244" s="130"/>
      <c r="I2244" s="157"/>
    </row>
    <row r="2245" spans="4:9" ht="20.100000000000001" customHeight="1">
      <c r="D2245" s="56"/>
      <c r="E2245" s="34"/>
      <c r="G2245" s="130"/>
      <c r="H2245" s="130"/>
      <c r="I2245" s="157"/>
    </row>
    <row r="2246" spans="4:9" ht="20.100000000000001" customHeight="1">
      <c r="D2246" s="56"/>
      <c r="E2246" s="34"/>
      <c r="G2246" s="130"/>
      <c r="H2246" s="130"/>
      <c r="I2246" s="157"/>
    </row>
    <row r="2247" spans="4:9" ht="20.100000000000001" customHeight="1">
      <c r="D2247" s="56"/>
      <c r="E2247" s="34"/>
      <c r="G2247" s="130"/>
      <c r="H2247" s="130"/>
      <c r="I2247" s="157"/>
    </row>
    <row r="2248" spans="4:9" ht="20.100000000000001" customHeight="1">
      <c r="D2248" s="56"/>
      <c r="E2248" s="34"/>
      <c r="G2248" s="130"/>
      <c r="H2248" s="130"/>
      <c r="I2248" s="157"/>
    </row>
    <row r="2249" spans="4:9" ht="20.100000000000001" customHeight="1">
      <c r="D2249" s="56"/>
      <c r="E2249" s="34"/>
      <c r="G2249" s="130"/>
      <c r="H2249" s="130"/>
      <c r="I2249" s="157"/>
    </row>
    <row r="2250" spans="4:9" ht="20.100000000000001" customHeight="1">
      <c r="D2250" s="56"/>
      <c r="E2250" s="34"/>
      <c r="G2250" s="130"/>
      <c r="H2250" s="130"/>
      <c r="I2250" s="157"/>
    </row>
    <row r="2251" spans="4:9" ht="20.100000000000001" customHeight="1">
      <c r="D2251" s="56"/>
      <c r="E2251" s="34"/>
      <c r="G2251" s="130"/>
      <c r="H2251" s="130"/>
      <c r="I2251" s="157"/>
    </row>
    <row r="2252" spans="4:9" ht="20.100000000000001" customHeight="1">
      <c r="D2252" s="56"/>
      <c r="E2252" s="34"/>
      <c r="G2252" s="130"/>
      <c r="H2252" s="130"/>
      <c r="I2252" s="157"/>
    </row>
    <row r="2253" spans="4:9" ht="20.100000000000001" customHeight="1">
      <c r="D2253" s="56"/>
      <c r="E2253" s="34"/>
      <c r="G2253" s="130"/>
      <c r="H2253" s="130"/>
      <c r="I2253" s="157"/>
    </row>
    <row r="2254" spans="4:9" ht="20.100000000000001" customHeight="1">
      <c r="D2254" s="56"/>
      <c r="E2254" s="34"/>
      <c r="G2254" s="130"/>
      <c r="H2254" s="130"/>
      <c r="I2254" s="157"/>
    </row>
    <row r="2255" spans="4:9" ht="20.100000000000001" customHeight="1">
      <c r="D2255" s="56"/>
      <c r="E2255" s="34"/>
      <c r="G2255" s="130"/>
      <c r="H2255" s="130"/>
      <c r="I2255" s="157"/>
    </row>
    <row r="2256" spans="4:9" ht="20.100000000000001" customHeight="1">
      <c r="D2256" s="56"/>
      <c r="E2256" s="34"/>
      <c r="G2256" s="130"/>
      <c r="H2256" s="130"/>
      <c r="I2256" s="157"/>
    </row>
    <row r="2257" spans="4:9" ht="20.100000000000001" customHeight="1">
      <c r="D2257" s="56"/>
      <c r="E2257" s="34"/>
      <c r="G2257" s="130"/>
      <c r="H2257" s="130"/>
      <c r="I2257" s="157"/>
    </row>
    <row r="2258" spans="4:9" ht="20.100000000000001" customHeight="1">
      <c r="D2258" s="56"/>
      <c r="E2258" s="34"/>
      <c r="G2258" s="130"/>
      <c r="H2258" s="130"/>
      <c r="I2258" s="157"/>
    </row>
    <row r="2259" spans="4:9" ht="20.100000000000001" customHeight="1">
      <c r="D2259" s="56"/>
      <c r="E2259" s="34"/>
      <c r="G2259" s="130"/>
      <c r="H2259" s="130"/>
      <c r="I2259" s="157"/>
    </row>
    <row r="2260" spans="4:9" ht="20.100000000000001" customHeight="1">
      <c r="D2260" s="56"/>
      <c r="E2260" s="34"/>
      <c r="G2260" s="130"/>
      <c r="H2260" s="130"/>
      <c r="I2260" s="157"/>
    </row>
    <row r="2261" spans="4:9" ht="20.100000000000001" customHeight="1">
      <c r="D2261" s="56"/>
      <c r="E2261" s="34"/>
      <c r="G2261" s="130"/>
      <c r="H2261" s="130"/>
      <c r="I2261" s="157"/>
    </row>
    <row r="2262" spans="4:9" ht="20.100000000000001" customHeight="1">
      <c r="D2262" s="56"/>
      <c r="E2262" s="34"/>
      <c r="G2262" s="130"/>
      <c r="H2262" s="130"/>
      <c r="I2262" s="157"/>
    </row>
    <row r="2263" spans="4:9" ht="20.100000000000001" customHeight="1">
      <c r="D2263" s="56"/>
      <c r="E2263" s="34"/>
      <c r="G2263" s="130"/>
      <c r="H2263" s="130"/>
      <c r="I2263" s="157"/>
    </row>
    <row r="2264" spans="4:9" ht="20.100000000000001" customHeight="1">
      <c r="D2264" s="56"/>
      <c r="E2264" s="34"/>
      <c r="G2264" s="130"/>
      <c r="H2264" s="130"/>
      <c r="I2264" s="157"/>
    </row>
    <row r="2265" spans="4:9" ht="20.100000000000001" customHeight="1">
      <c r="D2265" s="56"/>
      <c r="E2265" s="34"/>
      <c r="G2265" s="130"/>
      <c r="H2265" s="130"/>
      <c r="I2265" s="157"/>
    </row>
    <row r="2266" spans="4:9" ht="20.100000000000001" customHeight="1">
      <c r="D2266" s="56"/>
      <c r="E2266" s="34"/>
      <c r="G2266" s="130"/>
      <c r="H2266" s="130"/>
      <c r="I2266" s="157"/>
    </row>
    <row r="2267" spans="4:9" ht="20.100000000000001" customHeight="1">
      <c r="D2267" s="56"/>
      <c r="E2267" s="34"/>
      <c r="G2267" s="130"/>
      <c r="H2267" s="130"/>
      <c r="I2267" s="157"/>
    </row>
    <row r="2268" spans="4:9" ht="20.100000000000001" customHeight="1">
      <c r="D2268" s="56"/>
      <c r="E2268" s="34"/>
      <c r="G2268" s="130"/>
      <c r="H2268" s="130"/>
      <c r="I2268" s="157"/>
    </row>
    <row r="2269" spans="4:9" ht="20.100000000000001" customHeight="1">
      <c r="D2269" s="56"/>
      <c r="E2269" s="34"/>
      <c r="G2269" s="130"/>
      <c r="H2269" s="130"/>
      <c r="I2269" s="157"/>
    </row>
    <row r="2270" spans="4:9" ht="20.100000000000001" customHeight="1">
      <c r="D2270" s="56"/>
      <c r="E2270" s="34"/>
      <c r="G2270" s="130"/>
      <c r="H2270" s="130"/>
      <c r="I2270" s="157"/>
    </row>
    <row r="2271" spans="4:9" ht="20.100000000000001" customHeight="1">
      <c r="D2271" s="56"/>
      <c r="E2271" s="34"/>
      <c r="G2271" s="130"/>
      <c r="H2271" s="130"/>
      <c r="I2271" s="157"/>
    </row>
    <row r="2272" spans="4:9" ht="20.100000000000001" customHeight="1">
      <c r="D2272" s="56"/>
      <c r="E2272" s="34"/>
      <c r="G2272" s="130"/>
      <c r="H2272" s="130"/>
      <c r="I2272" s="157"/>
    </row>
    <row r="2273" spans="4:9" ht="20.100000000000001" customHeight="1">
      <c r="D2273" s="56"/>
      <c r="E2273" s="34"/>
      <c r="G2273" s="130"/>
      <c r="H2273" s="130"/>
      <c r="I2273" s="157"/>
    </row>
    <row r="2274" spans="4:9" ht="20.100000000000001" customHeight="1">
      <c r="D2274" s="56"/>
      <c r="E2274" s="34"/>
      <c r="G2274" s="130"/>
      <c r="H2274" s="130"/>
      <c r="I2274" s="157"/>
    </row>
    <row r="2275" spans="4:9" ht="20.100000000000001" customHeight="1">
      <c r="D2275" s="56"/>
      <c r="E2275" s="34"/>
      <c r="G2275" s="130"/>
      <c r="H2275" s="130"/>
      <c r="I2275" s="157"/>
    </row>
    <row r="2276" spans="4:9" ht="20.100000000000001" customHeight="1">
      <c r="D2276" s="56"/>
      <c r="E2276" s="34"/>
      <c r="G2276" s="130"/>
      <c r="H2276" s="130"/>
      <c r="I2276" s="157"/>
    </row>
    <row r="2277" spans="4:9" ht="20.100000000000001" customHeight="1">
      <c r="D2277" s="56"/>
      <c r="E2277" s="34"/>
      <c r="G2277" s="130"/>
      <c r="H2277" s="130"/>
      <c r="I2277" s="157"/>
    </row>
    <row r="2278" spans="4:9" ht="20.100000000000001" customHeight="1">
      <c r="D2278" s="56"/>
      <c r="E2278" s="34"/>
      <c r="G2278" s="130"/>
      <c r="H2278" s="130"/>
      <c r="I2278" s="157"/>
    </row>
    <row r="2279" spans="4:9" ht="20.100000000000001" customHeight="1">
      <c r="D2279" s="56"/>
      <c r="E2279" s="34"/>
      <c r="G2279" s="130"/>
      <c r="H2279" s="130"/>
      <c r="I2279" s="157"/>
    </row>
    <row r="2280" spans="4:9" ht="20.100000000000001" customHeight="1">
      <c r="D2280" s="56"/>
      <c r="E2280" s="34"/>
      <c r="G2280" s="130"/>
      <c r="H2280" s="130"/>
      <c r="I2280" s="157"/>
    </row>
    <row r="2281" spans="4:9" ht="20.100000000000001" customHeight="1">
      <c r="D2281" s="56"/>
      <c r="E2281" s="34"/>
      <c r="G2281" s="130"/>
      <c r="H2281" s="130"/>
      <c r="I2281" s="157"/>
    </row>
    <row r="2282" spans="4:9" ht="20.100000000000001" customHeight="1">
      <c r="D2282" s="56"/>
      <c r="E2282" s="34"/>
      <c r="G2282" s="130"/>
      <c r="H2282" s="130"/>
      <c r="I2282" s="157"/>
    </row>
    <row r="2283" spans="4:9" ht="20.100000000000001" customHeight="1">
      <c r="D2283" s="56"/>
      <c r="E2283" s="34"/>
      <c r="G2283" s="130"/>
      <c r="H2283" s="130"/>
      <c r="I2283" s="157"/>
    </row>
    <row r="2284" spans="4:9" ht="20.100000000000001" customHeight="1">
      <c r="D2284" s="56"/>
      <c r="E2284" s="34"/>
      <c r="G2284" s="130"/>
      <c r="H2284" s="130"/>
      <c r="I2284" s="157"/>
    </row>
    <row r="2285" spans="4:9" ht="20.100000000000001" customHeight="1">
      <c r="D2285" s="56"/>
      <c r="E2285" s="34"/>
      <c r="G2285" s="130"/>
      <c r="H2285" s="130"/>
      <c r="I2285" s="157"/>
    </row>
    <row r="2286" spans="4:9" ht="20.100000000000001" customHeight="1">
      <c r="D2286" s="56"/>
      <c r="E2286" s="34"/>
      <c r="G2286" s="130"/>
      <c r="H2286" s="130"/>
      <c r="I2286" s="157"/>
    </row>
    <row r="2287" spans="4:9" ht="20.100000000000001" customHeight="1">
      <c r="D2287" s="56"/>
      <c r="E2287" s="34"/>
      <c r="G2287" s="130"/>
      <c r="H2287" s="130"/>
      <c r="I2287" s="157"/>
    </row>
    <row r="2288" spans="4:9" ht="20.100000000000001" customHeight="1">
      <c r="D2288" s="56"/>
      <c r="E2288" s="34"/>
      <c r="G2288" s="130"/>
      <c r="H2288" s="130"/>
      <c r="I2288" s="157"/>
    </row>
    <row r="2289" spans="4:9" ht="20.100000000000001" customHeight="1">
      <c r="D2289" s="56"/>
      <c r="E2289" s="34"/>
      <c r="G2289" s="130"/>
      <c r="H2289" s="130"/>
      <c r="I2289" s="157"/>
    </row>
    <row r="2290" spans="4:9" ht="20.100000000000001" customHeight="1">
      <c r="D2290" s="56"/>
      <c r="E2290" s="34"/>
      <c r="G2290" s="130"/>
      <c r="H2290" s="130"/>
      <c r="I2290" s="157"/>
    </row>
    <row r="2291" spans="4:9" ht="20.100000000000001" customHeight="1">
      <c r="D2291" s="56"/>
      <c r="E2291" s="34"/>
      <c r="G2291" s="130"/>
      <c r="H2291" s="130"/>
      <c r="I2291" s="157"/>
    </row>
    <row r="2292" spans="4:9" ht="20.100000000000001" customHeight="1">
      <c r="D2292" s="56"/>
      <c r="E2292" s="34"/>
      <c r="G2292" s="130"/>
      <c r="H2292" s="130"/>
      <c r="I2292" s="157"/>
    </row>
    <row r="2293" spans="4:9" ht="20.100000000000001" customHeight="1">
      <c r="D2293" s="56"/>
      <c r="E2293" s="34"/>
      <c r="G2293" s="130"/>
      <c r="H2293" s="130"/>
      <c r="I2293" s="157"/>
    </row>
    <row r="2294" spans="4:9" ht="20.100000000000001" customHeight="1">
      <c r="D2294" s="56"/>
      <c r="E2294" s="34"/>
      <c r="G2294" s="130"/>
      <c r="H2294" s="130"/>
      <c r="I2294" s="157"/>
    </row>
    <row r="2295" spans="4:9" ht="20.100000000000001" customHeight="1">
      <c r="D2295" s="56"/>
      <c r="E2295" s="34"/>
      <c r="G2295" s="130"/>
      <c r="H2295" s="130"/>
      <c r="I2295" s="157"/>
    </row>
    <row r="2296" spans="4:9" ht="20.100000000000001" customHeight="1">
      <c r="D2296" s="56"/>
      <c r="E2296" s="34"/>
      <c r="G2296" s="130"/>
      <c r="H2296" s="130"/>
      <c r="I2296" s="157"/>
    </row>
    <row r="2297" spans="4:9" ht="20.100000000000001" customHeight="1">
      <c r="D2297" s="56"/>
      <c r="E2297" s="34"/>
      <c r="G2297" s="130"/>
      <c r="H2297" s="130"/>
      <c r="I2297" s="157"/>
    </row>
    <row r="2298" spans="4:9" ht="20.100000000000001" customHeight="1">
      <c r="D2298" s="56"/>
      <c r="E2298" s="34"/>
      <c r="G2298" s="130"/>
      <c r="H2298" s="130"/>
      <c r="I2298" s="157"/>
    </row>
    <row r="2299" spans="4:9" ht="20.100000000000001" customHeight="1">
      <c r="D2299" s="56"/>
      <c r="E2299" s="34"/>
      <c r="G2299" s="130"/>
      <c r="H2299" s="130"/>
      <c r="I2299" s="157"/>
    </row>
    <row r="2300" spans="4:9" ht="20.100000000000001" customHeight="1">
      <c r="D2300" s="56"/>
      <c r="E2300" s="34"/>
      <c r="G2300" s="130"/>
      <c r="H2300" s="130"/>
      <c r="I2300" s="157"/>
    </row>
    <row r="2301" spans="4:9" ht="20.100000000000001" customHeight="1">
      <c r="D2301" s="56"/>
      <c r="E2301" s="34"/>
      <c r="G2301" s="130"/>
      <c r="H2301" s="130"/>
      <c r="I2301" s="157"/>
    </row>
    <row r="2302" spans="4:9" ht="20.100000000000001" customHeight="1">
      <c r="D2302" s="56"/>
      <c r="E2302" s="34"/>
      <c r="G2302" s="130"/>
      <c r="H2302" s="130"/>
      <c r="I2302" s="157"/>
    </row>
    <row r="2303" spans="4:9" ht="20.100000000000001" customHeight="1">
      <c r="D2303" s="56"/>
      <c r="E2303" s="34"/>
      <c r="G2303" s="130"/>
      <c r="H2303" s="130"/>
      <c r="I2303" s="157"/>
    </row>
    <row r="2304" spans="4:9" ht="20.100000000000001" customHeight="1">
      <c r="D2304" s="56"/>
      <c r="E2304" s="34"/>
      <c r="G2304" s="130"/>
      <c r="H2304" s="130"/>
      <c r="I2304" s="157"/>
    </row>
    <row r="2305" spans="4:9" ht="20.100000000000001" customHeight="1">
      <c r="D2305" s="56"/>
      <c r="E2305" s="34"/>
      <c r="G2305" s="130"/>
      <c r="H2305" s="130"/>
      <c r="I2305" s="157"/>
    </row>
    <row r="2306" spans="4:9" ht="20.100000000000001" customHeight="1">
      <c r="D2306" s="56"/>
      <c r="E2306" s="34"/>
      <c r="G2306" s="130"/>
      <c r="H2306" s="130"/>
      <c r="I2306" s="157"/>
    </row>
    <row r="2307" spans="4:9" ht="20.100000000000001" customHeight="1">
      <c r="D2307" s="56"/>
      <c r="E2307" s="34"/>
      <c r="G2307" s="130"/>
      <c r="H2307" s="130"/>
      <c r="I2307" s="157"/>
    </row>
    <row r="2308" spans="4:9" ht="20.100000000000001" customHeight="1">
      <c r="D2308" s="56"/>
      <c r="E2308" s="34"/>
      <c r="G2308" s="130"/>
      <c r="H2308" s="130"/>
      <c r="I2308" s="157"/>
    </row>
    <row r="2309" spans="4:9" ht="20.100000000000001" customHeight="1">
      <c r="D2309" s="56"/>
      <c r="E2309" s="34"/>
      <c r="G2309" s="130"/>
      <c r="H2309" s="130"/>
      <c r="I2309" s="157"/>
    </row>
    <row r="2310" spans="4:9" ht="20.100000000000001" customHeight="1">
      <c r="D2310" s="56"/>
      <c r="E2310" s="34"/>
      <c r="G2310" s="130"/>
      <c r="H2310" s="130"/>
      <c r="I2310" s="157"/>
    </row>
    <row r="2311" spans="4:9" ht="20.100000000000001" customHeight="1">
      <c r="D2311" s="56"/>
      <c r="E2311" s="34"/>
      <c r="G2311" s="130"/>
      <c r="H2311" s="130"/>
      <c r="I2311" s="157"/>
    </row>
    <row r="2312" spans="4:9" ht="20.100000000000001" customHeight="1">
      <c r="D2312" s="56"/>
      <c r="E2312" s="34"/>
      <c r="G2312" s="130"/>
      <c r="H2312" s="130"/>
      <c r="I2312" s="157"/>
    </row>
    <row r="2313" spans="4:9" ht="20.100000000000001" customHeight="1">
      <c r="D2313" s="56"/>
      <c r="E2313" s="34"/>
      <c r="G2313" s="130"/>
      <c r="H2313" s="130"/>
      <c r="I2313" s="157"/>
    </row>
    <row r="2314" spans="4:9" ht="20.100000000000001" customHeight="1">
      <c r="D2314" s="56"/>
      <c r="E2314" s="34"/>
      <c r="G2314" s="130"/>
      <c r="H2314" s="130"/>
      <c r="I2314" s="157"/>
    </row>
    <row r="2315" spans="4:9" ht="20.100000000000001" customHeight="1">
      <c r="D2315" s="56"/>
      <c r="E2315" s="34"/>
      <c r="G2315" s="130"/>
      <c r="H2315" s="130"/>
      <c r="I2315" s="157"/>
    </row>
    <row r="2316" spans="4:9" ht="20.100000000000001" customHeight="1">
      <c r="D2316" s="56"/>
      <c r="E2316" s="34"/>
      <c r="G2316" s="130"/>
      <c r="H2316" s="130"/>
      <c r="I2316" s="157"/>
    </row>
    <row r="2317" spans="4:9" ht="20.100000000000001" customHeight="1">
      <c r="D2317" s="56"/>
      <c r="E2317" s="34"/>
      <c r="G2317" s="130"/>
      <c r="H2317" s="130"/>
      <c r="I2317" s="157"/>
    </row>
    <row r="2318" spans="4:9" ht="20.100000000000001" customHeight="1">
      <c r="D2318" s="56"/>
      <c r="E2318" s="34"/>
      <c r="G2318" s="130"/>
      <c r="H2318" s="130"/>
      <c r="I2318" s="157"/>
    </row>
    <row r="2319" spans="4:9" ht="20.100000000000001" customHeight="1">
      <c r="D2319" s="56"/>
      <c r="E2319" s="34"/>
      <c r="G2319" s="130"/>
      <c r="H2319" s="130"/>
      <c r="I2319" s="157"/>
    </row>
    <row r="2320" spans="4:9" ht="20.100000000000001" customHeight="1">
      <c r="D2320" s="56"/>
      <c r="E2320" s="34"/>
      <c r="G2320" s="130"/>
      <c r="H2320" s="130"/>
      <c r="I2320" s="157"/>
    </row>
    <row r="2321" spans="4:9" ht="20.100000000000001" customHeight="1">
      <c r="D2321" s="56"/>
      <c r="E2321" s="34"/>
      <c r="G2321" s="130"/>
      <c r="H2321" s="130"/>
      <c r="I2321" s="157"/>
    </row>
    <row r="2322" spans="4:9" ht="20.100000000000001" customHeight="1">
      <c r="D2322" s="56"/>
      <c r="E2322" s="34"/>
      <c r="G2322" s="130"/>
      <c r="H2322" s="130"/>
      <c r="I2322" s="157"/>
    </row>
    <row r="2323" spans="4:9" ht="20.100000000000001" customHeight="1">
      <c r="D2323" s="56"/>
      <c r="E2323" s="34"/>
      <c r="G2323" s="130"/>
      <c r="H2323" s="130"/>
      <c r="I2323" s="157"/>
    </row>
    <row r="2324" spans="4:9" ht="20.100000000000001" customHeight="1">
      <c r="D2324" s="56"/>
      <c r="E2324" s="34"/>
      <c r="G2324" s="130"/>
      <c r="H2324" s="130"/>
      <c r="I2324" s="157"/>
    </row>
    <row r="2325" spans="4:9" ht="20.100000000000001" customHeight="1">
      <c r="D2325" s="56"/>
      <c r="E2325" s="34"/>
      <c r="G2325" s="130"/>
      <c r="H2325" s="130"/>
      <c r="I2325" s="157"/>
    </row>
    <row r="2326" spans="4:9" ht="20.100000000000001" customHeight="1">
      <c r="D2326" s="56"/>
      <c r="E2326" s="34"/>
      <c r="G2326" s="130"/>
      <c r="H2326" s="130"/>
      <c r="I2326" s="157"/>
    </row>
    <row r="2327" spans="4:9" ht="20.100000000000001" customHeight="1">
      <c r="D2327" s="56"/>
      <c r="E2327" s="34"/>
      <c r="G2327" s="130"/>
      <c r="H2327" s="130"/>
      <c r="I2327" s="157"/>
    </row>
    <row r="2328" spans="4:9" ht="20.100000000000001" customHeight="1">
      <c r="D2328" s="56"/>
      <c r="E2328" s="34"/>
      <c r="G2328" s="130"/>
      <c r="H2328" s="130"/>
      <c r="I2328" s="157"/>
    </row>
    <row r="2329" spans="4:9" ht="20.100000000000001" customHeight="1">
      <c r="D2329" s="56"/>
      <c r="E2329" s="34"/>
      <c r="G2329" s="130"/>
      <c r="H2329" s="130"/>
      <c r="I2329" s="157"/>
    </row>
    <row r="2330" spans="4:9" ht="20.100000000000001" customHeight="1">
      <c r="D2330" s="56"/>
      <c r="E2330" s="34"/>
      <c r="G2330" s="130"/>
      <c r="H2330" s="130"/>
      <c r="I2330" s="157"/>
    </row>
    <row r="2331" spans="4:9" ht="20.100000000000001" customHeight="1">
      <c r="D2331" s="56"/>
      <c r="E2331" s="34"/>
      <c r="G2331" s="130"/>
      <c r="H2331" s="130"/>
      <c r="I2331" s="157"/>
    </row>
    <row r="2332" spans="4:9" ht="20.100000000000001" customHeight="1">
      <c r="D2332" s="56"/>
      <c r="E2332" s="34"/>
      <c r="G2332" s="130"/>
      <c r="H2332" s="130"/>
      <c r="I2332" s="157"/>
    </row>
    <row r="2333" spans="4:9" ht="20.100000000000001" customHeight="1">
      <c r="D2333" s="56"/>
      <c r="E2333" s="34"/>
      <c r="G2333" s="130"/>
      <c r="H2333" s="130"/>
      <c r="I2333" s="157"/>
    </row>
    <row r="2334" spans="4:9" ht="20.100000000000001" customHeight="1">
      <c r="D2334" s="56"/>
      <c r="E2334" s="34"/>
      <c r="G2334" s="130"/>
      <c r="H2334" s="130"/>
      <c r="I2334" s="157"/>
    </row>
    <row r="2335" spans="4:9" ht="20.100000000000001" customHeight="1">
      <c r="D2335" s="56"/>
      <c r="E2335" s="34"/>
      <c r="G2335" s="130"/>
      <c r="H2335" s="130"/>
      <c r="I2335" s="157"/>
    </row>
    <row r="2336" spans="4:9" ht="20.100000000000001" customHeight="1">
      <c r="D2336" s="56"/>
      <c r="E2336" s="34"/>
      <c r="G2336" s="130"/>
      <c r="H2336" s="130"/>
      <c r="I2336" s="157"/>
    </row>
    <row r="2337" spans="4:9" ht="20.100000000000001" customHeight="1">
      <c r="D2337" s="56"/>
      <c r="E2337" s="34"/>
      <c r="G2337" s="130"/>
      <c r="H2337" s="130"/>
      <c r="I2337" s="157"/>
    </row>
    <row r="2338" spans="4:9" ht="20.100000000000001" customHeight="1">
      <c r="D2338" s="56"/>
      <c r="E2338" s="34"/>
      <c r="G2338" s="130"/>
      <c r="H2338" s="130"/>
      <c r="I2338" s="157"/>
    </row>
    <row r="2339" spans="4:9" ht="20.100000000000001" customHeight="1">
      <c r="D2339" s="56"/>
      <c r="E2339" s="34"/>
      <c r="G2339" s="130"/>
      <c r="H2339" s="130"/>
      <c r="I2339" s="157"/>
    </row>
    <row r="2340" spans="4:9" ht="20.100000000000001" customHeight="1">
      <c r="D2340" s="56"/>
      <c r="E2340" s="34"/>
      <c r="G2340" s="130"/>
      <c r="H2340" s="130"/>
      <c r="I2340" s="157"/>
    </row>
    <row r="2341" spans="4:9" ht="20.100000000000001" customHeight="1">
      <c r="D2341" s="56"/>
      <c r="E2341" s="34"/>
      <c r="G2341" s="130"/>
      <c r="H2341" s="130"/>
      <c r="I2341" s="157"/>
    </row>
    <row r="2342" spans="4:9" ht="20.100000000000001" customHeight="1">
      <c r="D2342" s="56"/>
      <c r="E2342" s="34"/>
      <c r="G2342" s="130"/>
      <c r="H2342" s="130"/>
      <c r="I2342" s="157"/>
    </row>
    <row r="2343" spans="4:9" ht="20.100000000000001" customHeight="1">
      <c r="D2343" s="56"/>
      <c r="E2343" s="34"/>
      <c r="G2343" s="130"/>
      <c r="H2343" s="130"/>
      <c r="I2343" s="157"/>
    </row>
    <row r="2344" spans="4:9" ht="20.100000000000001" customHeight="1">
      <c r="D2344" s="56"/>
      <c r="E2344" s="34"/>
      <c r="G2344" s="130"/>
      <c r="H2344" s="130"/>
      <c r="I2344" s="157"/>
    </row>
    <row r="2345" spans="4:9" ht="20.100000000000001" customHeight="1">
      <c r="D2345" s="56"/>
      <c r="E2345" s="34"/>
      <c r="G2345" s="130"/>
      <c r="H2345" s="130"/>
      <c r="I2345" s="157"/>
    </row>
    <row r="2346" spans="4:9" ht="20.100000000000001" customHeight="1">
      <c r="D2346" s="56"/>
      <c r="E2346" s="34"/>
      <c r="G2346" s="130"/>
      <c r="H2346" s="130"/>
      <c r="I2346" s="157"/>
    </row>
    <row r="2347" spans="4:9" ht="20.100000000000001" customHeight="1">
      <c r="D2347" s="56"/>
      <c r="E2347" s="34"/>
      <c r="G2347" s="130"/>
      <c r="H2347" s="130"/>
      <c r="I2347" s="157"/>
    </row>
    <row r="2348" spans="4:9" ht="20.100000000000001" customHeight="1">
      <c r="D2348" s="56"/>
      <c r="E2348" s="34"/>
      <c r="G2348" s="130"/>
      <c r="H2348" s="130"/>
      <c r="I2348" s="157"/>
    </row>
    <row r="2349" spans="4:9" ht="20.100000000000001" customHeight="1">
      <c r="D2349" s="56"/>
      <c r="E2349" s="34"/>
      <c r="G2349" s="130"/>
      <c r="H2349" s="130"/>
      <c r="I2349" s="157"/>
    </row>
    <row r="2350" spans="4:9" ht="20.100000000000001" customHeight="1">
      <c r="D2350" s="56"/>
      <c r="E2350" s="34"/>
      <c r="G2350" s="130"/>
      <c r="H2350" s="130"/>
      <c r="I2350" s="157"/>
    </row>
    <row r="2351" spans="4:9" ht="20.100000000000001" customHeight="1">
      <c r="D2351" s="56"/>
      <c r="E2351" s="34"/>
      <c r="G2351" s="130"/>
      <c r="H2351" s="130"/>
      <c r="I2351" s="157"/>
    </row>
    <row r="2352" spans="4:9" ht="20.100000000000001" customHeight="1">
      <c r="D2352" s="56"/>
      <c r="E2352" s="34"/>
      <c r="G2352" s="130"/>
      <c r="H2352" s="130"/>
      <c r="I2352" s="157"/>
    </row>
    <row r="2353" spans="4:9" ht="20.100000000000001" customHeight="1">
      <c r="D2353" s="56"/>
      <c r="E2353" s="34"/>
      <c r="G2353" s="130"/>
      <c r="H2353" s="130"/>
      <c r="I2353" s="157"/>
    </row>
    <row r="2354" spans="4:9" ht="20.100000000000001" customHeight="1">
      <c r="D2354" s="56"/>
      <c r="E2354" s="34"/>
      <c r="G2354" s="130"/>
      <c r="H2354" s="130"/>
      <c r="I2354" s="157"/>
    </row>
    <row r="2355" spans="4:9" ht="20.100000000000001" customHeight="1">
      <c r="D2355" s="56"/>
      <c r="E2355" s="34"/>
      <c r="G2355" s="130"/>
      <c r="H2355" s="130"/>
      <c r="I2355" s="157"/>
    </row>
    <row r="2356" spans="4:9" ht="20.100000000000001" customHeight="1">
      <c r="D2356" s="56"/>
      <c r="E2356" s="34"/>
      <c r="G2356" s="130"/>
      <c r="H2356" s="130"/>
      <c r="I2356" s="157"/>
    </row>
    <row r="2357" spans="4:9" ht="20.100000000000001" customHeight="1">
      <c r="D2357" s="56"/>
      <c r="E2357" s="34"/>
      <c r="G2357" s="130"/>
      <c r="H2357" s="130"/>
      <c r="I2357" s="157"/>
    </row>
    <row r="2358" spans="4:9" ht="20.100000000000001" customHeight="1">
      <c r="D2358" s="56"/>
      <c r="E2358" s="34"/>
      <c r="G2358" s="130"/>
      <c r="H2358" s="130"/>
      <c r="I2358" s="157"/>
    </row>
    <row r="2359" spans="4:9" ht="20.100000000000001" customHeight="1">
      <c r="D2359" s="56"/>
      <c r="E2359" s="34"/>
      <c r="G2359" s="130"/>
      <c r="H2359" s="130"/>
      <c r="I2359" s="157"/>
    </row>
    <row r="2360" spans="4:9" ht="20.100000000000001" customHeight="1">
      <c r="D2360" s="56"/>
      <c r="E2360" s="34"/>
      <c r="G2360" s="130"/>
      <c r="H2360" s="130"/>
      <c r="I2360" s="157"/>
    </row>
    <row r="2361" spans="4:9" ht="20.100000000000001" customHeight="1">
      <c r="D2361" s="56"/>
      <c r="E2361" s="34"/>
      <c r="G2361" s="130"/>
      <c r="H2361" s="130"/>
      <c r="I2361" s="157"/>
    </row>
    <row r="2362" spans="4:9" ht="20.100000000000001" customHeight="1">
      <c r="D2362" s="56"/>
      <c r="E2362" s="34"/>
      <c r="G2362" s="130"/>
      <c r="H2362" s="130"/>
      <c r="I2362" s="157"/>
    </row>
    <row r="2363" spans="4:9" ht="20.100000000000001" customHeight="1">
      <c r="D2363" s="56"/>
      <c r="E2363" s="34"/>
      <c r="G2363" s="130"/>
      <c r="H2363" s="130"/>
      <c r="I2363" s="157"/>
    </row>
    <row r="2364" spans="4:9" ht="20.100000000000001" customHeight="1">
      <c r="D2364" s="56"/>
      <c r="E2364" s="34"/>
      <c r="G2364" s="130"/>
      <c r="H2364" s="130"/>
      <c r="I2364" s="157"/>
    </row>
    <row r="2365" spans="4:9" ht="20.100000000000001" customHeight="1">
      <c r="D2365" s="56"/>
      <c r="E2365" s="34"/>
      <c r="G2365" s="130"/>
      <c r="H2365" s="130"/>
      <c r="I2365" s="157"/>
    </row>
    <row r="2366" spans="4:9" ht="20.100000000000001" customHeight="1">
      <c r="D2366" s="56"/>
      <c r="E2366" s="34"/>
      <c r="G2366" s="130"/>
      <c r="H2366" s="130"/>
      <c r="I2366" s="157"/>
    </row>
    <row r="2367" spans="4:9" ht="20.100000000000001" customHeight="1">
      <c r="D2367" s="56"/>
      <c r="E2367" s="34"/>
      <c r="G2367" s="130"/>
      <c r="H2367" s="130"/>
      <c r="I2367" s="157"/>
    </row>
    <row r="2368" spans="4:9" ht="20.100000000000001" customHeight="1">
      <c r="D2368" s="56"/>
      <c r="E2368" s="34"/>
      <c r="G2368" s="130"/>
      <c r="H2368" s="130"/>
      <c r="I2368" s="157"/>
    </row>
    <row r="2369" spans="4:9" ht="20.100000000000001" customHeight="1">
      <c r="D2369" s="56"/>
      <c r="E2369" s="34"/>
      <c r="G2369" s="130"/>
      <c r="H2369" s="130"/>
      <c r="I2369" s="157"/>
    </row>
    <row r="2370" spans="4:9" ht="20.100000000000001" customHeight="1">
      <c r="D2370" s="56"/>
      <c r="E2370" s="34"/>
      <c r="G2370" s="130"/>
      <c r="H2370" s="130"/>
      <c r="I2370" s="157"/>
    </row>
    <row r="2371" spans="4:9" ht="20.100000000000001" customHeight="1">
      <c r="D2371" s="56"/>
      <c r="E2371" s="34"/>
      <c r="G2371" s="130"/>
      <c r="H2371" s="130"/>
      <c r="I2371" s="157"/>
    </row>
    <row r="2372" spans="4:9" ht="20.100000000000001" customHeight="1">
      <c r="D2372" s="56"/>
      <c r="E2372" s="34"/>
      <c r="G2372" s="130"/>
      <c r="H2372" s="130"/>
      <c r="I2372" s="157"/>
    </row>
    <row r="2373" spans="4:9" ht="20.100000000000001" customHeight="1">
      <c r="D2373" s="56"/>
      <c r="E2373" s="34"/>
      <c r="G2373" s="130"/>
      <c r="H2373" s="130"/>
      <c r="I2373" s="157"/>
    </row>
    <row r="2374" spans="4:9" ht="20.100000000000001" customHeight="1">
      <c r="D2374" s="56"/>
      <c r="E2374" s="34"/>
      <c r="G2374" s="130"/>
      <c r="H2374" s="130"/>
      <c r="I2374" s="157"/>
    </row>
    <row r="2375" spans="4:9" ht="20.100000000000001" customHeight="1">
      <c r="D2375" s="56"/>
      <c r="E2375" s="34"/>
      <c r="G2375" s="130"/>
      <c r="H2375" s="130"/>
      <c r="I2375" s="157"/>
    </row>
    <row r="2376" spans="4:9" ht="20.100000000000001" customHeight="1">
      <c r="D2376" s="56"/>
      <c r="E2376" s="34"/>
      <c r="G2376" s="130"/>
      <c r="H2376" s="130"/>
      <c r="I2376" s="157"/>
    </row>
    <row r="2377" spans="4:9" ht="20.100000000000001" customHeight="1">
      <c r="D2377" s="56"/>
      <c r="E2377" s="34"/>
      <c r="G2377" s="130"/>
      <c r="H2377" s="130"/>
      <c r="I2377" s="157"/>
    </row>
    <row r="2378" spans="4:9" ht="20.100000000000001" customHeight="1">
      <c r="D2378" s="56"/>
      <c r="E2378" s="34"/>
      <c r="G2378" s="130"/>
      <c r="H2378" s="130"/>
      <c r="I2378" s="157"/>
    </row>
    <row r="2379" spans="4:9" ht="20.100000000000001" customHeight="1">
      <c r="D2379" s="56"/>
      <c r="E2379" s="34"/>
      <c r="G2379" s="130"/>
      <c r="H2379" s="130"/>
      <c r="I2379" s="157"/>
    </row>
    <row r="2380" spans="4:9" ht="20.100000000000001" customHeight="1">
      <c r="D2380" s="56"/>
      <c r="E2380" s="34"/>
      <c r="G2380" s="130"/>
      <c r="H2380" s="130"/>
      <c r="I2380" s="157"/>
    </row>
    <row r="2381" spans="4:9" ht="20.100000000000001" customHeight="1">
      <c r="D2381" s="56"/>
      <c r="E2381" s="34"/>
      <c r="G2381" s="130"/>
      <c r="H2381" s="130"/>
      <c r="I2381" s="157"/>
    </row>
    <row r="2382" spans="4:9" ht="20.100000000000001" customHeight="1">
      <c r="D2382" s="56"/>
      <c r="E2382" s="34"/>
      <c r="G2382" s="130"/>
      <c r="H2382" s="130"/>
      <c r="I2382" s="157"/>
    </row>
    <row r="2383" spans="4:9" ht="20.100000000000001" customHeight="1">
      <c r="D2383" s="56"/>
      <c r="E2383" s="34"/>
      <c r="G2383" s="130"/>
      <c r="H2383" s="130"/>
      <c r="I2383" s="157"/>
    </row>
    <row r="2384" spans="4:9" ht="20.100000000000001" customHeight="1">
      <c r="D2384" s="56"/>
      <c r="E2384" s="34"/>
      <c r="G2384" s="130"/>
      <c r="H2384" s="130"/>
      <c r="I2384" s="157"/>
    </row>
    <row r="2385" spans="4:9" ht="20.100000000000001" customHeight="1">
      <c r="D2385" s="56"/>
      <c r="E2385" s="34"/>
      <c r="G2385" s="130"/>
      <c r="H2385" s="130"/>
      <c r="I2385" s="157"/>
    </row>
    <row r="2386" spans="4:9" ht="20.100000000000001" customHeight="1">
      <c r="D2386" s="56"/>
      <c r="E2386" s="34"/>
      <c r="G2386" s="130"/>
      <c r="H2386" s="130"/>
      <c r="I2386" s="157"/>
    </row>
    <row r="2387" spans="4:9" ht="20.100000000000001" customHeight="1">
      <c r="D2387" s="56"/>
      <c r="E2387" s="34"/>
      <c r="G2387" s="130"/>
      <c r="H2387" s="130"/>
      <c r="I2387" s="157"/>
    </row>
    <row r="2388" spans="4:9" ht="20.100000000000001" customHeight="1">
      <c r="D2388" s="56"/>
      <c r="E2388" s="34"/>
      <c r="G2388" s="130"/>
      <c r="H2388" s="130"/>
      <c r="I2388" s="157"/>
    </row>
    <row r="2389" spans="4:9" ht="20.100000000000001" customHeight="1">
      <c r="D2389" s="56"/>
      <c r="E2389" s="34"/>
      <c r="G2389" s="130"/>
      <c r="H2389" s="130"/>
      <c r="I2389" s="157"/>
    </row>
    <row r="2390" spans="4:9" ht="20.100000000000001" customHeight="1">
      <c r="D2390" s="56"/>
      <c r="E2390" s="34"/>
      <c r="G2390" s="130"/>
      <c r="H2390" s="130"/>
      <c r="I2390" s="157"/>
    </row>
    <row r="2391" spans="4:9" ht="20.100000000000001" customHeight="1">
      <c r="D2391" s="56"/>
      <c r="E2391" s="34"/>
      <c r="G2391" s="130"/>
      <c r="H2391" s="130"/>
      <c r="I2391" s="157"/>
    </row>
    <row r="2392" spans="4:9" ht="20.100000000000001" customHeight="1">
      <c r="D2392" s="56"/>
      <c r="E2392" s="34"/>
      <c r="G2392" s="130"/>
      <c r="H2392" s="130"/>
      <c r="I2392" s="157"/>
    </row>
    <row r="2393" spans="4:9" ht="20.100000000000001" customHeight="1">
      <c r="D2393" s="56"/>
      <c r="E2393" s="34"/>
      <c r="G2393" s="130"/>
      <c r="H2393" s="130"/>
      <c r="I2393" s="157"/>
    </row>
    <row r="2394" spans="4:9" ht="20.100000000000001" customHeight="1">
      <c r="D2394" s="56"/>
      <c r="E2394" s="34"/>
      <c r="G2394" s="130"/>
      <c r="H2394" s="130"/>
      <c r="I2394" s="157"/>
    </row>
    <row r="2395" spans="4:9" ht="20.100000000000001" customHeight="1">
      <c r="D2395" s="56"/>
      <c r="E2395" s="34"/>
      <c r="G2395" s="130"/>
      <c r="H2395" s="130"/>
      <c r="I2395" s="157"/>
    </row>
    <row r="2396" spans="4:9" ht="20.100000000000001" customHeight="1">
      <c r="D2396" s="56"/>
      <c r="E2396" s="34"/>
      <c r="G2396" s="130"/>
      <c r="H2396" s="130"/>
      <c r="I2396" s="157"/>
    </row>
    <row r="2397" spans="4:9" ht="20.100000000000001" customHeight="1">
      <c r="D2397" s="56"/>
      <c r="E2397" s="34"/>
      <c r="G2397" s="130"/>
      <c r="H2397" s="130"/>
      <c r="I2397" s="157"/>
    </row>
    <row r="2398" spans="4:9" ht="20.100000000000001" customHeight="1">
      <c r="D2398" s="56"/>
      <c r="E2398" s="34"/>
      <c r="G2398" s="130"/>
      <c r="H2398" s="130"/>
      <c r="I2398" s="157"/>
    </row>
    <row r="2399" spans="4:9" ht="20.100000000000001" customHeight="1">
      <c r="D2399" s="56"/>
      <c r="E2399" s="34"/>
      <c r="G2399" s="130"/>
      <c r="H2399" s="130"/>
      <c r="I2399" s="157"/>
    </row>
    <row r="2400" spans="4:9" ht="20.100000000000001" customHeight="1">
      <c r="D2400" s="56"/>
      <c r="E2400" s="34"/>
      <c r="G2400" s="130"/>
      <c r="H2400" s="130"/>
      <c r="I2400" s="157"/>
    </row>
    <row r="2401" spans="4:9" ht="20.100000000000001" customHeight="1">
      <c r="D2401" s="56"/>
      <c r="E2401" s="34"/>
      <c r="G2401" s="130"/>
      <c r="H2401" s="130"/>
      <c r="I2401" s="157"/>
    </row>
    <row r="2402" spans="4:9" ht="20.100000000000001" customHeight="1">
      <c r="D2402" s="56"/>
      <c r="E2402" s="34"/>
      <c r="G2402" s="130"/>
      <c r="H2402" s="130"/>
      <c r="I2402" s="157"/>
    </row>
    <row r="2403" spans="4:9" ht="20.100000000000001" customHeight="1">
      <c r="D2403" s="56"/>
      <c r="E2403" s="34"/>
      <c r="G2403" s="130"/>
      <c r="H2403" s="130"/>
      <c r="I2403" s="157"/>
    </row>
    <row r="2404" spans="4:9" ht="20.100000000000001" customHeight="1">
      <c r="D2404" s="56"/>
      <c r="E2404" s="34"/>
      <c r="G2404" s="130"/>
      <c r="H2404" s="130"/>
      <c r="I2404" s="157"/>
    </row>
    <row r="2405" spans="4:9" ht="20.100000000000001" customHeight="1">
      <c r="D2405" s="56"/>
      <c r="E2405" s="34"/>
      <c r="G2405" s="130"/>
      <c r="H2405" s="130"/>
      <c r="I2405" s="157"/>
    </row>
    <row r="2406" spans="4:9" ht="20.100000000000001" customHeight="1">
      <c r="D2406" s="56"/>
      <c r="E2406" s="34"/>
      <c r="G2406" s="130"/>
      <c r="H2406" s="130"/>
      <c r="I2406" s="157"/>
    </row>
    <row r="2407" spans="4:9" ht="20.100000000000001" customHeight="1">
      <c r="D2407" s="56"/>
      <c r="E2407" s="34"/>
      <c r="G2407" s="130"/>
      <c r="H2407" s="130"/>
      <c r="I2407" s="157"/>
    </row>
    <row r="2408" spans="4:9" ht="20.100000000000001" customHeight="1">
      <c r="D2408" s="56"/>
      <c r="E2408" s="34"/>
      <c r="G2408" s="130"/>
      <c r="H2408" s="130"/>
      <c r="I2408" s="157"/>
    </row>
    <row r="2409" spans="4:9" ht="20.100000000000001" customHeight="1">
      <c r="D2409" s="56"/>
      <c r="E2409" s="34"/>
      <c r="G2409" s="130"/>
      <c r="H2409" s="130"/>
      <c r="I2409" s="157"/>
    </row>
    <row r="2410" spans="4:9" ht="20.100000000000001" customHeight="1">
      <c r="D2410" s="56"/>
      <c r="E2410" s="34"/>
      <c r="G2410" s="130"/>
      <c r="H2410" s="130"/>
      <c r="I2410" s="157"/>
    </row>
    <row r="2411" spans="4:9" ht="20.100000000000001" customHeight="1">
      <c r="D2411" s="56"/>
      <c r="E2411" s="34"/>
      <c r="G2411" s="130"/>
      <c r="H2411" s="130"/>
      <c r="I2411" s="157"/>
    </row>
    <row r="2412" spans="4:9" ht="20.100000000000001" customHeight="1">
      <c r="D2412" s="56"/>
      <c r="E2412" s="34"/>
      <c r="G2412" s="130"/>
      <c r="H2412" s="130"/>
      <c r="I2412" s="157"/>
    </row>
    <row r="2413" spans="4:9" ht="20.100000000000001" customHeight="1">
      <c r="D2413" s="56"/>
      <c r="E2413" s="34"/>
      <c r="G2413" s="130"/>
      <c r="H2413" s="130"/>
      <c r="I2413" s="157"/>
    </row>
    <row r="2414" spans="4:9" ht="20.100000000000001" customHeight="1">
      <c r="D2414" s="56"/>
      <c r="E2414" s="34"/>
      <c r="G2414" s="130"/>
      <c r="H2414" s="130"/>
      <c r="I2414" s="157"/>
    </row>
    <row r="2415" spans="4:9" ht="20.100000000000001" customHeight="1">
      <c r="D2415" s="56"/>
      <c r="E2415" s="34"/>
      <c r="G2415" s="130"/>
      <c r="H2415" s="130"/>
      <c r="I2415" s="157"/>
    </row>
    <row r="2416" spans="4:9" ht="20.100000000000001" customHeight="1">
      <c r="D2416" s="56"/>
      <c r="E2416" s="34"/>
      <c r="G2416" s="130"/>
      <c r="H2416" s="130"/>
      <c r="I2416" s="157"/>
    </row>
    <row r="2417" spans="4:9" ht="20.100000000000001" customHeight="1">
      <c r="D2417" s="56"/>
      <c r="E2417" s="34"/>
      <c r="G2417" s="130"/>
      <c r="H2417" s="130"/>
      <c r="I2417" s="157"/>
    </row>
    <row r="2418" spans="4:9" ht="20.100000000000001" customHeight="1">
      <c r="D2418" s="56"/>
      <c r="E2418" s="34"/>
      <c r="G2418" s="130"/>
      <c r="H2418" s="130"/>
      <c r="I2418" s="157"/>
    </row>
    <row r="2419" spans="4:9" ht="20.100000000000001" customHeight="1">
      <c r="D2419" s="56"/>
      <c r="E2419" s="34"/>
      <c r="G2419" s="130"/>
      <c r="H2419" s="130"/>
      <c r="I2419" s="157"/>
    </row>
    <row r="2420" spans="4:9" ht="20.100000000000001" customHeight="1">
      <c r="D2420" s="56"/>
      <c r="E2420" s="34"/>
      <c r="G2420" s="130"/>
      <c r="H2420" s="130"/>
      <c r="I2420" s="157"/>
    </row>
    <row r="2421" spans="4:9" ht="20.100000000000001" customHeight="1">
      <c r="D2421" s="56"/>
      <c r="E2421" s="34"/>
      <c r="G2421" s="130"/>
      <c r="H2421" s="130"/>
      <c r="I2421" s="157"/>
    </row>
    <row r="2422" spans="4:9" ht="20.100000000000001" customHeight="1">
      <c r="D2422" s="56"/>
      <c r="E2422" s="34"/>
      <c r="G2422" s="130"/>
      <c r="H2422" s="130"/>
      <c r="I2422" s="157"/>
    </row>
    <row r="2423" spans="4:9" ht="20.100000000000001" customHeight="1">
      <c r="D2423" s="56"/>
      <c r="E2423" s="34"/>
      <c r="G2423" s="130"/>
      <c r="H2423" s="130"/>
      <c r="I2423" s="157"/>
    </row>
    <row r="2424" spans="4:9" ht="20.100000000000001" customHeight="1">
      <c r="D2424" s="56"/>
      <c r="E2424" s="34"/>
      <c r="G2424" s="130"/>
      <c r="H2424" s="130"/>
      <c r="I2424" s="157"/>
    </row>
    <row r="2425" spans="4:9" ht="20.100000000000001" customHeight="1">
      <c r="D2425" s="56"/>
      <c r="E2425" s="34"/>
      <c r="G2425" s="130"/>
      <c r="H2425" s="130"/>
      <c r="I2425" s="157"/>
    </row>
    <row r="2426" spans="4:9" ht="20.100000000000001" customHeight="1">
      <c r="D2426" s="56"/>
      <c r="E2426" s="34"/>
      <c r="G2426" s="130"/>
      <c r="H2426" s="130"/>
      <c r="I2426" s="157"/>
    </row>
    <row r="2427" spans="4:9" ht="20.100000000000001" customHeight="1">
      <c r="D2427" s="56"/>
      <c r="E2427" s="34"/>
      <c r="G2427" s="130"/>
      <c r="H2427" s="130"/>
      <c r="I2427" s="157"/>
    </row>
    <row r="2428" spans="4:9" ht="20.100000000000001" customHeight="1">
      <c r="D2428" s="56"/>
      <c r="E2428" s="34"/>
      <c r="G2428" s="130"/>
      <c r="H2428" s="130"/>
      <c r="I2428" s="157"/>
    </row>
    <row r="2429" spans="4:9" ht="20.100000000000001" customHeight="1">
      <c r="D2429" s="56"/>
      <c r="E2429" s="34"/>
      <c r="G2429" s="130"/>
      <c r="H2429" s="130"/>
      <c r="I2429" s="157"/>
    </row>
    <row r="2430" spans="4:9" ht="20.100000000000001" customHeight="1">
      <c r="D2430" s="56"/>
      <c r="E2430" s="34"/>
      <c r="G2430" s="130"/>
      <c r="H2430" s="130"/>
      <c r="I2430" s="157"/>
    </row>
    <row r="2431" spans="4:9" ht="20.100000000000001" customHeight="1">
      <c r="D2431" s="56"/>
      <c r="E2431" s="34"/>
      <c r="G2431" s="130"/>
      <c r="H2431" s="130"/>
      <c r="I2431" s="157"/>
    </row>
    <row r="2432" spans="4:9" ht="20.100000000000001" customHeight="1">
      <c r="D2432" s="56"/>
      <c r="E2432" s="34"/>
      <c r="G2432" s="130"/>
      <c r="H2432" s="130"/>
      <c r="I2432" s="157"/>
    </row>
    <row r="2433" spans="4:9" ht="20.100000000000001" customHeight="1">
      <c r="D2433" s="56"/>
      <c r="E2433" s="34"/>
      <c r="G2433" s="130"/>
      <c r="H2433" s="130"/>
      <c r="I2433" s="157"/>
    </row>
    <row r="2434" spans="4:9" ht="20.100000000000001" customHeight="1">
      <c r="D2434" s="56"/>
      <c r="E2434" s="34"/>
      <c r="G2434" s="130"/>
      <c r="H2434" s="130"/>
      <c r="I2434" s="157"/>
    </row>
    <row r="2435" spans="4:9" ht="20.100000000000001" customHeight="1">
      <c r="D2435" s="56"/>
      <c r="E2435" s="34"/>
      <c r="G2435" s="130"/>
      <c r="H2435" s="130"/>
      <c r="I2435" s="157"/>
    </row>
    <row r="2436" spans="4:9" ht="20.100000000000001" customHeight="1">
      <c r="D2436" s="56"/>
      <c r="E2436" s="34"/>
      <c r="G2436" s="130"/>
      <c r="H2436" s="130"/>
      <c r="I2436" s="157"/>
    </row>
    <row r="2437" spans="4:9" ht="20.100000000000001" customHeight="1">
      <c r="D2437" s="56"/>
      <c r="E2437" s="34"/>
      <c r="G2437" s="130"/>
      <c r="H2437" s="130"/>
      <c r="I2437" s="157"/>
    </row>
    <row r="2438" spans="4:9" ht="20.100000000000001" customHeight="1">
      <c r="D2438" s="56"/>
      <c r="E2438" s="34"/>
      <c r="G2438" s="130"/>
      <c r="H2438" s="130"/>
      <c r="I2438" s="157"/>
    </row>
    <row r="2439" spans="4:9" ht="20.100000000000001" customHeight="1">
      <c r="D2439" s="56"/>
      <c r="E2439" s="34"/>
      <c r="G2439" s="130"/>
      <c r="H2439" s="130"/>
      <c r="I2439" s="157"/>
    </row>
    <row r="2440" spans="4:9" ht="20.100000000000001" customHeight="1">
      <c r="D2440" s="56"/>
      <c r="E2440" s="34"/>
      <c r="G2440" s="130"/>
      <c r="H2440" s="130"/>
      <c r="I2440" s="157"/>
    </row>
    <row r="2441" spans="4:9" ht="20.100000000000001" customHeight="1">
      <c r="D2441" s="56"/>
      <c r="E2441" s="34"/>
      <c r="G2441" s="130"/>
      <c r="H2441" s="130"/>
      <c r="I2441" s="157"/>
    </row>
    <row r="2442" spans="4:9" ht="20.100000000000001" customHeight="1">
      <c r="D2442" s="56"/>
      <c r="E2442" s="34"/>
      <c r="G2442" s="130"/>
      <c r="H2442" s="130"/>
      <c r="I2442" s="157"/>
    </row>
    <row r="2443" spans="4:9" ht="20.100000000000001" customHeight="1">
      <c r="D2443" s="56"/>
      <c r="E2443" s="34"/>
      <c r="G2443" s="130"/>
      <c r="H2443" s="130"/>
      <c r="I2443" s="157"/>
    </row>
    <row r="2444" spans="4:9" ht="20.100000000000001" customHeight="1">
      <c r="D2444" s="56"/>
      <c r="E2444" s="34"/>
      <c r="G2444" s="130"/>
      <c r="H2444" s="130"/>
      <c r="I2444" s="157"/>
    </row>
    <row r="2445" spans="4:9" ht="20.100000000000001" customHeight="1">
      <c r="D2445" s="56"/>
      <c r="E2445" s="34"/>
      <c r="G2445" s="130"/>
      <c r="H2445" s="130"/>
      <c r="I2445" s="157"/>
    </row>
    <row r="2446" spans="4:9" ht="20.100000000000001" customHeight="1">
      <c r="D2446" s="56"/>
      <c r="E2446" s="34"/>
      <c r="G2446" s="130"/>
      <c r="H2446" s="130"/>
      <c r="I2446" s="157"/>
    </row>
    <row r="2447" spans="4:9" ht="20.100000000000001" customHeight="1">
      <c r="D2447" s="56"/>
      <c r="E2447" s="34"/>
      <c r="G2447" s="130"/>
      <c r="H2447" s="130"/>
      <c r="I2447" s="157"/>
    </row>
    <row r="2448" spans="4:9" ht="20.100000000000001" customHeight="1">
      <c r="D2448" s="56"/>
      <c r="E2448" s="34"/>
      <c r="G2448" s="130"/>
      <c r="H2448" s="130"/>
      <c r="I2448" s="157"/>
    </row>
    <row r="2449" spans="4:9" ht="20.100000000000001" customHeight="1">
      <c r="D2449" s="56"/>
      <c r="E2449" s="34"/>
      <c r="G2449" s="130"/>
      <c r="H2449" s="130"/>
      <c r="I2449" s="157"/>
    </row>
    <row r="2450" spans="4:9" ht="20.100000000000001" customHeight="1">
      <c r="D2450" s="56"/>
      <c r="E2450" s="34"/>
      <c r="G2450" s="130"/>
      <c r="H2450" s="130"/>
      <c r="I2450" s="157"/>
    </row>
    <row r="2451" spans="4:9" ht="20.100000000000001" customHeight="1">
      <c r="D2451" s="56"/>
      <c r="E2451" s="34"/>
      <c r="G2451" s="130"/>
      <c r="H2451" s="130"/>
      <c r="I2451" s="157"/>
    </row>
    <row r="2452" spans="4:9" ht="20.100000000000001" customHeight="1">
      <c r="D2452" s="56"/>
      <c r="E2452" s="34"/>
      <c r="G2452" s="130"/>
      <c r="H2452" s="130"/>
      <c r="I2452" s="157"/>
    </row>
    <row r="2453" spans="4:9" ht="20.100000000000001" customHeight="1">
      <c r="D2453" s="56"/>
      <c r="E2453" s="34"/>
      <c r="G2453" s="130"/>
      <c r="H2453" s="130"/>
      <c r="I2453" s="157"/>
    </row>
    <row r="2454" spans="4:9" ht="20.100000000000001" customHeight="1">
      <c r="D2454" s="56"/>
      <c r="E2454" s="34"/>
      <c r="G2454" s="130"/>
      <c r="H2454" s="130"/>
      <c r="I2454" s="157"/>
    </row>
    <row r="2455" spans="4:9" ht="20.100000000000001" customHeight="1">
      <c r="D2455" s="56"/>
      <c r="E2455" s="34"/>
      <c r="G2455" s="130"/>
      <c r="H2455" s="130"/>
      <c r="I2455" s="157"/>
    </row>
    <row r="2456" spans="4:9" ht="20.100000000000001" customHeight="1">
      <c r="D2456" s="56"/>
      <c r="E2456" s="34"/>
      <c r="G2456" s="130"/>
      <c r="H2456" s="130"/>
      <c r="I2456" s="157"/>
    </row>
    <row r="2457" spans="4:9" ht="20.100000000000001" customHeight="1">
      <c r="D2457" s="56"/>
      <c r="E2457" s="34"/>
      <c r="G2457" s="130"/>
      <c r="H2457" s="130"/>
      <c r="I2457" s="157"/>
    </row>
    <row r="2458" spans="4:9" ht="20.100000000000001" customHeight="1">
      <c r="D2458" s="56"/>
      <c r="E2458" s="34"/>
      <c r="G2458" s="130"/>
      <c r="H2458" s="130"/>
      <c r="I2458" s="157"/>
    </row>
    <row r="2459" spans="4:9" ht="20.100000000000001" customHeight="1">
      <c r="D2459" s="56"/>
      <c r="E2459" s="34"/>
      <c r="G2459" s="130"/>
      <c r="H2459" s="130"/>
      <c r="I2459" s="157"/>
    </row>
    <row r="2460" spans="4:9" ht="20.100000000000001" customHeight="1">
      <c r="D2460" s="56"/>
      <c r="E2460" s="34"/>
      <c r="G2460" s="130"/>
      <c r="H2460" s="130"/>
      <c r="I2460" s="157"/>
    </row>
    <row r="2461" spans="4:9" ht="20.100000000000001" customHeight="1">
      <c r="D2461" s="56"/>
      <c r="E2461" s="34"/>
      <c r="G2461" s="130"/>
      <c r="H2461" s="130"/>
      <c r="I2461" s="157"/>
    </row>
    <row r="2462" spans="4:9" ht="20.100000000000001" customHeight="1">
      <c r="D2462" s="56"/>
      <c r="E2462" s="34"/>
      <c r="G2462" s="130"/>
      <c r="H2462" s="130"/>
      <c r="I2462" s="157"/>
    </row>
    <row r="2463" spans="4:9" ht="20.100000000000001" customHeight="1">
      <c r="D2463" s="56"/>
      <c r="E2463" s="34"/>
      <c r="G2463" s="130"/>
      <c r="H2463" s="130"/>
      <c r="I2463" s="157"/>
    </row>
    <row r="2464" spans="4:9" ht="20.100000000000001" customHeight="1">
      <c r="D2464" s="56"/>
      <c r="E2464" s="34"/>
      <c r="G2464" s="130"/>
      <c r="H2464" s="130"/>
      <c r="I2464" s="157"/>
    </row>
    <row r="2465" spans="4:9" ht="20.100000000000001" customHeight="1">
      <c r="D2465" s="56"/>
      <c r="E2465" s="34"/>
      <c r="G2465" s="130"/>
      <c r="H2465" s="130"/>
      <c r="I2465" s="157"/>
    </row>
    <row r="2466" spans="4:9" ht="20.100000000000001" customHeight="1">
      <c r="D2466" s="56"/>
      <c r="E2466" s="34"/>
      <c r="G2466" s="130"/>
      <c r="H2466" s="130"/>
      <c r="I2466" s="157"/>
    </row>
    <row r="2467" spans="4:9" ht="20.100000000000001" customHeight="1">
      <c r="D2467" s="56"/>
      <c r="E2467" s="34"/>
      <c r="G2467" s="130"/>
      <c r="H2467" s="130"/>
      <c r="I2467" s="157"/>
    </row>
    <row r="2468" spans="4:9" ht="20.100000000000001" customHeight="1">
      <c r="D2468" s="56"/>
      <c r="E2468" s="34"/>
      <c r="G2468" s="130"/>
      <c r="H2468" s="130"/>
      <c r="I2468" s="157"/>
    </row>
    <row r="2469" spans="4:9" ht="20.100000000000001" customHeight="1">
      <c r="D2469" s="56"/>
      <c r="E2469" s="34"/>
      <c r="G2469" s="130"/>
      <c r="H2469" s="130"/>
      <c r="I2469" s="157"/>
    </row>
    <row r="2470" spans="4:9" ht="20.100000000000001" customHeight="1">
      <c r="D2470" s="56"/>
      <c r="E2470" s="34"/>
      <c r="G2470" s="130"/>
      <c r="H2470" s="130"/>
      <c r="I2470" s="157"/>
    </row>
    <row r="2471" spans="4:9" ht="20.100000000000001" customHeight="1">
      <c r="D2471" s="56"/>
      <c r="E2471" s="34"/>
      <c r="G2471" s="130"/>
      <c r="H2471" s="130"/>
      <c r="I2471" s="157"/>
    </row>
    <row r="2472" spans="4:9" ht="20.100000000000001" customHeight="1">
      <c r="D2472" s="56"/>
      <c r="E2472" s="34"/>
      <c r="G2472" s="130"/>
      <c r="H2472" s="130"/>
      <c r="I2472" s="157"/>
    </row>
    <row r="2473" spans="4:9" ht="20.100000000000001" customHeight="1">
      <c r="D2473" s="56"/>
      <c r="E2473" s="34"/>
      <c r="G2473" s="130"/>
      <c r="H2473" s="130"/>
      <c r="I2473" s="157"/>
    </row>
    <row r="2474" spans="4:9" ht="20.100000000000001" customHeight="1">
      <c r="D2474" s="56"/>
      <c r="E2474" s="34"/>
      <c r="G2474" s="130"/>
      <c r="H2474" s="130"/>
      <c r="I2474" s="157"/>
    </row>
    <row r="2475" spans="4:9" ht="20.100000000000001" customHeight="1">
      <c r="D2475" s="56"/>
      <c r="E2475" s="34"/>
      <c r="G2475" s="130"/>
      <c r="H2475" s="130"/>
      <c r="I2475" s="157"/>
    </row>
    <row r="2476" spans="4:9" ht="20.100000000000001" customHeight="1">
      <c r="D2476" s="56"/>
      <c r="E2476" s="34"/>
      <c r="G2476" s="130"/>
      <c r="H2476" s="130"/>
      <c r="I2476" s="157"/>
    </row>
    <row r="2477" spans="4:9" ht="20.100000000000001" customHeight="1">
      <c r="D2477" s="56"/>
      <c r="E2477" s="34"/>
      <c r="G2477" s="130"/>
      <c r="H2477" s="130"/>
      <c r="I2477" s="157"/>
    </row>
    <row r="2478" spans="4:9" ht="20.100000000000001" customHeight="1">
      <c r="D2478" s="56"/>
      <c r="E2478" s="34"/>
      <c r="G2478" s="130"/>
      <c r="H2478" s="130"/>
      <c r="I2478" s="157"/>
    </row>
    <row r="2479" spans="4:9" ht="20.100000000000001" customHeight="1">
      <c r="D2479" s="56"/>
      <c r="E2479" s="34"/>
      <c r="G2479" s="130"/>
      <c r="H2479" s="130"/>
      <c r="I2479" s="157"/>
    </row>
    <row r="2480" spans="4:9" ht="20.100000000000001" customHeight="1">
      <c r="D2480" s="56"/>
      <c r="E2480" s="34"/>
      <c r="G2480" s="130"/>
      <c r="H2480" s="130"/>
      <c r="I2480" s="157"/>
    </row>
    <row r="2481" spans="4:9" ht="20.100000000000001" customHeight="1">
      <c r="D2481" s="56"/>
      <c r="E2481" s="34"/>
      <c r="G2481" s="130"/>
      <c r="H2481" s="130"/>
      <c r="I2481" s="157"/>
    </row>
    <row r="2482" spans="4:9" ht="20.100000000000001" customHeight="1">
      <c r="D2482" s="56"/>
      <c r="E2482" s="34"/>
      <c r="G2482" s="130"/>
      <c r="H2482" s="130"/>
      <c r="I2482" s="157"/>
    </row>
    <row r="2483" spans="4:9" ht="20.100000000000001" customHeight="1">
      <c r="D2483" s="56"/>
      <c r="E2483" s="34"/>
      <c r="G2483" s="130"/>
      <c r="H2483" s="130"/>
      <c r="I2483" s="157"/>
    </row>
    <row r="2484" spans="4:9" ht="20.100000000000001" customHeight="1">
      <c r="D2484" s="56"/>
      <c r="E2484" s="34"/>
      <c r="G2484" s="130"/>
      <c r="H2484" s="130"/>
      <c r="I2484" s="157"/>
    </row>
    <row r="2485" spans="4:9" ht="20.100000000000001" customHeight="1">
      <c r="D2485" s="56"/>
      <c r="E2485" s="34"/>
      <c r="G2485" s="130"/>
      <c r="H2485" s="130"/>
      <c r="I2485" s="157"/>
    </row>
    <row r="2486" spans="4:9" ht="20.100000000000001" customHeight="1">
      <c r="D2486" s="56"/>
      <c r="E2486" s="34"/>
      <c r="G2486" s="130"/>
      <c r="H2486" s="130"/>
      <c r="I2486" s="157"/>
    </row>
    <row r="2487" spans="4:9" ht="20.100000000000001" customHeight="1">
      <c r="D2487" s="56"/>
      <c r="E2487" s="34"/>
      <c r="G2487" s="130"/>
      <c r="H2487" s="130"/>
      <c r="I2487" s="157"/>
    </row>
    <row r="2488" spans="4:9" ht="20.100000000000001" customHeight="1">
      <c r="D2488" s="56"/>
      <c r="E2488" s="34"/>
      <c r="G2488" s="130"/>
      <c r="H2488" s="130"/>
      <c r="I2488" s="157"/>
    </row>
    <row r="2489" spans="4:9" ht="20.100000000000001" customHeight="1">
      <c r="D2489" s="56"/>
      <c r="E2489" s="34"/>
      <c r="G2489" s="130"/>
      <c r="H2489" s="130"/>
      <c r="I2489" s="157"/>
    </row>
    <row r="2490" spans="4:9" ht="20.100000000000001" customHeight="1">
      <c r="D2490" s="56"/>
      <c r="E2490" s="34"/>
      <c r="G2490" s="130"/>
      <c r="H2490" s="130"/>
      <c r="I2490" s="157"/>
    </row>
    <row r="2491" spans="4:9" ht="20.100000000000001" customHeight="1">
      <c r="D2491" s="56"/>
      <c r="E2491" s="34"/>
      <c r="G2491" s="130"/>
      <c r="H2491" s="130"/>
      <c r="I2491" s="157"/>
    </row>
    <row r="2492" spans="4:9" ht="20.100000000000001" customHeight="1">
      <c r="D2492" s="56"/>
      <c r="E2492" s="34"/>
      <c r="G2492" s="130"/>
      <c r="H2492" s="130"/>
      <c r="I2492" s="157"/>
    </row>
    <row r="2493" spans="4:9" ht="20.100000000000001" customHeight="1">
      <c r="D2493" s="56"/>
      <c r="E2493" s="34"/>
      <c r="G2493" s="130"/>
      <c r="H2493" s="130"/>
      <c r="I2493" s="157"/>
    </row>
    <row r="2494" spans="4:9" ht="20.100000000000001" customHeight="1">
      <c r="D2494" s="56"/>
      <c r="E2494" s="34"/>
      <c r="G2494" s="130"/>
      <c r="H2494" s="130"/>
      <c r="I2494" s="157"/>
    </row>
    <row r="2495" spans="4:9" ht="20.100000000000001" customHeight="1">
      <c r="D2495" s="56"/>
      <c r="E2495" s="34"/>
      <c r="G2495" s="130"/>
      <c r="H2495" s="130"/>
      <c r="I2495" s="157"/>
    </row>
    <row r="2496" spans="4:9" ht="20.100000000000001" customHeight="1">
      <c r="D2496" s="56"/>
      <c r="E2496" s="34"/>
      <c r="G2496" s="130"/>
      <c r="H2496" s="130"/>
      <c r="I2496" s="157"/>
    </row>
    <row r="2497" spans="4:9" ht="20.100000000000001" customHeight="1">
      <c r="D2497" s="56"/>
      <c r="E2497" s="34"/>
      <c r="G2497" s="130"/>
      <c r="H2497" s="130"/>
      <c r="I2497" s="157"/>
    </row>
    <row r="2498" spans="4:9" ht="20.100000000000001" customHeight="1">
      <c r="D2498" s="56"/>
      <c r="E2498" s="34"/>
      <c r="G2498" s="130"/>
      <c r="H2498" s="130"/>
      <c r="I2498" s="157"/>
    </row>
    <row r="2499" spans="4:9" ht="20.100000000000001" customHeight="1">
      <c r="D2499" s="56"/>
      <c r="E2499" s="34"/>
      <c r="G2499" s="130"/>
      <c r="H2499" s="130"/>
      <c r="I2499" s="157"/>
    </row>
    <row r="2500" spans="4:9" ht="20.100000000000001" customHeight="1">
      <c r="D2500" s="56"/>
      <c r="E2500" s="34"/>
      <c r="G2500" s="130"/>
      <c r="H2500" s="130"/>
      <c r="I2500" s="157"/>
    </row>
    <row r="2501" spans="4:9" ht="20.100000000000001" customHeight="1">
      <c r="D2501" s="56"/>
      <c r="E2501" s="34"/>
      <c r="G2501" s="130"/>
      <c r="H2501" s="130"/>
      <c r="I2501" s="157"/>
    </row>
    <row r="2502" spans="4:9" ht="20.100000000000001" customHeight="1">
      <c r="D2502" s="56"/>
      <c r="E2502" s="34"/>
      <c r="G2502" s="130"/>
      <c r="H2502" s="130"/>
      <c r="I2502" s="157"/>
    </row>
    <row r="2503" spans="4:9" ht="20.100000000000001" customHeight="1">
      <c r="D2503" s="56"/>
      <c r="E2503" s="34"/>
      <c r="G2503" s="130"/>
      <c r="H2503" s="130"/>
      <c r="I2503" s="157"/>
    </row>
    <row r="2504" spans="4:9" ht="20.100000000000001" customHeight="1">
      <c r="D2504" s="56"/>
      <c r="E2504" s="34"/>
      <c r="G2504" s="130"/>
      <c r="H2504" s="130"/>
      <c r="I2504" s="157"/>
    </row>
    <row r="2505" spans="4:9" ht="20.100000000000001" customHeight="1">
      <c r="D2505" s="56"/>
      <c r="E2505" s="34"/>
      <c r="G2505" s="130"/>
      <c r="H2505" s="130"/>
      <c r="I2505" s="157"/>
    </row>
    <row r="2506" spans="4:9" ht="20.100000000000001" customHeight="1">
      <c r="D2506" s="56"/>
      <c r="E2506" s="34"/>
      <c r="G2506" s="130"/>
      <c r="H2506" s="130"/>
      <c r="I2506" s="157"/>
    </row>
    <row r="2507" spans="4:9" ht="20.100000000000001" customHeight="1">
      <c r="D2507" s="56"/>
      <c r="E2507" s="34"/>
      <c r="G2507" s="130"/>
      <c r="H2507" s="130"/>
      <c r="I2507" s="157"/>
    </row>
    <row r="2508" spans="4:9" ht="20.100000000000001" customHeight="1">
      <c r="D2508" s="56"/>
      <c r="E2508" s="34"/>
      <c r="G2508" s="130"/>
      <c r="H2508" s="130"/>
      <c r="I2508" s="157"/>
    </row>
    <row r="2509" spans="4:9" ht="20.100000000000001" customHeight="1">
      <c r="D2509" s="56"/>
      <c r="E2509" s="34"/>
      <c r="G2509" s="130"/>
      <c r="H2509" s="130"/>
      <c r="I2509" s="157"/>
    </row>
    <row r="2510" spans="4:9" ht="20.100000000000001" customHeight="1">
      <c r="D2510" s="56"/>
      <c r="E2510" s="34"/>
      <c r="G2510" s="130"/>
      <c r="H2510" s="130"/>
      <c r="I2510" s="157"/>
    </row>
    <row r="2511" spans="4:9" ht="20.100000000000001" customHeight="1">
      <c r="D2511" s="56"/>
      <c r="E2511" s="34"/>
      <c r="G2511" s="130"/>
      <c r="H2511" s="130"/>
      <c r="I2511" s="157"/>
    </row>
    <row r="2512" spans="4:9" ht="20.100000000000001" customHeight="1">
      <c r="D2512" s="56"/>
      <c r="E2512" s="34"/>
      <c r="G2512" s="130"/>
      <c r="H2512" s="130"/>
      <c r="I2512" s="157"/>
    </row>
    <row r="2513" spans="4:9" ht="20.100000000000001" customHeight="1">
      <c r="D2513" s="56"/>
      <c r="E2513" s="34"/>
      <c r="G2513" s="130"/>
      <c r="H2513" s="130"/>
      <c r="I2513" s="157"/>
    </row>
    <row r="2514" spans="4:9" ht="20.100000000000001" customHeight="1">
      <c r="D2514" s="56"/>
      <c r="E2514" s="34"/>
      <c r="G2514" s="130"/>
      <c r="H2514" s="130"/>
      <c r="I2514" s="157"/>
    </row>
    <row r="2515" spans="4:9" ht="20.100000000000001" customHeight="1">
      <c r="D2515" s="56"/>
      <c r="E2515" s="34"/>
      <c r="G2515" s="130"/>
      <c r="H2515" s="130"/>
      <c r="I2515" s="157"/>
    </row>
    <row r="2516" spans="4:9" ht="20.100000000000001" customHeight="1">
      <c r="D2516" s="56"/>
      <c r="E2516" s="34"/>
      <c r="G2516" s="130"/>
      <c r="H2516" s="130"/>
      <c r="I2516" s="157"/>
    </row>
    <row r="2517" spans="4:9" ht="20.100000000000001" customHeight="1">
      <c r="D2517" s="56"/>
      <c r="E2517" s="34"/>
      <c r="G2517" s="130"/>
      <c r="H2517" s="130"/>
      <c r="I2517" s="157"/>
    </row>
    <row r="2518" spans="4:9" ht="20.100000000000001" customHeight="1">
      <c r="D2518" s="56"/>
      <c r="E2518" s="34"/>
      <c r="G2518" s="130"/>
      <c r="H2518" s="130"/>
      <c r="I2518" s="157"/>
    </row>
    <row r="2519" spans="4:9" ht="20.100000000000001" customHeight="1">
      <c r="D2519" s="56"/>
      <c r="E2519" s="34"/>
      <c r="G2519" s="130"/>
      <c r="H2519" s="130"/>
      <c r="I2519" s="157"/>
    </row>
    <row r="2520" spans="4:9" ht="20.100000000000001" customHeight="1">
      <c r="D2520" s="56"/>
      <c r="E2520" s="34"/>
      <c r="G2520" s="130"/>
      <c r="H2520" s="130"/>
      <c r="I2520" s="157"/>
    </row>
    <row r="2521" spans="4:9" ht="20.100000000000001" customHeight="1">
      <c r="D2521" s="56"/>
      <c r="E2521" s="34"/>
      <c r="G2521" s="130"/>
      <c r="H2521" s="130"/>
      <c r="I2521" s="157"/>
    </row>
    <row r="2522" spans="4:9" ht="20.100000000000001" customHeight="1">
      <c r="D2522" s="56"/>
      <c r="E2522" s="34"/>
      <c r="G2522" s="130"/>
      <c r="H2522" s="130"/>
      <c r="I2522" s="157"/>
    </row>
    <row r="2523" spans="4:9" ht="20.100000000000001" customHeight="1">
      <c r="D2523" s="56"/>
      <c r="E2523" s="34"/>
      <c r="G2523" s="130"/>
      <c r="H2523" s="130"/>
      <c r="I2523" s="157"/>
    </row>
    <row r="2524" spans="4:9" ht="20.100000000000001" customHeight="1">
      <c r="D2524" s="56"/>
      <c r="E2524" s="34"/>
      <c r="G2524" s="130"/>
      <c r="H2524" s="130"/>
      <c r="I2524" s="157"/>
    </row>
    <row r="2525" spans="4:9" ht="20.100000000000001" customHeight="1">
      <c r="D2525" s="56"/>
      <c r="E2525" s="34"/>
      <c r="G2525" s="130"/>
      <c r="H2525" s="130"/>
      <c r="I2525" s="157"/>
    </row>
    <row r="2526" spans="4:9" ht="20.100000000000001" customHeight="1">
      <c r="D2526" s="56"/>
      <c r="E2526" s="34"/>
      <c r="G2526" s="130"/>
      <c r="H2526" s="130"/>
      <c r="I2526" s="157"/>
    </row>
    <row r="2527" spans="4:9" ht="20.100000000000001" customHeight="1">
      <c r="D2527" s="56"/>
      <c r="E2527" s="34"/>
      <c r="G2527" s="130"/>
      <c r="H2527" s="130"/>
      <c r="I2527" s="157"/>
    </row>
    <row r="2528" spans="4:9" ht="20.100000000000001" customHeight="1">
      <c r="D2528" s="56"/>
      <c r="E2528" s="34"/>
      <c r="G2528" s="130"/>
      <c r="H2528" s="130"/>
      <c r="I2528" s="157"/>
    </row>
    <row r="2529" spans="4:9" ht="20.100000000000001" customHeight="1">
      <c r="D2529" s="56"/>
      <c r="E2529" s="34"/>
      <c r="G2529" s="130"/>
      <c r="H2529" s="130"/>
      <c r="I2529" s="157"/>
    </row>
    <row r="2530" spans="4:9" ht="20.100000000000001" customHeight="1">
      <c r="D2530" s="56"/>
      <c r="E2530" s="34"/>
      <c r="G2530" s="130"/>
      <c r="H2530" s="130"/>
      <c r="I2530" s="157"/>
    </row>
    <row r="2531" spans="4:9" ht="20.100000000000001" customHeight="1">
      <c r="D2531" s="56"/>
      <c r="E2531" s="34"/>
      <c r="G2531" s="130"/>
      <c r="H2531" s="130"/>
      <c r="I2531" s="157"/>
    </row>
    <row r="2532" spans="4:9" ht="20.100000000000001" customHeight="1">
      <c r="D2532" s="56"/>
      <c r="E2532" s="34"/>
      <c r="G2532" s="130"/>
      <c r="H2532" s="130"/>
      <c r="I2532" s="157"/>
    </row>
    <row r="2533" spans="4:9" ht="20.100000000000001" customHeight="1">
      <c r="D2533" s="56"/>
      <c r="E2533" s="34"/>
      <c r="G2533" s="130"/>
      <c r="H2533" s="130"/>
      <c r="I2533" s="157"/>
    </row>
    <row r="2534" spans="4:9" ht="20.100000000000001" customHeight="1">
      <c r="D2534" s="56"/>
      <c r="E2534" s="34"/>
      <c r="G2534" s="130"/>
      <c r="H2534" s="130"/>
      <c r="I2534" s="157"/>
    </row>
    <row r="2535" spans="4:9" ht="20.100000000000001" customHeight="1">
      <c r="D2535" s="56"/>
      <c r="E2535" s="34"/>
      <c r="G2535" s="130"/>
      <c r="H2535" s="130"/>
      <c r="I2535" s="157"/>
    </row>
    <row r="2536" spans="4:9" ht="20.100000000000001" customHeight="1">
      <c r="D2536" s="56"/>
      <c r="E2536" s="34"/>
      <c r="G2536" s="130"/>
      <c r="H2536" s="130"/>
      <c r="I2536" s="157"/>
    </row>
    <row r="2537" spans="4:9" ht="20.100000000000001" customHeight="1">
      <c r="D2537" s="56"/>
      <c r="E2537" s="34"/>
      <c r="G2537" s="130"/>
      <c r="H2537" s="130"/>
      <c r="I2537" s="157"/>
    </row>
    <row r="2538" spans="4:9" ht="20.100000000000001" customHeight="1">
      <c r="D2538" s="56"/>
      <c r="E2538" s="34"/>
      <c r="G2538" s="130"/>
      <c r="H2538" s="130"/>
      <c r="I2538" s="157"/>
    </row>
    <row r="2539" spans="4:9" ht="20.100000000000001" customHeight="1">
      <c r="D2539" s="56"/>
      <c r="E2539" s="34"/>
      <c r="G2539" s="130"/>
      <c r="H2539" s="130"/>
      <c r="I2539" s="157"/>
    </row>
    <row r="2540" spans="4:9" ht="20.100000000000001" customHeight="1">
      <c r="D2540" s="56"/>
      <c r="E2540" s="34"/>
      <c r="G2540" s="130"/>
      <c r="H2540" s="130"/>
      <c r="I2540" s="157"/>
    </row>
    <row r="2541" spans="4:9" ht="20.100000000000001" customHeight="1">
      <c r="D2541" s="56"/>
      <c r="E2541" s="34"/>
      <c r="G2541" s="130"/>
      <c r="H2541" s="130"/>
      <c r="I2541" s="157"/>
    </row>
    <row r="2542" spans="4:9" ht="20.100000000000001" customHeight="1">
      <c r="D2542" s="56"/>
      <c r="E2542" s="34"/>
      <c r="G2542" s="130"/>
      <c r="H2542" s="130"/>
      <c r="I2542" s="157"/>
    </row>
    <row r="2543" spans="4:9" ht="20.100000000000001" customHeight="1">
      <c r="D2543" s="56"/>
      <c r="E2543" s="34"/>
      <c r="G2543" s="130"/>
      <c r="H2543" s="130"/>
      <c r="I2543" s="157"/>
    </row>
    <row r="2544" spans="4:9" ht="20.100000000000001" customHeight="1">
      <c r="D2544" s="56"/>
      <c r="E2544" s="34"/>
      <c r="G2544" s="130"/>
      <c r="H2544" s="130"/>
      <c r="I2544" s="157"/>
    </row>
    <row r="2545" spans="4:9" ht="20.100000000000001" customHeight="1">
      <c r="D2545" s="56"/>
      <c r="E2545" s="34"/>
      <c r="G2545" s="130"/>
      <c r="H2545" s="130"/>
      <c r="I2545" s="157"/>
    </row>
    <row r="2546" spans="4:9" ht="20.100000000000001" customHeight="1">
      <c r="D2546" s="56"/>
      <c r="E2546" s="34"/>
      <c r="G2546" s="130"/>
      <c r="H2546" s="130"/>
      <c r="I2546" s="157"/>
    </row>
    <row r="2547" spans="4:9" ht="20.100000000000001" customHeight="1">
      <c r="D2547" s="56"/>
      <c r="E2547" s="34"/>
      <c r="G2547" s="130"/>
      <c r="H2547" s="130"/>
      <c r="I2547" s="157"/>
    </row>
    <row r="2548" spans="4:9" ht="20.100000000000001" customHeight="1">
      <c r="D2548" s="56"/>
      <c r="E2548" s="34"/>
      <c r="G2548" s="130"/>
      <c r="H2548" s="130"/>
      <c r="I2548" s="157"/>
    </row>
    <row r="2549" spans="4:9" ht="20.100000000000001" customHeight="1">
      <c r="D2549" s="56"/>
      <c r="E2549" s="34"/>
      <c r="G2549" s="130"/>
      <c r="H2549" s="130"/>
      <c r="I2549" s="157"/>
    </row>
    <row r="2550" spans="4:9" ht="20.100000000000001" customHeight="1">
      <c r="D2550" s="56"/>
      <c r="E2550" s="34"/>
      <c r="G2550" s="130"/>
      <c r="H2550" s="130"/>
      <c r="I2550" s="157"/>
    </row>
    <row r="2551" spans="4:9" ht="20.100000000000001" customHeight="1">
      <c r="D2551" s="56"/>
      <c r="E2551" s="34"/>
      <c r="G2551" s="130"/>
      <c r="H2551" s="130"/>
      <c r="I2551" s="157"/>
    </row>
    <row r="2552" spans="4:9" ht="20.100000000000001" customHeight="1">
      <c r="D2552" s="56"/>
      <c r="E2552" s="34"/>
      <c r="G2552" s="130"/>
      <c r="H2552" s="130"/>
      <c r="I2552" s="157"/>
    </row>
    <row r="2553" spans="4:9" ht="20.100000000000001" customHeight="1">
      <c r="D2553" s="56"/>
      <c r="E2553" s="34"/>
      <c r="G2553" s="130"/>
      <c r="H2553" s="130"/>
      <c r="I2553" s="157"/>
    </row>
    <row r="2554" spans="4:9" ht="20.100000000000001" customHeight="1">
      <c r="D2554" s="56"/>
      <c r="E2554" s="34"/>
      <c r="G2554" s="130"/>
      <c r="H2554" s="130"/>
      <c r="I2554" s="157"/>
    </row>
    <row r="2555" spans="4:9" ht="20.100000000000001" customHeight="1">
      <c r="D2555" s="56"/>
      <c r="E2555" s="34"/>
      <c r="G2555" s="130"/>
      <c r="H2555" s="130"/>
      <c r="I2555" s="157"/>
    </row>
    <row r="2556" spans="4:9" ht="20.100000000000001" customHeight="1">
      <c r="D2556" s="56"/>
      <c r="E2556" s="34"/>
      <c r="G2556" s="130"/>
      <c r="H2556" s="130"/>
      <c r="I2556" s="157"/>
    </row>
    <row r="2557" spans="4:9" ht="20.100000000000001" customHeight="1">
      <c r="D2557" s="56"/>
      <c r="E2557" s="34"/>
      <c r="G2557" s="130"/>
      <c r="H2557" s="130"/>
      <c r="I2557" s="157"/>
    </row>
    <row r="2558" spans="4:9" ht="20.100000000000001" customHeight="1">
      <c r="D2558" s="56"/>
      <c r="E2558" s="34"/>
      <c r="G2558" s="130"/>
      <c r="H2558" s="130"/>
      <c r="I2558" s="157"/>
    </row>
    <row r="2559" spans="4:9" ht="20.100000000000001" customHeight="1">
      <c r="D2559" s="56"/>
      <c r="E2559" s="34"/>
      <c r="G2559" s="130"/>
      <c r="H2559" s="130"/>
      <c r="I2559" s="157"/>
    </row>
    <row r="2560" spans="4:9" ht="20.100000000000001" customHeight="1">
      <c r="D2560" s="56"/>
      <c r="E2560" s="34"/>
      <c r="G2560" s="130"/>
      <c r="H2560" s="130"/>
      <c r="I2560" s="157"/>
    </row>
    <row r="2561" spans="4:9" ht="20.100000000000001" customHeight="1">
      <c r="D2561" s="56"/>
      <c r="E2561" s="34"/>
      <c r="G2561" s="130"/>
      <c r="H2561" s="130"/>
      <c r="I2561" s="157"/>
    </row>
    <row r="2562" spans="4:9" ht="20.100000000000001" customHeight="1">
      <c r="D2562" s="56"/>
      <c r="E2562" s="34"/>
      <c r="G2562" s="130"/>
      <c r="H2562" s="130"/>
      <c r="I2562" s="157"/>
    </row>
    <row r="2563" spans="4:9" ht="20.100000000000001" customHeight="1">
      <c r="D2563" s="56"/>
      <c r="E2563" s="34"/>
      <c r="G2563" s="130"/>
      <c r="H2563" s="130"/>
      <c r="I2563" s="157"/>
    </row>
    <row r="2564" spans="4:9" ht="20.100000000000001" customHeight="1">
      <c r="D2564" s="56"/>
      <c r="E2564" s="34"/>
      <c r="G2564" s="130"/>
      <c r="H2564" s="130"/>
      <c r="I2564" s="157"/>
    </row>
    <row r="2565" spans="4:9" ht="20.100000000000001" customHeight="1">
      <c r="D2565" s="56"/>
      <c r="E2565" s="34"/>
      <c r="G2565" s="130"/>
      <c r="H2565" s="130"/>
      <c r="I2565" s="157"/>
    </row>
    <row r="2566" spans="4:9" ht="20.100000000000001" customHeight="1">
      <c r="D2566" s="56"/>
      <c r="E2566" s="34"/>
      <c r="G2566" s="130"/>
      <c r="H2566" s="130"/>
      <c r="I2566" s="157"/>
    </row>
    <row r="2567" spans="4:9" ht="20.100000000000001" customHeight="1">
      <c r="D2567" s="56"/>
      <c r="E2567" s="34"/>
      <c r="G2567" s="130"/>
      <c r="H2567" s="130"/>
      <c r="I2567" s="157"/>
    </row>
    <row r="2568" spans="4:9" ht="20.100000000000001" customHeight="1">
      <c r="D2568" s="56"/>
      <c r="E2568" s="34"/>
      <c r="G2568" s="130"/>
      <c r="H2568" s="130"/>
      <c r="I2568" s="157"/>
    </row>
    <row r="2569" spans="4:9" ht="20.100000000000001" customHeight="1">
      <c r="D2569" s="56"/>
      <c r="E2569" s="34"/>
      <c r="G2569" s="130"/>
      <c r="H2569" s="130"/>
      <c r="I2569" s="157"/>
    </row>
    <row r="2570" spans="4:9" ht="20.100000000000001" customHeight="1">
      <c r="D2570" s="56"/>
      <c r="E2570" s="34"/>
      <c r="G2570" s="130"/>
      <c r="H2570" s="130"/>
      <c r="I2570" s="157"/>
    </row>
    <row r="2571" spans="4:9" ht="20.100000000000001" customHeight="1">
      <c r="D2571" s="56"/>
      <c r="E2571" s="34"/>
      <c r="G2571" s="130"/>
      <c r="H2571" s="130"/>
      <c r="I2571" s="157"/>
    </row>
    <row r="2572" spans="4:9" ht="20.100000000000001" customHeight="1">
      <c r="D2572" s="56"/>
      <c r="E2572" s="34"/>
      <c r="G2572" s="130"/>
      <c r="H2572" s="130"/>
      <c r="I2572" s="157"/>
    </row>
    <row r="2573" spans="4:9" ht="20.100000000000001" customHeight="1">
      <c r="D2573" s="56"/>
      <c r="E2573" s="34"/>
      <c r="G2573" s="130"/>
      <c r="H2573" s="130"/>
      <c r="I2573" s="157"/>
    </row>
    <row r="2574" spans="4:9" ht="20.100000000000001" customHeight="1">
      <c r="D2574" s="56"/>
      <c r="E2574" s="34"/>
      <c r="G2574" s="130"/>
      <c r="H2574" s="130"/>
      <c r="I2574" s="157"/>
    </row>
    <row r="2575" spans="4:9" ht="20.100000000000001" customHeight="1">
      <c r="D2575" s="56"/>
      <c r="E2575" s="34"/>
      <c r="G2575" s="130"/>
      <c r="H2575" s="130"/>
      <c r="I2575" s="157"/>
    </row>
    <row r="2576" spans="4:9" ht="20.100000000000001" customHeight="1">
      <c r="D2576" s="56"/>
      <c r="E2576" s="34"/>
      <c r="G2576" s="130"/>
      <c r="H2576" s="130"/>
      <c r="I2576" s="157"/>
    </row>
    <row r="2577" spans="4:9" ht="20.100000000000001" customHeight="1">
      <c r="D2577" s="56"/>
      <c r="E2577" s="34"/>
      <c r="G2577" s="130"/>
      <c r="H2577" s="130"/>
      <c r="I2577" s="157"/>
    </row>
    <row r="2578" spans="4:9" ht="20.100000000000001" customHeight="1">
      <c r="D2578" s="56"/>
      <c r="E2578" s="34"/>
      <c r="G2578" s="130"/>
      <c r="H2578" s="130"/>
      <c r="I2578" s="157"/>
    </row>
    <row r="2579" spans="4:9" ht="20.100000000000001" customHeight="1">
      <c r="D2579" s="56"/>
      <c r="E2579" s="34"/>
      <c r="G2579" s="130"/>
      <c r="H2579" s="130"/>
      <c r="I2579" s="157"/>
    </row>
    <row r="2580" spans="4:9" ht="20.100000000000001" customHeight="1">
      <c r="D2580" s="56"/>
      <c r="E2580" s="34"/>
      <c r="G2580" s="130"/>
      <c r="H2580" s="130"/>
      <c r="I2580" s="157"/>
    </row>
    <row r="2581" spans="4:9" ht="20.100000000000001" customHeight="1">
      <c r="D2581" s="56"/>
      <c r="E2581" s="34"/>
      <c r="G2581" s="130"/>
      <c r="H2581" s="130"/>
      <c r="I2581" s="157"/>
    </row>
    <row r="2582" spans="4:9" ht="20.100000000000001" customHeight="1">
      <c r="D2582" s="56"/>
      <c r="E2582" s="34"/>
      <c r="G2582" s="130"/>
      <c r="H2582" s="130"/>
      <c r="I2582" s="157"/>
    </row>
    <row r="2583" spans="4:9" ht="20.100000000000001" customHeight="1">
      <c r="D2583" s="56"/>
      <c r="E2583" s="34"/>
      <c r="G2583" s="130"/>
      <c r="H2583" s="130"/>
      <c r="I2583" s="157"/>
    </row>
    <row r="2584" spans="4:9" ht="20.100000000000001" customHeight="1">
      <c r="D2584" s="56"/>
      <c r="E2584" s="34"/>
      <c r="G2584" s="130"/>
      <c r="H2584" s="130"/>
      <c r="I2584" s="157"/>
    </row>
    <row r="2585" spans="4:9" ht="20.100000000000001" customHeight="1">
      <c r="D2585" s="56"/>
      <c r="E2585" s="34"/>
      <c r="G2585" s="130"/>
      <c r="H2585" s="130"/>
      <c r="I2585" s="157"/>
    </row>
    <row r="2586" spans="4:9" ht="20.100000000000001" customHeight="1">
      <c r="D2586" s="56"/>
      <c r="E2586" s="34"/>
      <c r="G2586" s="130"/>
      <c r="H2586" s="130"/>
      <c r="I2586" s="157"/>
    </row>
    <row r="2587" spans="4:9" ht="20.100000000000001" customHeight="1">
      <c r="D2587" s="56"/>
      <c r="E2587" s="34"/>
      <c r="G2587" s="130"/>
      <c r="H2587" s="130"/>
      <c r="I2587" s="157"/>
    </row>
    <row r="2588" spans="4:9" ht="20.100000000000001" customHeight="1">
      <c r="D2588" s="56"/>
      <c r="E2588" s="34"/>
      <c r="G2588" s="130"/>
      <c r="H2588" s="130"/>
      <c r="I2588" s="157"/>
    </row>
    <row r="2589" spans="4:9" ht="20.100000000000001" customHeight="1">
      <c r="D2589" s="56"/>
      <c r="E2589" s="34"/>
      <c r="G2589" s="130"/>
      <c r="H2589" s="130"/>
      <c r="I2589" s="157"/>
    </row>
    <row r="2590" spans="4:9" ht="20.100000000000001" customHeight="1">
      <c r="D2590" s="56"/>
      <c r="E2590" s="34"/>
      <c r="G2590" s="130"/>
      <c r="H2590" s="130"/>
      <c r="I2590" s="157"/>
    </row>
    <row r="2591" spans="4:9" ht="20.100000000000001" customHeight="1">
      <c r="D2591" s="56"/>
      <c r="E2591" s="34"/>
      <c r="G2591" s="130"/>
      <c r="H2591" s="130"/>
      <c r="I2591" s="157"/>
    </row>
    <row r="2592" spans="4:9" ht="20.100000000000001" customHeight="1">
      <c r="D2592" s="56"/>
      <c r="E2592" s="34"/>
      <c r="G2592" s="130"/>
      <c r="H2592" s="130"/>
      <c r="I2592" s="157"/>
    </row>
    <row r="2593" spans="4:9" ht="20.100000000000001" customHeight="1">
      <c r="D2593" s="56"/>
      <c r="E2593" s="34"/>
      <c r="G2593" s="130"/>
      <c r="H2593" s="130"/>
      <c r="I2593" s="157"/>
    </row>
    <row r="2594" spans="4:9" ht="20.100000000000001" customHeight="1">
      <c r="D2594" s="56"/>
      <c r="E2594" s="34"/>
      <c r="G2594" s="130"/>
      <c r="H2594" s="130"/>
      <c r="I2594" s="157"/>
    </row>
    <row r="2595" spans="4:9" ht="20.100000000000001" customHeight="1">
      <c r="D2595" s="56"/>
      <c r="E2595" s="34"/>
      <c r="G2595" s="130"/>
      <c r="H2595" s="130"/>
      <c r="I2595" s="157"/>
    </row>
    <row r="2596" spans="4:9" ht="20.100000000000001" customHeight="1">
      <c r="D2596" s="56"/>
      <c r="E2596" s="34"/>
      <c r="G2596" s="130"/>
      <c r="H2596" s="130"/>
      <c r="I2596" s="157"/>
    </row>
    <row r="2597" spans="4:9" ht="20.100000000000001" customHeight="1">
      <c r="D2597" s="56"/>
      <c r="E2597" s="34"/>
      <c r="G2597" s="130"/>
      <c r="H2597" s="130"/>
      <c r="I2597" s="157"/>
    </row>
    <row r="2598" spans="4:9" ht="20.100000000000001" customHeight="1">
      <c r="D2598" s="56"/>
      <c r="E2598" s="34"/>
      <c r="G2598" s="130"/>
      <c r="H2598" s="130"/>
      <c r="I2598" s="157"/>
    </row>
    <row r="2599" spans="4:9" ht="20.100000000000001" customHeight="1">
      <c r="D2599" s="56"/>
      <c r="E2599" s="34"/>
      <c r="G2599" s="130"/>
      <c r="H2599" s="130"/>
      <c r="I2599" s="157"/>
    </row>
    <row r="2600" spans="4:9" ht="20.100000000000001" customHeight="1">
      <c r="D2600" s="56"/>
      <c r="E2600" s="34"/>
      <c r="G2600" s="130"/>
      <c r="H2600" s="130"/>
      <c r="I2600" s="157"/>
    </row>
    <row r="2601" spans="4:9" ht="20.100000000000001" customHeight="1">
      <c r="D2601" s="56"/>
      <c r="E2601" s="34"/>
      <c r="G2601" s="130"/>
      <c r="H2601" s="130"/>
      <c r="I2601" s="157"/>
    </row>
    <row r="2602" spans="4:9" ht="20.100000000000001" customHeight="1">
      <c r="D2602" s="56"/>
      <c r="E2602" s="34"/>
      <c r="G2602" s="130"/>
      <c r="H2602" s="130"/>
      <c r="I2602" s="157"/>
    </row>
    <row r="2603" spans="4:9" ht="20.100000000000001" customHeight="1">
      <c r="D2603" s="56"/>
      <c r="E2603" s="34"/>
      <c r="G2603" s="130"/>
      <c r="H2603" s="130"/>
      <c r="I2603" s="157"/>
    </row>
    <row r="2604" spans="4:9" ht="20.100000000000001" customHeight="1">
      <c r="D2604" s="56"/>
      <c r="E2604" s="34"/>
      <c r="G2604" s="130"/>
      <c r="H2604" s="130"/>
      <c r="I2604" s="157"/>
    </row>
    <row r="2605" spans="4:9" ht="20.100000000000001" customHeight="1">
      <c r="D2605" s="56"/>
      <c r="E2605" s="34"/>
      <c r="G2605" s="130"/>
      <c r="H2605" s="130"/>
      <c r="I2605" s="157"/>
    </row>
    <row r="2606" spans="4:9" ht="20.100000000000001" customHeight="1">
      <c r="D2606" s="56"/>
      <c r="E2606" s="34"/>
      <c r="G2606" s="130"/>
      <c r="H2606" s="130"/>
      <c r="I2606" s="157"/>
    </row>
    <row r="2607" spans="4:9" ht="20.100000000000001" customHeight="1">
      <c r="D2607" s="56"/>
      <c r="E2607" s="34"/>
      <c r="G2607" s="130"/>
      <c r="H2607" s="130"/>
      <c r="I2607" s="157"/>
    </row>
    <row r="2608" spans="4:9" ht="20.100000000000001" customHeight="1">
      <c r="D2608" s="56"/>
      <c r="E2608" s="34"/>
      <c r="G2608" s="130"/>
      <c r="H2608" s="130"/>
      <c r="I2608" s="157"/>
    </row>
    <row r="2609" spans="4:9" ht="20.100000000000001" customHeight="1">
      <c r="D2609" s="56"/>
      <c r="E2609" s="34"/>
      <c r="G2609" s="130"/>
      <c r="H2609" s="130"/>
      <c r="I2609" s="157"/>
    </row>
    <row r="2610" spans="4:9" ht="20.100000000000001" customHeight="1">
      <c r="D2610" s="56"/>
      <c r="E2610" s="34"/>
      <c r="G2610" s="130"/>
      <c r="H2610" s="130"/>
      <c r="I2610" s="157"/>
    </row>
    <row r="2611" spans="4:9" ht="20.100000000000001" customHeight="1">
      <c r="D2611" s="56"/>
      <c r="E2611" s="34"/>
      <c r="G2611" s="130"/>
      <c r="H2611" s="130"/>
      <c r="I2611" s="157"/>
    </row>
    <row r="2612" spans="4:9" ht="20.100000000000001" customHeight="1">
      <c r="D2612" s="56"/>
      <c r="E2612" s="34"/>
      <c r="G2612" s="130"/>
      <c r="H2612" s="130"/>
      <c r="I2612" s="157"/>
    </row>
    <row r="2613" spans="4:9" ht="20.100000000000001" customHeight="1">
      <c r="D2613" s="56"/>
      <c r="E2613" s="34"/>
      <c r="G2613" s="130"/>
      <c r="H2613" s="130"/>
      <c r="I2613" s="157"/>
    </row>
    <row r="2614" spans="4:9" ht="20.100000000000001" customHeight="1">
      <c r="D2614" s="56"/>
      <c r="E2614" s="34"/>
      <c r="G2614" s="130"/>
      <c r="H2614" s="130"/>
      <c r="I2614" s="157"/>
    </row>
    <row r="2615" spans="4:9" ht="20.100000000000001" customHeight="1">
      <c r="D2615" s="56"/>
      <c r="E2615" s="34"/>
      <c r="G2615" s="130"/>
      <c r="H2615" s="130"/>
      <c r="I2615" s="157"/>
    </row>
    <row r="2616" spans="4:9" ht="20.100000000000001" customHeight="1">
      <c r="D2616" s="56"/>
      <c r="E2616" s="34"/>
      <c r="G2616" s="130"/>
      <c r="H2616" s="130"/>
      <c r="I2616" s="157"/>
    </row>
    <row r="2617" spans="4:9" ht="20.100000000000001" customHeight="1">
      <c r="D2617" s="56"/>
      <c r="E2617" s="34"/>
      <c r="G2617" s="130"/>
      <c r="H2617" s="130"/>
      <c r="I2617" s="157"/>
    </row>
    <row r="2618" spans="4:9" ht="20.100000000000001" customHeight="1">
      <c r="D2618" s="56"/>
      <c r="E2618" s="34"/>
      <c r="G2618" s="130"/>
      <c r="H2618" s="130"/>
      <c r="I2618" s="157"/>
    </row>
    <row r="2619" spans="4:9" ht="20.100000000000001" customHeight="1">
      <c r="D2619" s="56"/>
      <c r="E2619" s="34"/>
      <c r="G2619" s="130"/>
      <c r="H2619" s="130"/>
      <c r="I2619" s="157"/>
    </row>
    <row r="2620" spans="4:9" ht="20.100000000000001" customHeight="1">
      <c r="D2620" s="56"/>
      <c r="E2620" s="34"/>
      <c r="G2620" s="130"/>
      <c r="H2620" s="130"/>
      <c r="I2620" s="157"/>
    </row>
    <row r="2621" spans="4:9" ht="20.100000000000001" customHeight="1">
      <c r="D2621" s="56"/>
      <c r="E2621" s="34"/>
      <c r="G2621" s="130"/>
      <c r="H2621" s="130"/>
      <c r="I2621" s="157"/>
    </row>
    <row r="2622" spans="4:9" ht="20.100000000000001" customHeight="1">
      <c r="D2622" s="56"/>
      <c r="E2622" s="34"/>
      <c r="G2622" s="130"/>
      <c r="H2622" s="130"/>
      <c r="I2622" s="157"/>
    </row>
    <row r="2623" spans="4:9" ht="20.100000000000001" customHeight="1">
      <c r="D2623" s="56"/>
      <c r="E2623" s="34"/>
      <c r="G2623" s="130"/>
      <c r="H2623" s="130"/>
      <c r="I2623" s="157"/>
    </row>
    <row r="2624" spans="4:9" ht="20.100000000000001" customHeight="1">
      <c r="D2624" s="56"/>
      <c r="E2624" s="34"/>
      <c r="G2624" s="130"/>
      <c r="H2624" s="130"/>
      <c r="I2624" s="157"/>
    </row>
    <row r="2625" spans="4:9" ht="20.100000000000001" customHeight="1">
      <c r="D2625" s="56"/>
      <c r="E2625" s="34"/>
      <c r="G2625" s="130"/>
      <c r="H2625" s="130"/>
      <c r="I2625" s="157"/>
    </row>
    <row r="2626" spans="4:9" ht="20.100000000000001" customHeight="1">
      <c r="D2626" s="56"/>
      <c r="E2626" s="34"/>
      <c r="G2626" s="130"/>
      <c r="H2626" s="130"/>
      <c r="I2626" s="157"/>
    </row>
    <row r="2627" spans="4:9" ht="20.100000000000001" customHeight="1">
      <c r="D2627" s="56"/>
      <c r="E2627" s="34"/>
      <c r="G2627" s="130"/>
      <c r="H2627" s="130"/>
      <c r="I2627" s="157"/>
    </row>
    <row r="2628" spans="4:9" ht="20.100000000000001" customHeight="1">
      <c r="D2628" s="56"/>
      <c r="E2628" s="34"/>
      <c r="G2628" s="130"/>
      <c r="H2628" s="130"/>
      <c r="I2628" s="157"/>
    </row>
    <row r="2629" spans="4:9" ht="20.100000000000001" customHeight="1">
      <c r="D2629" s="56"/>
      <c r="E2629" s="34"/>
      <c r="G2629" s="130"/>
      <c r="H2629" s="130"/>
      <c r="I2629" s="157"/>
    </row>
    <row r="2630" spans="4:9" ht="20.100000000000001" customHeight="1">
      <c r="D2630" s="56"/>
      <c r="E2630" s="34"/>
      <c r="G2630" s="130"/>
      <c r="H2630" s="130"/>
      <c r="I2630" s="157"/>
    </row>
    <row r="2631" spans="4:9" ht="20.100000000000001" customHeight="1">
      <c r="D2631" s="56"/>
      <c r="E2631" s="34"/>
      <c r="G2631" s="130"/>
      <c r="H2631" s="130"/>
      <c r="I2631" s="157"/>
    </row>
    <row r="2632" spans="4:9" ht="20.100000000000001" customHeight="1">
      <c r="D2632" s="56"/>
      <c r="E2632" s="34"/>
      <c r="G2632" s="130"/>
      <c r="H2632" s="130"/>
      <c r="I2632" s="157"/>
    </row>
    <row r="2633" spans="4:9" ht="20.100000000000001" customHeight="1">
      <c r="D2633" s="56"/>
      <c r="E2633" s="34"/>
      <c r="G2633" s="130"/>
      <c r="H2633" s="130"/>
      <c r="I2633" s="157"/>
    </row>
    <row r="2634" spans="4:9" ht="20.100000000000001" customHeight="1">
      <c r="D2634" s="56"/>
      <c r="E2634" s="34"/>
      <c r="G2634" s="130"/>
      <c r="H2634" s="130"/>
      <c r="I2634" s="157"/>
    </row>
    <row r="2635" spans="4:9" ht="20.100000000000001" customHeight="1">
      <c r="D2635" s="56"/>
      <c r="E2635" s="34"/>
      <c r="G2635" s="130"/>
      <c r="H2635" s="130"/>
      <c r="I2635" s="157"/>
    </row>
    <row r="2636" spans="4:9" ht="20.100000000000001" customHeight="1">
      <c r="D2636" s="56"/>
      <c r="E2636" s="34"/>
      <c r="G2636" s="130"/>
      <c r="H2636" s="130"/>
      <c r="I2636" s="157"/>
    </row>
    <row r="2637" spans="4:9" ht="20.100000000000001" customHeight="1">
      <c r="D2637" s="56"/>
      <c r="E2637" s="34"/>
      <c r="G2637" s="130"/>
      <c r="H2637" s="130"/>
      <c r="I2637" s="157"/>
    </row>
    <row r="2638" spans="4:9" ht="20.100000000000001" customHeight="1">
      <c r="D2638" s="56"/>
      <c r="E2638" s="34"/>
      <c r="G2638" s="130"/>
      <c r="H2638" s="130"/>
      <c r="I2638" s="157"/>
    </row>
    <row r="2639" spans="4:9" ht="20.100000000000001" customHeight="1">
      <c r="D2639" s="56"/>
      <c r="E2639" s="34"/>
      <c r="G2639" s="130"/>
      <c r="H2639" s="130"/>
      <c r="I2639" s="157"/>
    </row>
    <row r="2640" spans="4:9" ht="20.100000000000001" customHeight="1">
      <c r="D2640" s="56"/>
      <c r="E2640" s="34"/>
      <c r="G2640" s="130"/>
      <c r="H2640" s="130"/>
      <c r="I2640" s="157"/>
    </row>
    <row r="2641" spans="4:9" ht="20.100000000000001" customHeight="1">
      <c r="D2641" s="56"/>
      <c r="E2641" s="34"/>
      <c r="G2641" s="130"/>
      <c r="H2641" s="130"/>
      <c r="I2641" s="157"/>
    </row>
    <row r="2642" spans="4:9" ht="20.100000000000001" customHeight="1">
      <c r="D2642" s="56"/>
      <c r="E2642" s="34"/>
      <c r="G2642" s="130"/>
      <c r="H2642" s="130"/>
      <c r="I2642" s="157"/>
    </row>
    <row r="2643" spans="4:9" ht="20.100000000000001" customHeight="1">
      <c r="D2643" s="56"/>
      <c r="E2643" s="34"/>
      <c r="G2643" s="130"/>
      <c r="H2643" s="130"/>
      <c r="I2643" s="157"/>
    </row>
    <row r="2644" spans="4:9" ht="20.100000000000001" customHeight="1">
      <c r="D2644" s="56"/>
      <c r="E2644" s="34"/>
      <c r="G2644" s="130"/>
      <c r="H2644" s="130"/>
      <c r="I2644" s="157"/>
    </row>
    <row r="2645" spans="4:9" ht="20.100000000000001" customHeight="1">
      <c r="D2645" s="56"/>
      <c r="E2645" s="34"/>
      <c r="G2645" s="130"/>
      <c r="H2645" s="130"/>
      <c r="I2645" s="157"/>
    </row>
    <row r="2646" spans="4:9" ht="20.100000000000001" customHeight="1">
      <c r="D2646" s="56"/>
      <c r="E2646" s="34"/>
      <c r="G2646" s="130"/>
      <c r="H2646" s="130"/>
      <c r="I2646" s="157"/>
    </row>
    <row r="2647" spans="4:9" ht="20.100000000000001" customHeight="1">
      <c r="D2647" s="56"/>
      <c r="E2647" s="34"/>
      <c r="G2647" s="130"/>
      <c r="H2647" s="130"/>
      <c r="I2647" s="157"/>
    </row>
    <row r="2648" spans="4:9" ht="20.100000000000001" customHeight="1">
      <c r="D2648" s="56"/>
      <c r="E2648" s="34"/>
      <c r="G2648" s="130"/>
      <c r="H2648" s="130"/>
      <c r="I2648" s="157"/>
    </row>
    <row r="2649" spans="4:9" ht="20.100000000000001" customHeight="1">
      <c r="D2649" s="56"/>
      <c r="E2649" s="34"/>
      <c r="G2649" s="130"/>
      <c r="H2649" s="130"/>
      <c r="I2649" s="157"/>
    </row>
    <row r="2650" spans="4:9" ht="20.100000000000001" customHeight="1">
      <c r="D2650" s="56"/>
      <c r="E2650" s="34"/>
      <c r="G2650" s="130"/>
      <c r="H2650" s="130"/>
      <c r="I2650" s="157"/>
    </row>
    <row r="2651" spans="4:9" ht="20.100000000000001" customHeight="1">
      <c r="D2651" s="56"/>
      <c r="E2651" s="34"/>
      <c r="G2651" s="130"/>
      <c r="H2651" s="130"/>
      <c r="I2651" s="157"/>
    </row>
    <row r="2652" spans="4:9" ht="20.100000000000001" customHeight="1">
      <c r="D2652" s="56"/>
      <c r="E2652" s="34"/>
      <c r="G2652" s="130"/>
      <c r="H2652" s="130"/>
      <c r="I2652" s="157"/>
    </row>
    <row r="2653" spans="4:9" ht="20.100000000000001" customHeight="1">
      <c r="D2653" s="56"/>
      <c r="E2653" s="34"/>
      <c r="G2653" s="130"/>
      <c r="H2653" s="130"/>
      <c r="I2653" s="157"/>
    </row>
    <row r="2654" spans="4:9" ht="20.100000000000001" customHeight="1">
      <c r="D2654" s="56"/>
      <c r="E2654" s="34"/>
      <c r="G2654" s="130"/>
      <c r="H2654" s="130"/>
      <c r="I2654" s="157"/>
    </row>
    <row r="2655" spans="4:9" ht="20.100000000000001" customHeight="1">
      <c r="D2655" s="56"/>
      <c r="E2655" s="34"/>
      <c r="G2655" s="130"/>
      <c r="H2655" s="130"/>
      <c r="I2655" s="157"/>
    </row>
    <row r="2656" spans="4:9" ht="20.100000000000001" customHeight="1">
      <c r="D2656" s="56"/>
      <c r="E2656" s="34"/>
      <c r="G2656" s="130"/>
      <c r="H2656" s="130"/>
      <c r="I2656" s="157"/>
    </row>
    <row r="2657" spans="4:9" ht="20.100000000000001" customHeight="1">
      <c r="D2657" s="56"/>
      <c r="E2657" s="34"/>
      <c r="G2657" s="130"/>
      <c r="H2657" s="130"/>
      <c r="I2657" s="157"/>
    </row>
    <row r="2658" spans="4:9" ht="20.100000000000001" customHeight="1">
      <c r="D2658" s="56"/>
      <c r="E2658" s="34"/>
      <c r="G2658" s="130"/>
      <c r="H2658" s="130"/>
      <c r="I2658" s="157"/>
    </row>
    <row r="2659" spans="4:9" ht="20.100000000000001" customHeight="1">
      <c r="D2659" s="56"/>
      <c r="E2659" s="34"/>
      <c r="G2659" s="130"/>
      <c r="H2659" s="130"/>
      <c r="I2659" s="157"/>
    </row>
    <row r="2660" spans="4:9" ht="20.100000000000001" customHeight="1">
      <c r="D2660" s="56"/>
      <c r="E2660" s="34"/>
      <c r="G2660" s="130"/>
      <c r="H2660" s="130"/>
      <c r="I2660" s="157"/>
    </row>
    <row r="2661" spans="4:9" ht="20.100000000000001" customHeight="1">
      <c r="D2661" s="56"/>
      <c r="E2661" s="34"/>
      <c r="G2661" s="130"/>
      <c r="H2661" s="130"/>
      <c r="I2661" s="157"/>
    </row>
    <row r="2662" spans="4:9" ht="20.100000000000001" customHeight="1">
      <c r="D2662" s="56"/>
      <c r="E2662" s="34"/>
      <c r="G2662" s="130"/>
      <c r="H2662" s="130"/>
      <c r="I2662" s="157"/>
    </row>
    <row r="2663" spans="4:9" ht="20.100000000000001" customHeight="1">
      <c r="D2663" s="56"/>
      <c r="E2663" s="34"/>
      <c r="G2663" s="130"/>
      <c r="H2663" s="130"/>
      <c r="I2663" s="157"/>
    </row>
    <row r="2664" spans="4:9" ht="20.100000000000001" customHeight="1">
      <c r="D2664" s="56"/>
      <c r="E2664" s="34"/>
      <c r="G2664" s="130"/>
      <c r="H2664" s="130"/>
      <c r="I2664" s="157"/>
    </row>
    <row r="2665" spans="4:9" ht="20.100000000000001" customHeight="1">
      <c r="D2665" s="56"/>
      <c r="E2665" s="34"/>
      <c r="G2665" s="130"/>
      <c r="H2665" s="130"/>
      <c r="I2665" s="157"/>
    </row>
    <row r="2666" spans="4:9" ht="20.100000000000001" customHeight="1">
      <c r="D2666" s="56"/>
      <c r="E2666" s="34"/>
      <c r="G2666" s="130"/>
      <c r="H2666" s="130"/>
      <c r="I2666" s="157"/>
    </row>
    <row r="2667" spans="4:9" ht="20.100000000000001" customHeight="1">
      <c r="D2667" s="56"/>
      <c r="E2667" s="34"/>
      <c r="G2667" s="130"/>
      <c r="H2667" s="130"/>
      <c r="I2667" s="157"/>
    </row>
    <row r="2668" spans="4:9" ht="20.100000000000001" customHeight="1">
      <c r="D2668" s="56"/>
      <c r="E2668" s="34"/>
      <c r="G2668" s="130"/>
      <c r="H2668" s="130"/>
      <c r="I2668" s="157"/>
    </row>
    <row r="2669" spans="4:9" ht="20.100000000000001" customHeight="1">
      <c r="D2669" s="56"/>
      <c r="E2669" s="34"/>
      <c r="G2669" s="130"/>
      <c r="H2669" s="130"/>
      <c r="I2669" s="157"/>
    </row>
    <row r="2670" spans="4:9" ht="20.100000000000001" customHeight="1">
      <c r="D2670" s="56"/>
      <c r="E2670" s="34"/>
      <c r="G2670" s="130"/>
      <c r="H2670" s="130"/>
      <c r="I2670" s="157"/>
    </row>
    <row r="2671" spans="4:9" ht="20.100000000000001" customHeight="1">
      <c r="D2671" s="56"/>
      <c r="E2671" s="34"/>
      <c r="G2671" s="130"/>
      <c r="H2671" s="130"/>
      <c r="I2671" s="157"/>
    </row>
    <row r="2672" spans="4:9" ht="20.100000000000001" customHeight="1">
      <c r="D2672" s="56"/>
      <c r="E2672" s="34"/>
      <c r="G2672" s="130"/>
      <c r="H2672" s="130"/>
      <c r="I2672" s="157"/>
    </row>
    <row r="2673" spans="4:9" ht="20.100000000000001" customHeight="1">
      <c r="D2673" s="56"/>
      <c r="E2673" s="34"/>
      <c r="G2673" s="130"/>
      <c r="H2673" s="130"/>
      <c r="I2673" s="157"/>
    </row>
    <row r="2674" spans="4:9" ht="20.100000000000001" customHeight="1">
      <c r="D2674" s="56"/>
      <c r="E2674" s="34"/>
      <c r="G2674" s="130"/>
      <c r="H2674" s="130"/>
      <c r="I2674" s="157"/>
    </row>
    <row r="2675" spans="4:9" ht="20.100000000000001" customHeight="1">
      <c r="D2675" s="56"/>
      <c r="E2675" s="34"/>
      <c r="G2675" s="130"/>
      <c r="H2675" s="130"/>
      <c r="I2675" s="157"/>
    </row>
    <row r="2676" spans="4:9" ht="20.100000000000001" customHeight="1">
      <c r="D2676" s="56"/>
      <c r="E2676" s="34"/>
      <c r="G2676" s="130"/>
      <c r="H2676" s="130"/>
      <c r="I2676" s="157"/>
    </row>
    <row r="2677" spans="4:9" ht="20.100000000000001" customHeight="1">
      <c r="D2677" s="56"/>
      <c r="E2677" s="34"/>
      <c r="G2677" s="130"/>
      <c r="H2677" s="130"/>
      <c r="I2677" s="157"/>
    </row>
    <row r="2678" spans="4:9" ht="20.100000000000001" customHeight="1">
      <c r="D2678" s="56"/>
      <c r="E2678" s="34"/>
      <c r="G2678" s="130"/>
      <c r="H2678" s="130"/>
      <c r="I2678" s="157"/>
    </row>
    <row r="2679" spans="4:9" ht="20.100000000000001" customHeight="1">
      <c r="D2679" s="56"/>
      <c r="E2679" s="34"/>
      <c r="G2679" s="130"/>
      <c r="H2679" s="130"/>
      <c r="I2679" s="157"/>
    </row>
    <row r="2680" spans="4:9" ht="20.100000000000001" customHeight="1">
      <c r="D2680" s="56"/>
      <c r="E2680" s="34"/>
      <c r="G2680" s="130"/>
      <c r="H2680" s="130"/>
      <c r="I2680" s="157"/>
    </row>
    <row r="2681" spans="4:9" ht="20.100000000000001" customHeight="1">
      <c r="D2681" s="56"/>
      <c r="E2681" s="34"/>
      <c r="G2681" s="130"/>
      <c r="H2681" s="130"/>
      <c r="I2681" s="157"/>
    </row>
    <row r="2682" spans="4:9" ht="20.100000000000001" customHeight="1">
      <c r="D2682" s="56"/>
      <c r="E2682" s="34"/>
      <c r="G2682" s="130"/>
      <c r="H2682" s="130"/>
      <c r="I2682" s="157"/>
    </row>
    <row r="2683" spans="4:9" ht="20.100000000000001" customHeight="1">
      <c r="D2683" s="56"/>
      <c r="E2683" s="34"/>
      <c r="G2683" s="130"/>
      <c r="H2683" s="130"/>
      <c r="I2683" s="157"/>
    </row>
    <row r="2684" spans="4:9" ht="20.100000000000001" customHeight="1">
      <c r="D2684" s="56"/>
      <c r="E2684" s="34"/>
      <c r="G2684" s="130"/>
      <c r="H2684" s="130"/>
      <c r="I2684" s="157"/>
    </row>
    <row r="2685" spans="4:9" ht="20.100000000000001" customHeight="1">
      <c r="D2685" s="56"/>
      <c r="E2685" s="34"/>
      <c r="G2685" s="130"/>
      <c r="H2685" s="130"/>
      <c r="I2685" s="157"/>
    </row>
    <row r="2686" spans="4:9" ht="20.100000000000001" customHeight="1">
      <c r="D2686" s="56"/>
      <c r="E2686" s="34"/>
      <c r="G2686" s="130"/>
      <c r="H2686" s="130"/>
      <c r="I2686" s="157"/>
    </row>
    <row r="2687" spans="4:9" ht="20.100000000000001" customHeight="1">
      <c r="D2687" s="56"/>
      <c r="E2687" s="34"/>
      <c r="G2687" s="130"/>
      <c r="H2687" s="130"/>
      <c r="I2687" s="157"/>
    </row>
    <row r="2688" spans="4:9" ht="20.100000000000001" customHeight="1">
      <c r="D2688" s="56"/>
      <c r="E2688" s="34"/>
      <c r="G2688" s="130"/>
      <c r="H2688" s="130"/>
      <c r="I2688" s="157"/>
    </row>
    <row r="2689" spans="4:9" ht="20.100000000000001" customHeight="1">
      <c r="D2689" s="56"/>
      <c r="E2689" s="34"/>
      <c r="G2689" s="130"/>
      <c r="H2689" s="130"/>
      <c r="I2689" s="157"/>
    </row>
    <row r="2690" spans="4:9" ht="20.100000000000001" customHeight="1">
      <c r="D2690" s="56"/>
      <c r="E2690" s="34"/>
      <c r="G2690" s="130"/>
      <c r="H2690" s="130"/>
      <c r="I2690" s="157"/>
    </row>
    <row r="2691" spans="4:9" ht="20.100000000000001" customHeight="1">
      <c r="D2691" s="56"/>
      <c r="E2691" s="34"/>
      <c r="G2691" s="130"/>
      <c r="H2691" s="130"/>
      <c r="I2691" s="157"/>
    </row>
    <row r="2692" spans="4:9" ht="20.100000000000001" customHeight="1">
      <c r="D2692" s="56"/>
      <c r="E2692" s="34"/>
      <c r="G2692" s="130"/>
      <c r="H2692" s="130"/>
      <c r="I2692" s="157"/>
    </row>
    <row r="2693" spans="4:9" ht="20.100000000000001" customHeight="1">
      <c r="D2693" s="56"/>
      <c r="E2693" s="34"/>
      <c r="G2693" s="130"/>
      <c r="H2693" s="130"/>
      <c r="I2693" s="157"/>
    </row>
    <row r="2694" spans="4:9" ht="20.100000000000001" customHeight="1">
      <c r="D2694" s="56"/>
      <c r="E2694" s="34"/>
      <c r="G2694" s="130"/>
      <c r="H2694" s="130"/>
      <c r="I2694" s="157"/>
    </row>
    <row r="2695" spans="4:9" ht="20.100000000000001" customHeight="1">
      <c r="D2695" s="56"/>
      <c r="E2695" s="34"/>
      <c r="G2695" s="130"/>
      <c r="H2695" s="130"/>
      <c r="I2695" s="157"/>
    </row>
    <row r="2696" spans="4:9" ht="20.100000000000001" customHeight="1">
      <c r="D2696" s="56"/>
      <c r="E2696" s="34"/>
      <c r="G2696" s="130"/>
      <c r="H2696" s="130"/>
      <c r="I2696" s="157"/>
    </row>
    <row r="2697" spans="4:9" ht="20.100000000000001" customHeight="1">
      <c r="D2697" s="56"/>
      <c r="E2697" s="34"/>
      <c r="G2697" s="130"/>
      <c r="H2697" s="130"/>
      <c r="I2697" s="157"/>
    </row>
    <row r="2698" spans="4:9" ht="20.100000000000001" customHeight="1">
      <c r="D2698" s="56"/>
      <c r="E2698" s="34"/>
      <c r="G2698" s="130"/>
      <c r="H2698" s="130"/>
      <c r="I2698" s="157"/>
    </row>
    <row r="2699" spans="4:9" ht="20.100000000000001" customHeight="1">
      <c r="D2699" s="56"/>
      <c r="E2699" s="34"/>
      <c r="G2699" s="130"/>
      <c r="H2699" s="130"/>
      <c r="I2699" s="157"/>
    </row>
    <row r="2700" spans="4:9" ht="20.100000000000001" customHeight="1">
      <c r="D2700" s="56"/>
      <c r="E2700" s="34"/>
      <c r="G2700" s="130"/>
      <c r="H2700" s="130"/>
      <c r="I2700" s="157"/>
    </row>
    <row r="2701" spans="4:9" ht="20.100000000000001" customHeight="1">
      <c r="D2701" s="56"/>
      <c r="E2701" s="34"/>
      <c r="G2701" s="130"/>
      <c r="H2701" s="130"/>
      <c r="I2701" s="157"/>
    </row>
    <row r="2702" spans="4:9" ht="20.100000000000001" customHeight="1">
      <c r="D2702" s="56"/>
      <c r="E2702" s="34"/>
      <c r="G2702" s="130"/>
      <c r="H2702" s="130"/>
      <c r="I2702" s="157"/>
    </row>
    <row r="2703" spans="4:9" ht="20.100000000000001" customHeight="1">
      <c r="D2703" s="56"/>
      <c r="E2703" s="34"/>
      <c r="G2703" s="130"/>
      <c r="H2703" s="130"/>
      <c r="I2703" s="157"/>
    </row>
    <row r="2704" spans="4:9" ht="20.100000000000001" customHeight="1">
      <c r="D2704" s="56"/>
      <c r="E2704" s="34"/>
      <c r="G2704" s="130"/>
      <c r="H2704" s="130"/>
      <c r="I2704" s="157"/>
    </row>
    <row r="2705" spans="4:9" ht="20.100000000000001" customHeight="1">
      <c r="D2705" s="56"/>
      <c r="E2705" s="34"/>
      <c r="G2705" s="130"/>
      <c r="H2705" s="130"/>
      <c r="I2705" s="157"/>
    </row>
    <row r="2706" spans="4:9" ht="20.100000000000001" customHeight="1">
      <c r="D2706" s="56"/>
      <c r="E2706" s="34"/>
      <c r="G2706" s="130"/>
      <c r="H2706" s="130"/>
      <c r="I2706" s="157"/>
    </row>
    <row r="2707" spans="4:9" ht="20.100000000000001" customHeight="1">
      <c r="D2707" s="56"/>
      <c r="E2707" s="34"/>
      <c r="G2707" s="130"/>
      <c r="H2707" s="130"/>
      <c r="I2707" s="157"/>
    </row>
    <row r="2708" spans="4:9" ht="20.100000000000001" customHeight="1">
      <c r="D2708" s="56"/>
      <c r="E2708" s="34"/>
      <c r="G2708" s="130"/>
      <c r="H2708" s="130"/>
      <c r="I2708" s="157"/>
    </row>
    <row r="2709" spans="4:9" ht="20.100000000000001" customHeight="1">
      <c r="D2709" s="56"/>
      <c r="E2709" s="34"/>
      <c r="G2709" s="130"/>
      <c r="H2709" s="130"/>
      <c r="I2709" s="157"/>
    </row>
    <row r="2710" spans="4:9" ht="20.100000000000001" customHeight="1">
      <c r="D2710" s="56"/>
      <c r="E2710" s="34"/>
      <c r="G2710" s="130"/>
      <c r="H2710" s="130"/>
      <c r="I2710" s="157"/>
    </row>
    <row r="2711" spans="4:9" ht="20.100000000000001" customHeight="1">
      <c r="D2711" s="56"/>
      <c r="E2711" s="34"/>
      <c r="G2711" s="130"/>
      <c r="H2711" s="130"/>
      <c r="I2711" s="157"/>
    </row>
    <row r="2712" spans="4:9" ht="20.100000000000001" customHeight="1">
      <c r="D2712" s="56"/>
      <c r="E2712" s="34"/>
      <c r="G2712" s="130"/>
      <c r="H2712" s="130"/>
      <c r="I2712" s="157"/>
    </row>
    <row r="2713" spans="4:9" ht="20.100000000000001" customHeight="1">
      <c r="D2713" s="56"/>
      <c r="E2713" s="34"/>
      <c r="G2713" s="130"/>
      <c r="H2713" s="130"/>
      <c r="I2713" s="157"/>
    </row>
    <row r="2714" spans="4:9" ht="20.100000000000001" customHeight="1">
      <c r="D2714" s="56"/>
      <c r="E2714" s="34"/>
      <c r="G2714" s="130"/>
      <c r="H2714" s="130"/>
      <c r="I2714" s="157"/>
    </row>
    <row r="2715" spans="4:9" ht="20.100000000000001" customHeight="1">
      <c r="D2715" s="56"/>
      <c r="E2715" s="34"/>
      <c r="G2715" s="130"/>
      <c r="H2715" s="130"/>
      <c r="I2715" s="157"/>
    </row>
    <row r="2716" spans="4:9" ht="20.100000000000001" customHeight="1">
      <c r="D2716" s="56"/>
      <c r="E2716" s="34"/>
      <c r="G2716" s="130"/>
      <c r="H2716" s="130"/>
      <c r="I2716" s="157"/>
    </row>
    <row r="2717" spans="4:9" ht="20.100000000000001" customHeight="1">
      <c r="D2717" s="56"/>
      <c r="E2717" s="34"/>
      <c r="G2717" s="130"/>
      <c r="H2717" s="130"/>
      <c r="I2717" s="157"/>
    </row>
    <row r="2718" spans="4:9" ht="20.100000000000001" customHeight="1">
      <c r="D2718" s="56"/>
      <c r="E2718" s="34"/>
      <c r="G2718" s="130"/>
      <c r="H2718" s="130"/>
      <c r="I2718" s="157"/>
    </row>
    <row r="2719" spans="4:9" ht="20.100000000000001" customHeight="1">
      <c r="D2719" s="56"/>
      <c r="E2719" s="34"/>
      <c r="G2719" s="130"/>
      <c r="H2719" s="130"/>
      <c r="I2719" s="157"/>
    </row>
    <row r="2720" spans="4:9" ht="20.100000000000001" customHeight="1">
      <c r="D2720" s="56"/>
      <c r="E2720" s="34"/>
      <c r="G2720" s="130"/>
      <c r="H2720" s="130"/>
      <c r="I2720" s="157"/>
    </row>
    <row r="2721" spans="4:9" ht="20.100000000000001" customHeight="1">
      <c r="D2721" s="56"/>
      <c r="E2721" s="34"/>
      <c r="G2721" s="130"/>
      <c r="H2721" s="130"/>
      <c r="I2721" s="157"/>
    </row>
    <row r="2722" spans="4:9" ht="20.100000000000001" customHeight="1">
      <c r="D2722" s="56"/>
      <c r="E2722" s="34"/>
      <c r="G2722" s="130"/>
      <c r="H2722" s="130"/>
      <c r="I2722" s="157"/>
    </row>
    <row r="2723" spans="4:9" ht="20.100000000000001" customHeight="1">
      <c r="D2723" s="56"/>
      <c r="E2723" s="34"/>
      <c r="G2723" s="130"/>
      <c r="H2723" s="130"/>
      <c r="I2723" s="157"/>
    </row>
    <row r="2724" spans="4:9" ht="20.100000000000001" customHeight="1">
      <c r="D2724" s="56"/>
      <c r="E2724" s="34"/>
      <c r="G2724" s="130"/>
      <c r="H2724" s="130"/>
      <c r="I2724" s="157"/>
    </row>
    <row r="2725" spans="4:9" ht="20.100000000000001" customHeight="1">
      <c r="D2725" s="56"/>
      <c r="E2725" s="34"/>
      <c r="G2725" s="130"/>
      <c r="H2725" s="130"/>
      <c r="I2725" s="157"/>
    </row>
    <row r="2726" spans="4:9" ht="20.100000000000001" customHeight="1">
      <c r="D2726" s="56"/>
      <c r="E2726" s="34"/>
      <c r="G2726" s="130"/>
      <c r="H2726" s="130"/>
      <c r="I2726" s="157"/>
    </row>
    <row r="2727" spans="4:9" ht="20.100000000000001" customHeight="1">
      <c r="D2727" s="56"/>
      <c r="E2727" s="34"/>
      <c r="G2727" s="130"/>
      <c r="H2727" s="130"/>
      <c r="I2727" s="157"/>
    </row>
    <row r="2728" spans="4:9" ht="20.100000000000001" customHeight="1">
      <c r="D2728" s="56"/>
      <c r="E2728" s="34"/>
      <c r="G2728" s="130"/>
      <c r="H2728" s="130"/>
      <c r="I2728" s="157"/>
    </row>
    <row r="2729" spans="4:9" ht="20.100000000000001" customHeight="1">
      <c r="D2729" s="56"/>
      <c r="E2729" s="34"/>
      <c r="G2729" s="130"/>
      <c r="H2729" s="130"/>
      <c r="I2729" s="157"/>
    </row>
    <row r="2730" spans="4:9" ht="20.100000000000001" customHeight="1">
      <c r="D2730" s="56"/>
      <c r="E2730" s="34"/>
      <c r="G2730" s="130"/>
      <c r="H2730" s="130"/>
      <c r="I2730" s="157"/>
    </row>
    <row r="2731" spans="4:9" ht="20.100000000000001" customHeight="1">
      <c r="D2731" s="56"/>
      <c r="E2731" s="34"/>
      <c r="G2731" s="130"/>
      <c r="H2731" s="130"/>
      <c r="I2731" s="157"/>
    </row>
    <row r="2732" spans="4:9" ht="20.100000000000001" customHeight="1">
      <c r="D2732" s="56"/>
      <c r="E2732" s="34"/>
      <c r="G2732" s="130"/>
      <c r="H2732" s="130"/>
      <c r="I2732" s="157"/>
    </row>
    <row r="2733" spans="4:9" ht="20.100000000000001" customHeight="1">
      <c r="D2733" s="56"/>
      <c r="E2733" s="34"/>
      <c r="G2733" s="130"/>
      <c r="H2733" s="130"/>
      <c r="I2733" s="157"/>
    </row>
    <row r="2734" spans="4:9" ht="20.100000000000001" customHeight="1">
      <c r="D2734" s="56"/>
      <c r="E2734" s="34"/>
      <c r="G2734" s="130"/>
      <c r="H2734" s="130"/>
      <c r="I2734" s="157"/>
    </row>
    <row r="2735" spans="4:9" ht="20.100000000000001" customHeight="1">
      <c r="D2735" s="56"/>
      <c r="E2735" s="34"/>
      <c r="G2735" s="130"/>
      <c r="H2735" s="130"/>
      <c r="I2735" s="157"/>
    </row>
    <row r="2736" spans="4:9" ht="20.100000000000001" customHeight="1">
      <c r="D2736" s="56"/>
      <c r="E2736" s="34"/>
      <c r="G2736" s="130"/>
      <c r="H2736" s="130"/>
      <c r="I2736" s="157"/>
    </row>
    <row r="2737" spans="4:9" ht="20.100000000000001" customHeight="1">
      <c r="D2737" s="56"/>
      <c r="E2737" s="34"/>
      <c r="G2737" s="130"/>
      <c r="H2737" s="130"/>
      <c r="I2737" s="157"/>
    </row>
    <row r="2738" spans="4:9" ht="20.100000000000001" customHeight="1">
      <c r="D2738" s="56"/>
      <c r="E2738" s="34"/>
      <c r="G2738" s="130"/>
      <c r="H2738" s="130"/>
      <c r="I2738" s="157"/>
    </row>
    <row r="2739" spans="4:9" ht="20.100000000000001" customHeight="1">
      <c r="D2739" s="56"/>
      <c r="E2739" s="34"/>
      <c r="G2739" s="130"/>
      <c r="H2739" s="130"/>
      <c r="I2739" s="157"/>
    </row>
    <row r="2740" spans="4:9" ht="20.100000000000001" customHeight="1">
      <c r="D2740" s="56"/>
      <c r="E2740" s="34"/>
      <c r="G2740" s="130"/>
      <c r="H2740" s="130"/>
      <c r="I2740" s="157"/>
    </row>
    <row r="2741" spans="4:9" ht="20.100000000000001" customHeight="1">
      <c r="D2741" s="56"/>
      <c r="E2741" s="34"/>
      <c r="G2741" s="130"/>
      <c r="H2741" s="130"/>
      <c r="I2741" s="157"/>
    </row>
    <row r="2742" spans="4:9" ht="20.100000000000001" customHeight="1">
      <c r="D2742" s="56"/>
      <c r="E2742" s="34"/>
      <c r="G2742" s="130"/>
      <c r="H2742" s="130"/>
      <c r="I2742" s="157"/>
    </row>
    <row r="2743" spans="4:9" ht="20.100000000000001" customHeight="1">
      <c r="D2743" s="56"/>
      <c r="E2743" s="34"/>
      <c r="G2743" s="130"/>
      <c r="H2743" s="130"/>
      <c r="I2743" s="157"/>
    </row>
    <row r="2744" spans="4:9" ht="20.100000000000001" customHeight="1">
      <c r="D2744" s="56"/>
      <c r="E2744" s="34"/>
      <c r="G2744" s="130"/>
      <c r="H2744" s="130"/>
      <c r="I2744" s="157"/>
    </row>
    <row r="2745" spans="4:9" ht="20.100000000000001" customHeight="1">
      <c r="D2745" s="56"/>
      <c r="E2745" s="34"/>
      <c r="G2745" s="130"/>
      <c r="H2745" s="130"/>
      <c r="I2745" s="157"/>
    </row>
    <row r="2746" spans="4:9" ht="20.100000000000001" customHeight="1">
      <c r="D2746" s="56"/>
      <c r="E2746" s="34"/>
      <c r="G2746" s="130"/>
      <c r="H2746" s="130"/>
      <c r="I2746" s="157"/>
    </row>
    <row r="2747" spans="4:9" ht="20.100000000000001" customHeight="1">
      <c r="D2747" s="56"/>
      <c r="E2747" s="34"/>
      <c r="G2747" s="130"/>
      <c r="H2747" s="130"/>
      <c r="I2747" s="157"/>
    </row>
    <row r="2748" spans="4:9" ht="20.100000000000001" customHeight="1">
      <c r="D2748" s="56"/>
      <c r="E2748" s="34"/>
      <c r="G2748" s="130"/>
      <c r="H2748" s="130"/>
      <c r="I2748" s="157"/>
    </row>
    <row r="2749" spans="4:9" ht="20.100000000000001" customHeight="1">
      <c r="D2749" s="56"/>
      <c r="E2749" s="34"/>
      <c r="G2749" s="130"/>
      <c r="H2749" s="130"/>
      <c r="I2749" s="157"/>
    </row>
    <row r="2750" spans="4:9" ht="20.100000000000001" customHeight="1">
      <c r="D2750" s="56"/>
      <c r="E2750" s="34"/>
      <c r="G2750" s="130"/>
      <c r="H2750" s="130"/>
      <c r="I2750" s="157"/>
    </row>
    <row r="2751" spans="4:9" ht="20.100000000000001" customHeight="1">
      <c r="D2751" s="56"/>
      <c r="E2751" s="34"/>
      <c r="G2751" s="130"/>
      <c r="H2751" s="130"/>
      <c r="I2751" s="157"/>
    </row>
    <row r="2752" spans="4:9" ht="20.100000000000001" customHeight="1">
      <c r="D2752" s="56"/>
      <c r="E2752" s="34"/>
      <c r="G2752" s="130"/>
      <c r="H2752" s="130"/>
      <c r="I2752" s="157"/>
    </row>
    <row r="2753" spans="4:9" ht="20.100000000000001" customHeight="1">
      <c r="D2753" s="56"/>
      <c r="E2753" s="34"/>
      <c r="G2753" s="130"/>
      <c r="H2753" s="130"/>
      <c r="I2753" s="157"/>
    </row>
    <row r="2754" spans="4:9" ht="20.100000000000001" customHeight="1">
      <c r="D2754" s="56"/>
      <c r="E2754" s="34"/>
      <c r="G2754" s="130"/>
      <c r="H2754" s="130"/>
      <c r="I2754" s="157"/>
    </row>
    <row r="2755" spans="4:9" ht="20.100000000000001" customHeight="1">
      <c r="D2755" s="56"/>
      <c r="E2755" s="34"/>
      <c r="G2755" s="130"/>
      <c r="H2755" s="130"/>
      <c r="I2755" s="157"/>
    </row>
    <row r="2756" spans="4:9" ht="20.100000000000001" customHeight="1">
      <c r="D2756" s="56"/>
      <c r="E2756" s="34"/>
      <c r="G2756" s="130"/>
      <c r="H2756" s="130"/>
      <c r="I2756" s="157"/>
    </row>
    <row r="2757" spans="4:9" ht="20.100000000000001" customHeight="1">
      <c r="D2757" s="56"/>
      <c r="E2757" s="34"/>
      <c r="G2757" s="130"/>
      <c r="H2757" s="130"/>
      <c r="I2757" s="157"/>
    </row>
    <row r="2758" spans="4:9" ht="20.100000000000001" customHeight="1">
      <c r="D2758" s="56"/>
      <c r="E2758" s="34"/>
      <c r="G2758" s="130"/>
      <c r="H2758" s="130"/>
      <c r="I2758" s="157"/>
    </row>
    <row r="2759" spans="4:9" ht="20.100000000000001" customHeight="1">
      <c r="D2759" s="56"/>
      <c r="E2759" s="34"/>
      <c r="G2759" s="130"/>
      <c r="H2759" s="130"/>
      <c r="I2759" s="157"/>
    </row>
    <row r="2760" spans="4:9" ht="20.100000000000001" customHeight="1">
      <c r="D2760" s="56"/>
      <c r="E2760" s="34"/>
      <c r="G2760" s="130"/>
      <c r="H2760" s="130"/>
      <c r="I2760" s="157"/>
    </row>
    <row r="2761" spans="4:9" ht="20.100000000000001" customHeight="1">
      <c r="D2761" s="56"/>
      <c r="E2761" s="34"/>
      <c r="G2761" s="130"/>
      <c r="H2761" s="130"/>
      <c r="I2761" s="157"/>
    </row>
    <row r="2762" spans="4:9" ht="20.100000000000001" customHeight="1">
      <c r="D2762" s="56"/>
      <c r="E2762" s="34"/>
      <c r="G2762" s="130"/>
      <c r="H2762" s="130"/>
      <c r="I2762" s="157"/>
    </row>
    <row r="2763" spans="4:9" ht="20.100000000000001" customHeight="1">
      <c r="D2763" s="56"/>
      <c r="E2763" s="34"/>
      <c r="G2763" s="130"/>
      <c r="H2763" s="130"/>
      <c r="I2763" s="157"/>
    </row>
    <row r="2764" spans="4:9" ht="20.100000000000001" customHeight="1">
      <c r="D2764" s="56"/>
      <c r="E2764" s="34"/>
      <c r="G2764" s="130"/>
      <c r="H2764" s="130"/>
      <c r="I2764" s="157"/>
    </row>
    <row r="2765" spans="4:9" ht="20.100000000000001" customHeight="1">
      <c r="D2765" s="56"/>
      <c r="E2765" s="34"/>
      <c r="G2765" s="130"/>
      <c r="H2765" s="130"/>
      <c r="I2765" s="157"/>
    </row>
    <row r="2766" spans="4:9" ht="20.100000000000001" customHeight="1">
      <c r="D2766" s="56"/>
      <c r="E2766" s="34"/>
      <c r="G2766" s="130"/>
      <c r="H2766" s="130"/>
      <c r="I2766" s="157"/>
    </row>
    <row r="2767" spans="4:9" ht="20.100000000000001" customHeight="1">
      <c r="D2767" s="56"/>
      <c r="E2767" s="34"/>
      <c r="G2767" s="130"/>
      <c r="H2767" s="130"/>
      <c r="I2767" s="157"/>
    </row>
    <row r="2768" spans="4:9" ht="20.100000000000001" customHeight="1">
      <c r="D2768" s="56"/>
      <c r="E2768" s="34"/>
      <c r="G2768" s="130"/>
      <c r="H2768" s="130"/>
      <c r="I2768" s="157"/>
    </row>
    <row r="2769" spans="4:9" ht="20.100000000000001" customHeight="1">
      <c r="D2769" s="56"/>
      <c r="E2769" s="34"/>
      <c r="G2769" s="130"/>
      <c r="H2769" s="130"/>
      <c r="I2769" s="157"/>
    </row>
    <row r="2770" spans="4:9" ht="20.100000000000001" customHeight="1">
      <c r="D2770" s="56"/>
      <c r="E2770" s="34"/>
      <c r="G2770" s="130"/>
      <c r="H2770" s="130"/>
      <c r="I2770" s="157"/>
    </row>
    <row r="2771" spans="4:9" ht="20.100000000000001" customHeight="1">
      <c r="D2771" s="56"/>
      <c r="E2771" s="34"/>
      <c r="G2771" s="130"/>
      <c r="H2771" s="130"/>
      <c r="I2771" s="157"/>
    </row>
    <row r="2772" spans="4:9" ht="20.100000000000001" customHeight="1">
      <c r="D2772" s="56"/>
      <c r="E2772" s="34"/>
      <c r="G2772" s="130"/>
      <c r="H2772" s="130"/>
      <c r="I2772" s="157"/>
    </row>
    <row r="2773" spans="4:9" ht="20.100000000000001" customHeight="1">
      <c r="D2773" s="56"/>
      <c r="E2773" s="34"/>
      <c r="G2773" s="130"/>
      <c r="H2773" s="130"/>
      <c r="I2773" s="157"/>
    </row>
    <row r="2774" spans="4:9" ht="20.100000000000001" customHeight="1">
      <c r="D2774" s="56"/>
      <c r="E2774" s="34"/>
      <c r="G2774" s="130"/>
      <c r="H2774" s="130"/>
      <c r="I2774" s="157"/>
    </row>
    <row r="2775" spans="4:9" ht="20.100000000000001" customHeight="1">
      <c r="D2775" s="56"/>
      <c r="E2775" s="34"/>
      <c r="G2775" s="130"/>
      <c r="H2775" s="130"/>
      <c r="I2775" s="157"/>
    </row>
    <row r="2776" spans="4:9" ht="20.100000000000001" customHeight="1">
      <c r="D2776" s="56"/>
      <c r="E2776" s="34"/>
      <c r="G2776" s="130"/>
      <c r="H2776" s="130"/>
      <c r="I2776" s="157"/>
    </row>
    <row r="2777" spans="4:9" ht="20.100000000000001" customHeight="1">
      <c r="D2777" s="56"/>
      <c r="E2777" s="34"/>
      <c r="G2777" s="130"/>
      <c r="H2777" s="130"/>
      <c r="I2777" s="157"/>
    </row>
    <row r="2778" spans="4:9" ht="20.100000000000001" customHeight="1">
      <c r="D2778" s="56"/>
      <c r="E2778" s="34"/>
      <c r="G2778" s="130"/>
      <c r="H2778" s="130"/>
      <c r="I2778" s="157"/>
    </row>
    <row r="2779" spans="4:9" ht="20.100000000000001" customHeight="1">
      <c r="D2779" s="56"/>
      <c r="E2779" s="34"/>
      <c r="G2779" s="130"/>
      <c r="H2779" s="130"/>
      <c r="I2779" s="157"/>
    </row>
    <row r="2780" spans="4:9" ht="20.100000000000001" customHeight="1">
      <c r="D2780" s="56"/>
      <c r="E2780" s="34"/>
      <c r="G2780" s="130"/>
      <c r="H2780" s="130"/>
      <c r="I2780" s="157"/>
    </row>
    <row r="2781" spans="4:9" ht="20.100000000000001" customHeight="1">
      <c r="D2781" s="56"/>
      <c r="E2781" s="34"/>
      <c r="G2781" s="130"/>
      <c r="H2781" s="130"/>
      <c r="I2781" s="157"/>
    </row>
    <row r="2782" spans="4:9" ht="20.100000000000001" customHeight="1">
      <c r="D2782" s="56"/>
      <c r="E2782" s="34"/>
      <c r="G2782" s="130"/>
      <c r="H2782" s="130"/>
      <c r="I2782" s="157"/>
    </row>
    <row r="2783" spans="4:9" ht="20.100000000000001" customHeight="1">
      <c r="D2783" s="56"/>
      <c r="E2783" s="34"/>
      <c r="G2783" s="130"/>
      <c r="H2783" s="130"/>
      <c r="I2783" s="157"/>
    </row>
    <row r="2784" spans="4:9" ht="20.100000000000001" customHeight="1">
      <c r="D2784" s="56"/>
      <c r="E2784" s="34"/>
      <c r="G2784" s="130"/>
      <c r="H2784" s="130"/>
      <c r="I2784" s="157"/>
    </row>
    <row r="2785" spans="4:9" ht="20.100000000000001" customHeight="1">
      <c r="D2785" s="56"/>
      <c r="E2785" s="34"/>
      <c r="G2785" s="130"/>
      <c r="H2785" s="130"/>
      <c r="I2785" s="157"/>
    </row>
    <row r="2786" spans="4:9" ht="20.100000000000001" customHeight="1">
      <c r="D2786" s="56"/>
      <c r="E2786" s="34"/>
      <c r="G2786" s="130"/>
      <c r="H2786" s="130"/>
      <c r="I2786" s="157"/>
    </row>
    <row r="2787" spans="4:9" ht="20.100000000000001" customHeight="1">
      <c r="D2787" s="56"/>
      <c r="E2787" s="34"/>
      <c r="G2787" s="130"/>
      <c r="H2787" s="130"/>
      <c r="I2787" s="157"/>
    </row>
    <row r="2788" spans="4:9" ht="20.100000000000001" customHeight="1">
      <c r="D2788" s="56"/>
      <c r="E2788" s="34"/>
      <c r="G2788" s="130"/>
      <c r="H2788" s="130"/>
      <c r="I2788" s="157"/>
    </row>
    <row r="2789" spans="4:9" ht="20.100000000000001" customHeight="1">
      <c r="D2789" s="56"/>
      <c r="E2789" s="34"/>
      <c r="G2789" s="130"/>
      <c r="H2789" s="130"/>
      <c r="I2789" s="157"/>
    </row>
    <row r="2790" spans="4:9" ht="20.100000000000001" customHeight="1">
      <c r="D2790" s="56"/>
      <c r="E2790" s="34"/>
      <c r="G2790" s="130"/>
      <c r="H2790" s="130"/>
      <c r="I2790" s="157"/>
    </row>
    <row r="2791" spans="4:9" ht="20.100000000000001" customHeight="1">
      <c r="D2791" s="56"/>
      <c r="E2791" s="34"/>
      <c r="G2791" s="130"/>
      <c r="H2791" s="130"/>
      <c r="I2791" s="157"/>
    </row>
    <row r="2792" spans="4:9" ht="20.100000000000001" customHeight="1">
      <c r="D2792" s="56"/>
      <c r="E2792" s="34"/>
      <c r="G2792" s="130"/>
      <c r="H2792" s="130"/>
      <c r="I2792" s="157"/>
    </row>
    <row r="2793" spans="4:9" ht="20.100000000000001" customHeight="1">
      <c r="D2793" s="56"/>
      <c r="E2793" s="34"/>
      <c r="G2793" s="130"/>
      <c r="H2793" s="130"/>
      <c r="I2793" s="157"/>
    </row>
    <row r="2794" spans="4:9" ht="20.100000000000001" customHeight="1">
      <c r="D2794" s="56"/>
      <c r="E2794" s="34"/>
      <c r="G2794" s="130"/>
      <c r="H2794" s="130"/>
      <c r="I2794" s="157"/>
    </row>
    <row r="2795" spans="4:9" ht="20.100000000000001" customHeight="1">
      <c r="D2795" s="56"/>
      <c r="E2795" s="34"/>
      <c r="G2795" s="130"/>
      <c r="H2795" s="130"/>
      <c r="I2795" s="157"/>
    </row>
    <row r="2796" spans="4:9" ht="20.100000000000001" customHeight="1">
      <c r="D2796" s="56"/>
      <c r="E2796" s="34"/>
      <c r="G2796" s="130"/>
      <c r="H2796" s="130"/>
      <c r="I2796" s="157"/>
    </row>
    <row r="2797" spans="4:9" ht="20.100000000000001" customHeight="1">
      <c r="D2797" s="56"/>
      <c r="E2797" s="34"/>
      <c r="G2797" s="130"/>
      <c r="H2797" s="130"/>
      <c r="I2797" s="157"/>
    </row>
    <row r="2798" spans="4:9" ht="20.100000000000001" customHeight="1">
      <c r="D2798" s="56"/>
      <c r="E2798" s="34"/>
      <c r="G2798" s="130"/>
      <c r="H2798" s="130"/>
      <c r="I2798" s="157"/>
    </row>
    <row r="2799" spans="4:9" ht="20.100000000000001" customHeight="1">
      <c r="D2799" s="56"/>
      <c r="E2799" s="34"/>
      <c r="G2799" s="130"/>
      <c r="H2799" s="130"/>
      <c r="I2799" s="157"/>
    </row>
    <row r="2800" spans="4:9" ht="20.100000000000001" customHeight="1">
      <c r="D2800" s="56"/>
      <c r="E2800" s="34"/>
      <c r="G2800" s="130"/>
      <c r="H2800" s="130"/>
      <c r="I2800" s="157"/>
    </row>
    <row r="2801" spans="4:9" ht="20.100000000000001" customHeight="1">
      <c r="D2801" s="56"/>
      <c r="E2801" s="34"/>
      <c r="G2801" s="130"/>
      <c r="H2801" s="130"/>
      <c r="I2801" s="157"/>
    </row>
    <row r="2802" spans="4:9" ht="20.100000000000001" customHeight="1">
      <c r="D2802" s="56"/>
      <c r="E2802" s="34"/>
      <c r="G2802" s="130"/>
      <c r="H2802" s="130"/>
      <c r="I2802" s="157"/>
    </row>
    <row r="2803" spans="4:9" ht="20.100000000000001" customHeight="1">
      <c r="D2803" s="56"/>
      <c r="E2803" s="34"/>
      <c r="G2803" s="130"/>
      <c r="H2803" s="130"/>
      <c r="I2803" s="157"/>
    </row>
    <row r="2804" spans="4:9" ht="20.100000000000001" customHeight="1">
      <c r="D2804" s="56"/>
      <c r="E2804" s="34"/>
      <c r="G2804" s="130"/>
      <c r="H2804" s="130"/>
      <c r="I2804" s="157"/>
    </row>
    <row r="2805" spans="4:9" ht="20.100000000000001" customHeight="1">
      <c r="D2805" s="56"/>
      <c r="E2805" s="34"/>
      <c r="G2805" s="130"/>
      <c r="H2805" s="130"/>
      <c r="I2805" s="157"/>
    </row>
    <row r="2806" spans="4:9" ht="20.100000000000001" customHeight="1">
      <c r="D2806" s="56"/>
      <c r="E2806" s="34"/>
      <c r="G2806" s="130"/>
      <c r="H2806" s="130"/>
      <c r="I2806" s="157"/>
    </row>
    <row r="2807" spans="4:9" ht="20.100000000000001" customHeight="1">
      <c r="D2807" s="56"/>
      <c r="E2807" s="34"/>
      <c r="G2807" s="130"/>
      <c r="H2807" s="130"/>
      <c r="I2807" s="157"/>
    </row>
    <row r="2808" spans="4:9" ht="20.100000000000001" customHeight="1">
      <c r="D2808" s="56"/>
      <c r="E2808" s="34"/>
      <c r="G2808" s="130"/>
      <c r="H2808" s="130"/>
      <c r="I2808" s="157"/>
    </row>
    <row r="2809" spans="4:9" ht="20.100000000000001" customHeight="1">
      <c r="D2809" s="56"/>
      <c r="E2809" s="34"/>
      <c r="G2809" s="130"/>
      <c r="H2809" s="130"/>
      <c r="I2809" s="157"/>
    </row>
    <row r="2810" spans="4:9" ht="20.100000000000001" customHeight="1">
      <c r="D2810" s="56"/>
      <c r="E2810" s="34"/>
      <c r="G2810" s="130"/>
      <c r="H2810" s="130"/>
      <c r="I2810" s="157"/>
    </row>
    <row r="2811" spans="4:9" ht="20.100000000000001" customHeight="1">
      <c r="D2811" s="56"/>
      <c r="E2811" s="34"/>
      <c r="G2811" s="130"/>
      <c r="H2811" s="130"/>
      <c r="I2811" s="157"/>
    </row>
    <row r="2812" spans="4:9" ht="20.100000000000001" customHeight="1">
      <c r="D2812" s="56"/>
      <c r="E2812" s="34"/>
      <c r="G2812" s="130"/>
      <c r="H2812" s="130"/>
      <c r="I2812" s="157"/>
    </row>
    <row r="2813" spans="4:9" ht="20.100000000000001" customHeight="1">
      <c r="D2813" s="56"/>
      <c r="E2813" s="34"/>
      <c r="G2813" s="130"/>
      <c r="H2813" s="130"/>
      <c r="I2813" s="157"/>
    </row>
    <row r="2814" spans="4:9" ht="20.100000000000001" customHeight="1">
      <c r="D2814" s="56"/>
      <c r="E2814" s="34"/>
      <c r="G2814" s="130"/>
      <c r="H2814" s="130"/>
      <c r="I2814" s="157"/>
    </row>
    <row r="2815" spans="4:9" ht="20.100000000000001" customHeight="1">
      <c r="D2815" s="56"/>
      <c r="E2815" s="34"/>
      <c r="G2815" s="130"/>
      <c r="H2815" s="130"/>
      <c r="I2815" s="157"/>
    </row>
    <row r="2816" spans="4:9" ht="20.100000000000001" customHeight="1">
      <c r="D2816" s="56"/>
      <c r="E2816" s="34"/>
      <c r="G2816" s="130"/>
      <c r="H2816" s="130"/>
      <c r="I2816" s="157"/>
    </row>
    <row r="2817" spans="4:9" ht="20.100000000000001" customHeight="1">
      <c r="D2817" s="56"/>
      <c r="E2817" s="34"/>
      <c r="G2817" s="130"/>
      <c r="H2817" s="130"/>
      <c r="I2817" s="157"/>
    </row>
    <row r="2818" spans="4:9" ht="20.100000000000001" customHeight="1">
      <c r="D2818" s="56"/>
      <c r="E2818" s="34"/>
      <c r="G2818" s="130"/>
      <c r="H2818" s="130"/>
      <c r="I2818" s="157"/>
    </row>
    <row r="2819" spans="4:9" ht="20.100000000000001" customHeight="1">
      <c r="D2819" s="56"/>
      <c r="E2819" s="34"/>
      <c r="G2819" s="130"/>
      <c r="H2819" s="130"/>
      <c r="I2819" s="157"/>
    </row>
    <row r="2820" spans="4:9" ht="20.100000000000001" customHeight="1">
      <c r="D2820" s="56"/>
      <c r="E2820" s="34"/>
      <c r="G2820" s="130"/>
      <c r="H2820" s="130"/>
      <c r="I2820" s="157"/>
    </row>
    <row r="2821" spans="4:9" ht="20.100000000000001" customHeight="1">
      <c r="D2821" s="56"/>
      <c r="E2821" s="34"/>
      <c r="G2821" s="130"/>
      <c r="H2821" s="130"/>
      <c r="I2821" s="157"/>
    </row>
    <row r="2822" spans="4:9" ht="20.100000000000001" customHeight="1">
      <c r="D2822" s="56"/>
      <c r="E2822" s="34"/>
      <c r="G2822" s="130"/>
      <c r="H2822" s="130"/>
      <c r="I2822" s="157"/>
    </row>
    <row r="2823" spans="4:9" ht="20.100000000000001" customHeight="1">
      <c r="D2823" s="56"/>
      <c r="E2823" s="34"/>
      <c r="G2823" s="130"/>
      <c r="H2823" s="130"/>
      <c r="I2823" s="157"/>
    </row>
    <row r="2824" spans="4:9" ht="20.100000000000001" customHeight="1">
      <c r="D2824" s="56"/>
      <c r="E2824" s="34"/>
      <c r="G2824" s="130"/>
      <c r="H2824" s="130"/>
      <c r="I2824" s="157"/>
    </row>
    <row r="2825" spans="4:9" ht="20.100000000000001" customHeight="1">
      <c r="D2825" s="56"/>
      <c r="E2825" s="34"/>
      <c r="G2825" s="130"/>
      <c r="H2825" s="130"/>
      <c r="I2825" s="157"/>
    </row>
    <row r="2826" spans="4:9" ht="20.100000000000001" customHeight="1">
      <c r="D2826" s="56"/>
      <c r="E2826" s="34"/>
      <c r="G2826" s="130"/>
      <c r="H2826" s="130"/>
      <c r="I2826" s="157"/>
    </row>
    <row r="2827" spans="4:9" ht="20.100000000000001" customHeight="1">
      <c r="D2827" s="56"/>
      <c r="E2827" s="34"/>
      <c r="G2827" s="130"/>
      <c r="H2827" s="130"/>
      <c r="I2827" s="157"/>
    </row>
    <row r="2828" spans="4:9" ht="20.100000000000001" customHeight="1">
      <c r="D2828" s="56"/>
      <c r="E2828" s="34"/>
      <c r="G2828" s="130"/>
      <c r="H2828" s="130"/>
      <c r="I2828" s="157"/>
    </row>
    <row r="2829" spans="4:9" ht="20.100000000000001" customHeight="1">
      <c r="D2829" s="56"/>
      <c r="E2829" s="34"/>
      <c r="G2829" s="130"/>
      <c r="H2829" s="130"/>
      <c r="I2829" s="157"/>
    </row>
    <row r="2830" spans="4:9" ht="20.100000000000001" customHeight="1">
      <c r="D2830" s="56"/>
      <c r="E2830" s="34"/>
      <c r="G2830" s="130"/>
      <c r="H2830" s="130"/>
      <c r="I2830" s="157"/>
    </row>
    <row r="2831" spans="4:9" ht="20.100000000000001" customHeight="1">
      <c r="D2831" s="56"/>
      <c r="E2831" s="34"/>
      <c r="G2831" s="130"/>
      <c r="H2831" s="130"/>
      <c r="I2831" s="157"/>
    </row>
    <row r="2832" spans="4:9" ht="20.100000000000001" customHeight="1">
      <c r="D2832" s="56"/>
      <c r="E2832" s="34"/>
      <c r="G2832" s="130"/>
      <c r="H2832" s="130"/>
      <c r="I2832" s="157"/>
    </row>
    <row r="2833" spans="4:9" ht="20.100000000000001" customHeight="1">
      <c r="D2833" s="56"/>
      <c r="E2833" s="34"/>
      <c r="G2833" s="130"/>
      <c r="H2833" s="130"/>
      <c r="I2833" s="157"/>
    </row>
    <row r="2834" spans="4:9" ht="20.100000000000001" customHeight="1">
      <c r="D2834" s="56"/>
      <c r="E2834" s="34"/>
      <c r="G2834" s="130"/>
      <c r="H2834" s="130"/>
      <c r="I2834" s="157"/>
    </row>
    <row r="2835" spans="4:9" ht="20.100000000000001" customHeight="1">
      <c r="D2835" s="56"/>
      <c r="E2835" s="34"/>
      <c r="G2835" s="130"/>
      <c r="H2835" s="130"/>
      <c r="I2835" s="157"/>
    </row>
    <row r="2836" spans="4:9" ht="20.100000000000001" customHeight="1">
      <c r="D2836" s="56"/>
      <c r="E2836" s="34"/>
      <c r="G2836" s="130"/>
      <c r="H2836" s="130"/>
      <c r="I2836" s="157"/>
    </row>
    <row r="2837" spans="4:9" ht="20.100000000000001" customHeight="1">
      <c r="D2837" s="56"/>
      <c r="E2837" s="34"/>
      <c r="G2837" s="130"/>
      <c r="H2837" s="130"/>
      <c r="I2837" s="157"/>
    </row>
    <row r="2838" spans="4:9" ht="20.100000000000001" customHeight="1">
      <c r="D2838" s="56"/>
      <c r="E2838" s="34"/>
      <c r="G2838" s="130"/>
      <c r="H2838" s="130"/>
      <c r="I2838" s="157"/>
    </row>
    <row r="2839" spans="4:9" ht="20.100000000000001" customHeight="1">
      <c r="D2839" s="56"/>
      <c r="E2839" s="34"/>
      <c r="G2839" s="130"/>
      <c r="H2839" s="130"/>
      <c r="I2839" s="157"/>
    </row>
    <row r="2840" spans="4:9" ht="20.100000000000001" customHeight="1">
      <c r="D2840" s="56"/>
      <c r="E2840" s="34"/>
      <c r="G2840" s="130"/>
      <c r="H2840" s="130"/>
      <c r="I2840" s="157"/>
    </row>
    <row r="2841" spans="4:9" ht="20.100000000000001" customHeight="1">
      <c r="D2841" s="56"/>
      <c r="E2841" s="34"/>
      <c r="G2841" s="130"/>
      <c r="H2841" s="130"/>
      <c r="I2841" s="157"/>
    </row>
    <row r="2842" spans="4:9" ht="20.100000000000001" customHeight="1">
      <c r="D2842" s="56"/>
      <c r="E2842" s="34"/>
      <c r="G2842" s="130"/>
      <c r="H2842" s="130"/>
      <c r="I2842" s="157"/>
    </row>
    <row r="2843" spans="4:9" ht="20.100000000000001" customHeight="1">
      <c r="D2843" s="56"/>
      <c r="E2843" s="34"/>
      <c r="G2843" s="130"/>
      <c r="H2843" s="130"/>
      <c r="I2843" s="157"/>
    </row>
    <row r="2844" spans="4:9" ht="20.100000000000001" customHeight="1">
      <c r="D2844" s="56"/>
      <c r="E2844" s="34"/>
      <c r="G2844" s="130"/>
      <c r="H2844" s="130"/>
      <c r="I2844" s="157"/>
    </row>
    <row r="2845" spans="4:9" ht="20.100000000000001" customHeight="1">
      <c r="D2845" s="56"/>
      <c r="E2845" s="34"/>
      <c r="G2845" s="130"/>
      <c r="H2845" s="130"/>
      <c r="I2845" s="157"/>
    </row>
    <row r="2846" spans="4:9" ht="20.100000000000001" customHeight="1">
      <c r="D2846" s="56"/>
      <c r="E2846" s="34"/>
      <c r="G2846" s="130"/>
      <c r="H2846" s="130"/>
      <c r="I2846" s="157"/>
    </row>
    <row r="2847" spans="4:9" ht="20.100000000000001" customHeight="1">
      <c r="D2847" s="56"/>
      <c r="E2847" s="34"/>
      <c r="G2847" s="130"/>
      <c r="H2847" s="130"/>
      <c r="I2847" s="157"/>
    </row>
    <row r="2848" spans="4:9" ht="20.100000000000001" customHeight="1">
      <c r="D2848" s="56"/>
      <c r="E2848" s="34"/>
      <c r="G2848" s="130"/>
      <c r="H2848" s="130"/>
      <c r="I2848" s="157"/>
    </row>
    <row r="2849" spans="4:9" ht="20.100000000000001" customHeight="1">
      <c r="D2849" s="56"/>
      <c r="E2849" s="34"/>
      <c r="G2849" s="130"/>
      <c r="H2849" s="130"/>
      <c r="I2849" s="157"/>
    </row>
    <row r="2850" spans="4:9" ht="20.100000000000001" customHeight="1">
      <c r="D2850" s="56"/>
      <c r="E2850" s="34"/>
      <c r="G2850" s="130"/>
      <c r="H2850" s="130"/>
      <c r="I2850" s="157"/>
    </row>
    <row r="2851" spans="4:9" ht="20.100000000000001" customHeight="1">
      <c r="D2851" s="56"/>
      <c r="E2851" s="34"/>
      <c r="G2851" s="130"/>
      <c r="H2851" s="130"/>
      <c r="I2851" s="157"/>
    </row>
    <row r="2852" spans="4:9" ht="20.100000000000001" customHeight="1">
      <c r="D2852" s="56"/>
      <c r="E2852" s="34"/>
      <c r="G2852" s="130"/>
      <c r="H2852" s="130"/>
      <c r="I2852" s="157"/>
    </row>
    <row r="2853" spans="4:9" ht="20.100000000000001" customHeight="1">
      <c r="D2853" s="56"/>
      <c r="E2853" s="34"/>
      <c r="G2853" s="130"/>
      <c r="H2853" s="130"/>
      <c r="I2853" s="157"/>
    </row>
    <row r="2854" spans="4:9" ht="20.100000000000001" customHeight="1">
      <c r="D2854" s="56"/>
      <c r="E2854" s="34"/>
      <c r="G2854" s="130"/>
      <c r="H2854" s="130"/>
      <c r="I2854" s="157"/>
    </row>
    <row r="2855" spans="4:9" ht="20.100000000000001" customHeight="1">
      <c r="D2855" s="56"/>
      <c r="E2855" s="34"/>
      <c r="G2855" s="130"/>
      <c r="H2855" s="130"/>
      <c r="I2855" s="157"/>
    </row>
    <row r="2856" spans="4:9" ht="20.100000000000001" customHeight="1">
      <c r="D2856" s="56"/>
      <c r="E2856" s="34"/>
      <c r="G2856" s="130"/>
      <c r="H2856" s="130"/>
      <c r="I2856" s="157"/>
    </row>
    <row r="2857" spans="4:9" ht="20.100000000000001" customHeight="1">
      <c r="D2857" s="56"/>
      <c r="E2857" s="34"/>
      <c r="G2857" s="130"/>
      <c r="H2857" s="130"/>
      <c r="I2857" s="157"/>
    </row>
    <row r="2858" spans="4:9" ht="20.100000000000001" customHeight="1">
      <c r="D2858" s="56"/>
      <c r="E2858" s="34"/>
      <c r="G2858" s="130"/>
      <c r="H2858" s="130"/>
      <c r="I2858" s="157"/>
    </row>
    <row r="2859" spans="4:9" ht="20.100000000000001" customHeight="1">
      <c r="D2859" s="56"/>
      <c r="E2859" s="34"/>
      <c r="G2859" s="130"/>
      <c r="H2859" s="130"/>
      <c r="I2859" s="157"/>
    </row>
    <row r="2860" spans="4:9" ht="20.100000000000001" customHeight="1">
      <c r="D2860" s="56"/>
      <c r="E2860" s="34"/>
      <c r="G2860" s="130"/>
      <c r="H2860" s="130"/>
      <c r="I2860" s="157"/>
    </row>
    <row r="2861" spans="4:9" ht="20.100000000000001" customHeight="1">
      <c r="D2861" s="56"/>
      <c r="E2861" s="34"/>
      <c r="G2861" s="130"/>
      <c r="H2861" s="130"/>
      <c r="I2861" s="157"/>
    </row>
    <row r="2862" spans="4:9" ht="20.100000000000001" customHeight="1">
      <c r="D2862" s="56"/>
      <c r="E2862" s="34"/>
      <c r="G2862" s="130"/>
      <c r="H2862" s="130"/>
      <c r="I2862" s="157"/>
    </row>
    <row r="2863" spans="4:9" ht="20.100000000000001" customHeight="1">
      <c r="D2863" s="56"/>
      <c r="E2863" s="34"/>
      <c r="G2863" s="130"/>
      <c r="H2863" s="130"/>
      <c r="I2863" s="157"/>
    </row>
    <row r="2864" spans="4:9" ht="20.100000000000001" customHeight="1">
      <c r="D2864" s="56"/>
      <c r="E2864" s="34"/>
      <c r="G2864" s="130"/>
      <c r="H2864" s="130"/>
      <c r="I2864" s="157"/>
    </row>
    <row r="2865" spans="4:9" ht="20.100000000000001" customHeight="1">
      <c r="D2865" s="56"/>
      <c r="E2865" s="34"/>
      <c r="G2865" s="130"/>
      <c r="H2865" s="130"/>
      <c r="I2865" s="157"/>
    </row>
    <row r="2866" spans="4:9" ht="20.100000000000001" customHeight="1">
      <c r="D2866" s="56"/>
      <c r="E2866" s="34"/>
      <c r="G2866" s="130"/>
      <c r="H2866" s="130"/>
      <c r="I2866" s="157"/>
    </row>
    <row r="2867" spans="4:9" ht="20.100000000000001" customHeight="1">
      <c r="D2867" s="56"/>
      <c r="E2867" s="34"/>
      <c r="G2867" s="130"/>
      <c r="H2867" s="130"/>
      <c r="I2867" s="157"/>
    </row>
    <row r="2868" spans="4:9" ht="20.100000000000001" customHeight="1">
      <c r="D2868" s="56"/>
      <c r="E2868" s="34"/>
      <c r="G2868" s="130"/>
      <c r="H2868" s="130"/>
      <c r="I2868" s="157"/>
    </row>
    <row r="2869" spans="4:9" ht="20.100000000000001" customHeight="1">
      <c r="D2869" s="56"/>
      <c r="E2869" s="34"/>
      <c r="G2869" s="130"/>
      <c r="H2869" s="130"/>
      <c r="I2869" s="157"/>
    </row>
    <row r="2870" spans="4:9" ht="20.100000000000001" customHeight="1">
      <c r="D2870" s="56"/>
      <c r="E2870" s="34"/>
      <c r="G2870" s="130"/>
      <c r="H2870" s="130"/>
      <c r="I2870" s="157"/>
    </row>
    <row r="2871" spans="4:9" ht="20.100000000000001" customHeight="1">
      <c r="D2871" s="56"/>
      <c r="E2871" s="34"/>
      <c r="G2871" s="130"/>
      <c r="H2871" s="130"/>
      <c r="I2871" s="157"/>
    </row>
    <row r="2872" spans="4:9" ht="20.100000000000001" customHeight="1">
      <c r="D2872" s="56"/>
      <c r="E2872" s="34"/>
      <c r="G2872" s="130"/>
      <c r="H2872" s="130"/>
      <c r="I2872" s="157"/>
    </row>
    <row r="2873" spans="4:9" ht="20.100000000000001" customHeight="1">
      <c r="D2873" s="56"/>
      <c r="E2873" s="34"/>
      <c r="G2873" s="130"/>
      <c r="H2873" s="130"/>
      <c r="I2873" s="157"/>
    </row>
    <row r="2874" spans="4:9" ht="20.100000000000001" customHeight="1">
      <c r="D2874" s="56"/>
      <c r="E2874" s="34"/>
      <c r="G2874" s="130"/>
      <c r="H2874" s="130"/>
      <c r="I2874" s="157"/>
    </row>
    <row r="2875" spans="4:9" ht="20.100000000000001" customHeight="1">
      <c r="D2875" s="56"/>
      <c r="E2875" s="34"/>
      <c r="G2875" s="130"/>
      <c r="H2875" s="130"/>
      <c r="I2875" s="157"/>
    </row>
    <row r="2876" spans="4:9" ht="20.100000000000001" customHeight="1">
      <c r="D2876" s="56"/>
      <c r="E2876" s="34"/>
      <c r="G2876" s="130"/>
      <c r="H2876" s="130"/>
      <c r="I2876" s="157"/>
    </row>
    <row r="2877" spans="4:9" ht="20.100000000000001" customHeight="1">
      <c r="D2877" s="56"/>
      <c r="E2877" s="34"/>
      <c r="G2877" s="130"/>
      <c r="H2877" s="130"/>
      <c r="I2877" s="157"/>
    </row>
    <row r="2878" spans="4:9" ht="20.100000000000001" customHeight="1">
      <c r="D2878" s="56"/>
      <c r="E2878" s="34"/>
      <c r="G2878" s="130"/>
      <c r="H2878" s="130"/>
      <c r="I2878" s="157"/>
    </row>
    <row r="2879" spans="4:9" ht="20.100000000000001" customHeight="1">
      <c r="D2879" s="56"/>
      <c r="E2879" s="34"/>
      <c r="G2879" s="130"/>
      <c r="H2879" s="130"/>
      <c r="I2879" s="157"/>
    </row>
    <row r="2880" spans="4:9" ht="20.100000000000001" customHeight="1">
      <c r="D2880" s="56"/>
      <c r="E2880" s="34"/>
      <c r="G2880" s="130"/>
      <c r="H2880" s="130"/>
      <c r="I2880" s="157"/>
    </row>
    <row r="2881" spans="4:9" ht="20.100000000000001" customHeight="1">
      <c r="D2881" s="56"/>
      <c r="E2881" s="34"/>
      <c r="G2881" s="130"/>
      <c r="H2881" s="130"/>
      <c r="I2881" s="157"/>
    </row>
    <row r="2882" spans="4:9" ht="20.100000000000001" customHeight="1">
      <c r="D2882" s="56"/>
      <c r="E2882" s="34"/>
      <c r="G2882" s="130"/>
      <c r="H2882" s="130"/>
      <c r="I2882" s="157"/>
    </row>
    <row r="2883" spans="4:9" ht="20.100000000000001" customHeight="1">
      <c r="D2883" s="56"/>
      <c r="E2883" s="34"/>
      <c r="G2883" s="130"/>
      <c r="H2883" s="130"/>
      <c r="I2883" s="157"/>
    </row>
    <row r="2884" spans="4:9" ht="20.100000000000001" customHeight="1">
      <c r="D2884" s="56"/>
      <c r="E2884" s="34"/>
      <c r="G2884" s="130"/>
      <c r="H2884" s="130"/>
      <c r="I2884" s="157"/>
    </row>
    <row r="2885" spans="4:9" ht="20.100000000000001" customHeight="1">
      <c r="D2885" s="56"/>
      <c r="E2885" s="34"/>
      <c r="G2885" s="130"/>
      <c r="H2885" s="130"/>
      <c r="I2885" s="157"/>
    </row>
    <row r="2886" spans="4:9" ht="20.100000000000001" customHeight="1">
      <c r="D2886" s="56"/>
      <c r="E2886" s="34"/>
      <c r="G2886" s="130"/>
      <c r="H2886" s="130"/>
      <c r="I2886" s="157"/>
    </row>
    <row r="2887" spans="4:9" ht="20.100000000000001" customHeight="1">
      <c r="D2887" s="56"/>
      <c r="E2887" s="34"/>
      <c r="G2887" s="130"/>
      <c r="H2887" s="130"/>
      <c r="I2887" s="157"/>
    </row>
    <row r="2888" spans="4:9" ht="20.100000000000001" customHeight="1">
      <c r="D2888" s="56"/>
      <c r="E2888" s="34"/>
      <c r="G2888" s="130"/>
      <c r="H2888" s="130"/>
      <c r="I2888" s="157"/>
    </row>
    <row r="2889" spans="4:9" ht="20.100000000000001" customHeight="1">
      <c r="D2889" s="56"/>
      <c r="E2889" s="34"/>
      <c r="G2889" s="130"/>
      <c r="H2889" s="130"/>
      <c r="I2889" s="157"/>
    </row>
    <row r="2890" spans="4:9" ht="20.100000000000001" customHeight="1">
      <c r="D2890" s="56"/>
      <c r="E2890" s="34"/>
      <c r="G2890" s="130"/>
      <c r="H2890" s="130"/>
      <c r="I2890" s="157"/>
    </row>
    <row r="2891" spans="4:9" ht="20.100000000000001" customHeight="1">
      <c r="D2891" s="56"/>
      <c r="E2891" s="34"/>
      <c r="G2891" s="130"/>
      <c r="H2891" s="130"/>
      <c r="I2891" s="157"/>
    </row>
    <row r="2892" spans="4:9" ht="20.100000000000001" customHeight="1">
      <c r="D2892" s="56"/>
      <c r="E2892" s="34"/>
      <c r="G2892" s="130"/>
      <c r="H2892" s="130"/>
      <c r="I2892" s="157"/>
    </row>
    <row r="2893" spans="4:9" ht="20.100000000000001" customHeight="1">
      <c r="D2893" s="56"/>
      <c r="E2893" s="34"/>
      <c r="G2893" s="130"/>
      <c r="H2893" s="130"/>
      <c r="I2893" s="157"/>
    </row>
    <row r="2894" spans="4:9" ht="20.100000000000001" customHeight="1">
      <c r="D2894" s="56"/>
      <c r="E2894" s="34"/>
      <c r="G2894" s="130"/>
      <c r="H2894" s="130"/>
      <c r="I2894" s="157"/>
    </row>
    <row r="2895" spans="4:9" ht="20.100000000000001" customHeight="1">
      <c r="D2895" s="56"/>
      <c r="E2895" s="34"/>
      <c r="G2895" s="130"/>
      <c r="H2895" s="130"/>
      <c r="I2895" s="157"/>
    </row>
    <row r="2896" spans="4:9" ht="20.100000000000001" customHeight="1">
      <c r="D2896" s="56"/>
      <c r="E2896" s="34"/>
      <c r="G2896" s="130"/>
      <c r="H2896" s="130"/>
      <c r="I2896" s="157"/>
    </row>
    <row r="2897" spans="4:9" ht="20.100000000000001" customHeight="1">
      <c r="D2897" s="56"/>
      <c r="E2897" s="34"/>
      <c r="G2897" s="130"/>
      <c r="H2897" s="130"/>
      <c r="I2897" s="157"/>
    </row>
    <row r="2898" spans="4:9" ht="20.100000000000001" customHeight="1">
      <c r="D2898" s="56"/>
      <c r="E2898" s="34"/>
      <c r="G2898" s="130"/>
      <c r="H2898" s="130"/>
      <c r="I2898" s="157"/>
    </row>
    <row r="2899" spans="4:9" ht="20.100000000000001" customHeight="1">
      <c r="D2899" s="56"/>
      <c r="E2899" s="34"/>
      <c r="G2899" s="130"/>
      <c r="H2899" s="130"/>
      <c r="I2899" s="157"/>
    </row>
    <row r="2900" spans="4:9" ht="20.100000000000001" customHeight="1">
      <c r="D2900" s="56"/>
      <c r="E2900" s="34"/>
      <c r="G2900" s="130"/>
      <c r="H2900" s="130"/>
      <c r="I2900" s="157"/>
    </row>
    <row r="2901" spans="4:9" ht="20.100000000000001" customHeight="1">
      <c r="D2901" s="56"/>
      <c r="E2901" s="34"/>
      <c r="G2901" s="130"/>
      <c r="H2901" s="130"/>
      <c r="I2901" s="157"/>
    </row>
    <row r="2902" spans="4:9" ht="20.100000000000001" customHeight="1">
      <c r="D2902" s="56"/>
      <c r="E2902" s="34"/>
      <c r="G2902" s="130"/>
      <c r="H2902" s="130"/>
      <c r="I2902" s="157"/>
    </row>
    <row r="2903" spans="4:9" ht="20.100000000000001" customHeight="1">
      <c r="D2903" s="56"/>
      <c r="E2903" s="34"/>
      <c r="G2903" s="130"/>
      <c r="H2903" s="130"/>
      <c r="I2903" s="157"/>
    </row>
    <row r="2904" spans="4:9" ht="20.100000000000001" customHeight="1">
      <c r="D2904" s="56"/>
      <c r="E2904" s="34"/>
      <c r="G2904" s="130"/>
      <c r="H2904" s="130"/>
      <c r="I2904" s="157"/>
    </row>
    <row r="2905" spans="4:9" ht="20.100000000000001" customHeight="1">
      <c r="D2905" s="56"/>
      <c r="E2905" s="34"/>
      <c r="G2905" s="130"/>
      <c r="H2905" s="130"/>
      <c r="I2905" s="157"/>
    </row>
    <row r="2906" spans="4:9" ht="20.100000000000001" customHeight="1">
      <c r="D2906" s="56"/>
      <c r="E2906" s="34"/>
      <c r="G2906" s="130"/>
      <c r="H2906" s="130"/>
      <c r="I2906" s="157"/>
    </row>
    <row r="2907" spans="4:9" ht="20.100000000000001" customHeight="1">
      <c r="D2907" s="56"/>
      <c r="E2907" s="34"/>
      <c r="G2907" s="130"/>
      <c r="H2907" s="130"/>
      <c r="I2907" s="157"/>
    </row>
    <row r="2908" spans="4:9" ht="20.100000000000001" customHeight="1">
      <c r="D2908" s="56"/>
      <c r="E2908" s="34"/>
      <c r="G2908" s="130"/>
      <c r="H2908" s="130"/>
      <c r="I2908" s="157"/>
    </row>
    <row r="2909" spans="4:9" ht="20.100000000000001" customHeight="1">
      <c r="D2909" s="56"/>
      <c r="E2909" s="34"/>
      <c r="G2909" s="130"/>
      <c r="H2909" s="130"/>
      <c r="I2909" s="157"/>
    </row>
    <row r="2910" spans="4:9" ht="20.100000000000001" customHeight="1">
      <c r="D2910" s="56"/>
      <c r="E2910" s="34"/>
      <c r="G2910" s="130"/>
      <c r="H2910" s="130"/>
      <c r="I2910" s="157"/>
    </row>
    <row r="2911" spans="4:9" ht="20.100000000000001" customHeight="1">
      <c r="D2911" s="56"/>
      <c r="E2911" s="34"/>
      <c r="G2911" s="130"/>
      <c r="H2911" s="130"/>
      <c r="I2911" s="157"/>
    </row>
    <row r="2912" spans="4:9" ht="20.100000000000001" customHeight="1">
      <c r="D2912" s="56"/>
      <c r="E2912" s="34"/>
      <c r="G2912" s="130"/>
      <c r="H2912" s="130"/>
      <c r="I2912" s="157"/>
    </row>
    <row r="2913" spans="4:9" ht="20.100000000000001" customHeight="1">
      <c r="D2913" s="56"/>
      <c r="E2913" s="34"/>
      <c r="G2913" s="130"/>
      <c r="H2913" s="130"/>
      <c r="I2913" s="157"/>
    </row>
    <row r="2914" spans="4:9" ht="20.100000000000001" customHeight="1">
      <c r="D2914" s="56"/>
      <c r="E2914" s="34"/>
      <c r="G2914" s="130"/>
      <c r="H2914" s="130"/>
      <c r="I2914" s="157"/>
    </row>
    <row r="2915" spans="4:9" ht="20.100000000000001" customHeight="1">
      <c r="D2915" s="56"/>
      <c r="E2915" s="34"/>
      <c r="G2915" s="130"/>
      <c r="H2915" s="130"/>
      <c r="I2915" s="157"/>
    </row>
    <row r="2916" spans="4:9" ht="20.100000000000001" customHeight="1">
      <c r="D2916" s="56"/>
      <c r="E2916" s="34"/>
      <c r="G2916" s="130"/>
      <c r="H2916" s="130"/>
      <c r="I2916" s="157"/>
    </row>
    <row r="2917" spans="4:9" ht="20.100000000000001" customHeight="1">
      <c r="D2917" s="56"/>
      <c r="E2917" s="34"/>
      <c r="G2917" s="130"/>
      <c r="H2917" s="130"/>
      <c r="I2917" s="157"/>
    </row>
    <row r="2918" spans="4:9" ht="20.100000000000001" customHeight="1">
      <c r="D2918" s="56"/>
      <c r="E2918" s="34"/>
      <c r="G2918" s="130"/>
      <c r="H2918" s="130"/>
      <c r="I2918" s="157"/>
    </row>
    <row r="2919" spans="4:9" ht="20.100000000000001" customHeight="1">
      <c r="D2919" s="56"/>
      <c r="E2919" s="34"/>
      <c r="G2919" s="130"/>
      <c r="H2919" s="130"/>
      <c r="I2919" s="157"/>
    </row>
    <row r="2920" spans="4:9" ht="20.100000000000001" customHeight="1">
      <c r="D2920" s="56"/>
      <c r="E2920" s="34"/>
      <c r="G2920" s="130"/>
      <c r="H2920" s="130"/>
      <c r="I2920" s="157"/>
    </row>
    <row r="2921" spans="4:9" ht="20.100000000000001" customHeight="1">
      <c r="D2921" s="56"/>
      <c r="E2921" s="34"/>
      <c r="G2921" s="130"/>
      <c r="H2921" s="130"/>
      <c r="I2921" s="157"/>
    </row>
    <row r="2922" spans="4:9" ht="20.100000000000001" customHeight="1">
      <c r="D2922" s="56"/>
      <c r="E2922" s="34"/>
      <c r="G2922" s="130"/>
      <c r="H2922" s="130"/>
      <c r="I2922" s="157"/>
    </row>
    <row r="2923" spans="4:9" ht="20.100000000000001" customHeight="1">
      <c r="D2923" s="56"/>
      <c r="E2923" s="34"/>
      <c r="G2923" s="130"/>
      <c r="H2923" s="130"/>
      <c r="I2923" s="157"/>
    </row>
    <row r="2924" spans="4:9" ht="20.100000000000001" customHeight="1">
      <c r="D2924" s="56"/>
      <c r="E2924" s="34"/>
      <c r="G2924" s="130"/>
      <c r="H2924" s="130"/>
      <c r="I2924" s="157"/>
    </row>
    <row r="2925" spans="4:9" ht="20.100000000000001" customHeight="1">
      <c r="D2925" s="56"/>
      <c r="E2925" s="34"/>
      <c r="G2925" s="130"/>
      <c r="H2925" s="130"/>
      <c r="I2925" s="157"/>
    </row>
    <row r="2926" spans="4:9" ht="20.100000000000001" customHeight="1">
      <c r="D2926" s="56"/>
      <c r="E2926" s="34"/>
      <c r="G2926" s="130"/>
      <c r="H2926" s="130"/>
      <c r="I2926" s="157"/>
    </row>
    <row r="2927" spans="4:9" ht="20.100000000000001" customHeight="1">
      <c r="D2927" s="56"/>
      <c r="E2927" s="34"/>
      <c r="G2927" s="130"/>
      <c r="H2927" s="130"/>
      <c r="I2927" s="157"/>
    </row>
    <row r="2928" spans="4:9" ht="20.100000000000001" customHeight="1">
      <c r="D2928" s="56"/>
      <c r="E2928" s="34"/>
      <c r="G2928" s="130"/>
      <c r="H2928" s="130"/>
      <c r="I2928" s="157"/>
    </row>
    <row r="2929" spans="4:9" ht="20.100000000000001" customHeight="1">
      <c r="D2929" s="56"/>
      <c r="E2929" s="34"/>
      <c r="G2929" s="130"/>
      <c r="H2929" s="130"/>
      <c r="I2929" s="157"/>
    </row>
    <row r="2930" spans="4:9" ht="20.100000000000001" customHeight="1">
      <c r="D2930" s="56"/>
      <c r="E2930" s="34"/>
      <c r="G2930" s="130"/>
      <c r="H2930" s="130"/>
      <c r="I2930" s="157"/>
    </row>
    <row r="2931" spans="4:9" ht="20.100000000000001" customHeight="1">
      <c r="D2931" s="56"/>
      <c r="E2931" s="34"/>
      <c r="G2931" s="130"/>
      <c r="H2931" s="130"/>
      <c r="I2931" s="157"/>
    </row>
    <row r="2932" spans="4:9" ht="20.100000000000001" customHeight="1">
      <c r="D2932" s="56"/>
      <c r="E2932" s="34"/>
      <c r="G2932" s="130"/>
      <c r="H2932" s="130"/>
      <c r="I2932" s="157"/>
    </row>
    <row r="2933" spans="4:9" ht="20.100000000000001" customHeight="1">
      <c r="D2933" s="56"/>
      <c r="E2933" s="34"/>
      <c r="G2933" s="130"/>
      <c r="H2933" s="130"/>
      <c r="I2933" s="157"/>
    </row>
    <row r="2934" spans="4:9" ht="20.100000000000001" customHeight="1">
      <c r="D2934" s="56"/>
      <c r="E2934" s="34"/>
      <c r="G2934" s="130"/>
      <c r="H2934" s="130"/>
      <c r="I2934" s="157"/>
    </row>
    <row r="2935" spans="4:9" ht="20.100000000000001" customHeight="1">
      <c r="D2935" s="56"/>
      <c r="E2935" s="34"/>
      <c r="G2935" s="130"/>
      <c r="H2935" s="130"/>
      <c r="I2935" s="157"/>
    </row>
    <row r="2936" spans="4:9" ht="20.100000000000001" customHeight="1">
      <c r="D2936" s="56"/>
      <c r="E2936" s="34"/>
      <c r="G2936" s="130"/>
      <c r="H2936" s="130"/>
      <c r="I2936" s="157"/>
    </row>
    <row r="2937" spans="4:9" ht="20.100000000000001" customHeight="1">
      <c r="D2937" s="56"/>
      <c r="E2937" s="34"/>
      <c r="G2937" s="130"/>
      <c r="H2937" s="130"/>
      <c r="I2937" s="157"/>
    </row>
    <row r="2938" spans="4:9" ht="20.100000000000001" customHeight="1">
      <c r="D2938" s="56"/>
      <c r="E2938" s="34"/>
      <c r="G2938" s="130"/>
      <c r="H2938" s="130"/>
      <c r="I2938" s="157"/>
    </row>
    <row r="2939" spans="4:9" ht="20.100000000000001" customHeight="1">
      <c r="D2939" s="56"/>
      <c r="E2939" s="34"/>
      <c r="G2939" s="130"/>
      <c r="H2939" s="130"/>
      <c r="I2939" s="157"/>
    </row>
    <row r="2940" spans="4:9" ht="20.100000000000001" customHeight="1">
      <c r="D2940" s="56"/>
      <c r="E2940" s="34"/>
      <c r="G2940" s="130"/>
      <c r="H2940" s="130"/>
      <c r="I2940" s="157"/>
    </row>
    <row r="2941" spans="4:9" ht="20.100000000000001" customHeight="1">
      <c r="D2941" s="56"/>
      <c r="E2941" s="34"/>
      <c r="G2941" s="130"/>
      <c r="H2941" s="130"/>
      <c r="I2941" s="157"/>
    </row>
    <row r="2942" spans="4:9" ht="20.100000000000001" customHeight="1">
      <c r="D2942" s="56"/>
      <c r="E2942" s="34"/>
      <c r="G2942" s="130"/>
      <c r="H2942" s="130"/>
      <c r="I2942" s="157"/>
    </row>
    <row r="2943" spans="4:9" ht="20.100000000000001" customHeight="1">
      <c r="D2943" s="56"/>
      <c r="E2943" s="34"/>
      <c r="G2943" s="130"/>
      <c r="H2943" s="130"/>
      <c r="I2943" s="157"/>
    </row>
    <row r="2944" spans="4:9" ht="20.100000000000001" customHeight="1">
      <c r="D2944" s="56"/>
      <c r="E2944" s="34"/>
      <c r="G2944" s="130"/>
      <c r="H2944" s="130"/>
      <c r="I2944" s="157"/>
    </row>
    <row r="2945" spans="4:9" ht="20.100000000000001" customHeight="1">
      <c r="D2945" s="56"/>
      <c r="E2945" s="34"/>
      <c r="G2945" s="130"/>
      <c r="H2945" s="130"/>
      <c r="I2945" s="157"/>
    </row>
    <row r="2946" spans="4:9" ht="20.100000000000001" customHeight="1">
      <c r="D2946" s="56"/>
      <c r="E2946" s="34"/>
      <c r="G2946" s="130"/>
      <c r="H2946" s="130"/>
      <c r="I2946" s="157"/>
    </row>
    <row r="2947" spans="4:9" ht="20.100000000000001" customHeight="1">
      <c r="D2947" s="56"/>
      <c r="E2947" s="34"/>
      <c r="G2947" s="130"/>
      <c r="H2947" s="130"/>
      <c r="I2947" s="157"/>
    </row>
    <row r="2948" spans="4:9" ht="20.100000000000001" customHeight="1">
      <c r="D2948" s="56"/>
      <c r="E2948" s="34"/>
      <c r="G2948" s="130"/>
      <c r="H2948" s="130"/>
      <c r="I2948" s="157"/>
    </row>
    <row r="2949" spans="4:9" ht="20.100000000000001" customHeight="1">
      <c r="D2949" s="56"/>
      <c r="E2949" s="34"/>
      <c r="G2949" s="130"/>
      <c r="H2949" s="130"/>
      <c r="I2949" s="157"/>
    </row>
    <row r="2950" spans="4:9" ht="20.100000000000001" customHeight="1">
      <c r="D2950" s="56"/>
      <c r="E2950" s="34"/>
      <c r="G2950" s="130"/>
      <c r="H2950" s="130"/>
      <c r="I2950" s="157"/>
    </row>
    <row r="2951" spans="4:9" ht="20.100000000000001" customHeight="1">
      <c r="D2951" s="56"/>
      <c r="E2951" s="34"/>
      <c r="G2951" s="130"/>
      <c r="H2951" s="130"/>
      <c r="I2951" s="157"/>
    </row>
    <row r="2952" spans="4:9" ht="20.100000000000001" customHeight="1">
      <c r="D2952" s="56"/>
      <c r="E2952" s="34"/>
      <c r="G2952" s="130"/>
      <c r="H2952" s="130"/>
      <c r="I2952" s="157"/>
    </row>
    <row r="2953" spans="4:9" ht="20.100000000000001" customHeight="1">
      <c r="D2953" s="56"/>
      <c r="E2953" s="34"/>
      <c r="G2953" s="130"/>
      <c r="H2953" s="130"/>
      <c r="I2953" s="157"/>
    </row>
    <row r="2954" spans="4:9" ht="20.100000000000001" customHeight="1">
      <c r="D2954" s="56"/>
      <c r="E2954" s="34"/>
      <c r="G2954" s="130"/>
      <c r="H2954" s="130"/>
      <c r="I2954" s="157"/>
    </row>
    <row r="2955" spans="4:9" ht="20.100000000000001" customHeight="1">
      <c r="D2955" s="56"/>
      <c r="E2955" s="34"/>
      <c r="G2955" s="130"/>
      <c r="H2955" s="130"/>
      <c r="I2955" s="157"/>
    </row>
    <row r="2956" spans="4:9" ht="20.100000000000001" customHeight="1">
      <c r="D2956" s="56"/>
      <c r="E2956" s="34"/>
      <c r="G2956" s="130"/>
      <c r="H2956" s="130"/>
      <c r="I2956" s="157"/>
    </row>
    <row r="2957" spans="4:9" ht="20.100000000000001" customHeight="1">
      <c r="D2957" s="56"/>
      <c r="E2957" s="34"/>
      <c r="G2957" s="130"/>
      <c r="H2957" s="130"/>
      <c r="I2957" s="157"/>
    </row>
    <row r="2958" spans="4:9" ht="20.100000000000001" customHeight="1">
      <c r="D2958" s="56"/>
      <c r="E2958" s="34"/>
      <c r="G2958" s="130"/>
      <c r="H2958" s="130"/>
      <c r="I2958" s="157"/>
    </row>
    <row r="2959" spans="4:9" ht="20.100000000000001" customHeight="1">
      <c r="D2959" s="56"/>
      <c r="E2959" s="34"/>
      <c r="G2959" s="130"/>
      <c r="H2959" s="130"/>
      <c r="I2959" s="157"/>
    </row>
    <row r="2960" spans="4:9" ht="20.100000000000001" customHeight="1">
      <c r="D2960" s="56"/>
      <c r="E2960" s="34"/>
      <c r="G2960" s="130"/>
      <c r="H2960" s="130"/>
      <c r="I2960" s="157"/>
    </row>
    <row r="2961" spans="4:9" ht="20.100000000000001" customHeight="1">
      <c r="D2961" s="56"/>
      <c r="E2961" s="34"/>
      <c r="G2961" s="130"/>
      <c r="H2961" s="130"/>
      <c r="I2961" s="157"/>
    </row>
    <row r="2962" spans="4:9" ht="20.100000000000001" customHeight="1">
      <c r="D2962" s="56"/>
      <c r="E2962" s="34"/>
      <c r="G2962" s="130"/>
      <c r="H2962" s="130"/>
      <c r="I2962" s="157"/>
    </row>
    <row r="2963" spans="4:9" ht="20.100000000000001" customHeight="1">
      <c r="D2963" s="56"/>
      <c r="E2963" s="34"/>
      <c r="G2963" s="130"/>
      <c r="H2963" s="130"/>
      <c r="I2963" s="157"/>
    </row>
    <row r="2964" spans="4:9" ht="20.100000000000001" customHeight="1">
      <c r="D2964" s="56"/>
      <c r="E2964" s="34"/>
      <c r="G2964" s="130"/>
      <c r="H2964" s="130"/>
      <c r="I2964" s="157"/>
    </row>
    <row r="2965" spans="4:9" ht="20.100000000000001" customHeight="1">
      <c r="D2965" s="56"/>
      <c r="E2965" s="34"/>
      <c r="G2965" s="130"/>
      <c r="H2965" s="130"/>
      <c r="I2965" s="157"/>
    </row>
    <row r="2966" spans="4:9" ht="20.100000000000001" customHeight="1">
      <c r="D2966" s="56"/>
      <c r="E2966" s="34"/>
      <c r="G2966" s="130"/>
      <c r="H2966" s="130"/>
      <c r="I2966" s="157"/>
    </row>
    <row r="2967" spans="4:9" ht="20.100000000000001" customHeight="1">
      <c r="D2967" s="56"/>
      <c r="E2967" s="34"/>
      <c r="G2967" s="130"/>
      <c r="H2967" s="130"/>
      <c r="I2967" s="157"/>
    </row>
    <row r="2968" spans="4:9" ht="20.100000000000001" customHeight="1">
      <c r="D2968" s="56"/>
      <c r="E2968" s="34"/>
      <c r="G2968" s="130"/>
      <c r="H2968" s="130"/>
      <c r="I2968" s="157"/>
    </row>
    <row r="2969" spans="4:9" ht="20.100000000000001" customHeight="1">
      <c r="D2969" s="56"/>
      <c r="E2969" s="34"/>
      <c r="G2969" s="130"/>
      <c r="H2969" s="130"/>
      <c r="I2969" s="157"/>
    </row>
    <row r="2970" spans="4:9" ht="20.100000000000001" customHeight="1">
      <c r="D2970" s="56"/>
      <c r="E2970" s="34"/>
      <c r="G2970" s="130"/>
      <c r="H2970" s="130"/>
      <c r="I2970" s="157"/>
    </row>
    <row r="2971" spans="4:9" ht="20.100000000000001" customHeight="1">
      <c r="D2971" s="56"/>
      <c r="E2971" s="34"/>
      <c r="G2971" s="130"/>
      <c r="H2971" s="130"/>
      <c r="I2971" s="157"/>
    </row>
    <row r="2972" spans="4:9" ht="20.100000000000001" customHeight="1">
      <c r="D2972" s="56"/>
      <c r="E2972" s="34"/>
      <c r="G2972" s="130"/>
      <c r="H2972" s="130"/>
      <c r="I2972" s="157"/>
    </row>
    <row r="2973" spans="4:9" ht="20.100000000000001" customHeight="1">
      <c r="D2973" s="56"/>
      <c r="E2973" s="34"/>
      <c r="G2973" s="130"/>
      <c r="H2973" s="130"/>
      <c r="I2973" s="157"/>
    </row>
    <row r="2974" spans="4:9" ht="20.100000000000001" customHeight="1">
      <c r="D2974" s="56"/>
      <c r="E2974" s="34"/>
      <c r="G2974" s="130"/>
      <c r="H2974" s="130"/>
      <c r="I2974" s="157"/>
    </row>
    <row r="2975" spans="4:9" ht="20.100000000000001" customHeight="1">
      <c r="D2975" s="56"/>
      <c r="E2975" s="34"/>
      <c r="G2975" s="130"/>
      <c r="H2975" s="130"/>
      <c r="I2975" s="157"/>
    </row>
    <row r="2976" spans="4:9" ht="20.100000000000001" customHeight="1">
      <c r="D2976" s="56"/>
      <c r="E2976" s="34"/>
      <c r="G2976" s="130"/>
      <c r="H2976" s="130"/>
      <c r="I2976" s="157"/>
    </row>
    <row r="2977" spans="4:9" ht="20.100000000000001" customHeight="1">
      <c r="D2977" s="56"/>
      <c r="E2977" s="34"/>
      <c r="G2977" s="130"/>
      <c r="H2977" s="130"/>
      <c r="I2977" s="157"/>
    </row>
    <row r="2978" spans="4:9" ht="20.100000000000001" customHeight="1">
      <c r="D2978" s="56"/>
      <c r="E2978" s="34"/>
      <c r="G2978" s="130"/>
      <c r="H2978" s="130"/>
      <c r="I2978" s="157"/>
    </row>
    <row r="2979" spans="4:9" ht="20.100000000000001" customHeight="1">
      <c r="D2979" s="56"/>
      <c r="E2979" s="34"/>
      <c r="G2979" s="130"/>
      <c r="H2979" s="130"/>
      <c r="I2979" s="157"/>
    </row>
    <row r="2980" spans="4:9" ht="20.100000000000001" customHeight="1">
      <c r="D2980" s="56"/>
      <c r="E2980" s="34"/>
      <c r="G2980" s="130"/>
      <c r="H2980" s="130"/>
      <c r="I2980" s="157"/>
    </row>
    <row r="2981" spans="4:9" ht="20.100000000000001" customHeight="1">
      <c r="D2981" s="56"/>
      <c r="E2981" s="34"/>
      <c r="G2981" s="130"/>
      <c r="H2981" s="130"/>
      <c r="I2981" s="157"/>
    </row>
    <row r="2982" spans="4:9" ht="20.100000000000001" customHeight="1">
      <c r="D2982" s="56"/>
      <c r="E2982" s="34"/>
      <c r="G2982" s="130"/>
      <c r="H2982" s="130"/>
      <c r="I2982" s="157"/>
    </row>
    <row r="2983" spans="4:9" ht="20.100000000000001" customHeight="1">
      <c r="D2983" s="56"/>
      <c r="E2983" s="34"/>
      <c r="G2983" s="130"/>
      <c r="H2983" s="130"/>
      <c r="I2983" s="157"/>
    </row>
    <row r="2984" spans="4:9" ht="20.100000000000001" customHeight="1">
      <c r="D2984" s="56"/>
      <c r="E2984" s="34"/>
      <c r="G2984" s="130"/>
      <c r="H2984" s="130"/>
      <c r="I2984" s="157"/>
    </row>
    <row r="2985" spans="4:9" ht="20.100000000000001" customHeight="1">
      <c r="D2985" s="56"/>
      <c r="E2985" s="34"/>
      <c r="G2985" s="130"/>
      <c r="H2985" s="130"/>
      <c r="I2985" s="157"/>
    </row>
    <row r="2986" spans="4:9" ht="20.100000000000001" customHeight="1">
      <c r="D2986" s="56"/>
      <c r="E2986" s="34"/>
      <c r="G2986" s="130"/>
      <c r="H2986" s="130"/>
      <c r="I2986" s="157"/>
    </row>
    <row r="2987" spans="4:9" ht="20.100000000000001" customHeight="1">
      <c r="D2987" s="56"/>
      <c r="E2987" s="34"/>
      <c r="G2987" s="130"/>
      <c r="H2987" s="130"/>
      <c r="I2987" s="157"/>
    </row>
    <row r="2988" spans="4:9" ht="20.100000000000001" customHeight="1">
      <c r="D2988" s="56"/>
      <c r="E2988" s="34"/>
      <c r="G2988" s="130"/>
      <c r="H2988" s="130"/>
      <c r="I2988" s="157"/>
    </row>
    <row r="2989" spans="4:9" ht="20.100000000000001" customHeight="1">
      <c r="D2989" s="56"/>
      <c r="E2989" s="34"/>
      <c r="G2989" s="130"/>
      <c r="H2989" s="130"/>
      <c r="I2989" s="157"/>
    </row>
    <row r="2990" spans="4:9" ht="20.100000000000001" customHeight="1">
      <c r="D2990" s="56"/>
      <c r="E2990" s="34"/>
      <c r="G2990" s="130"/>
      <c r="H2990" s="130"/>
      <c r="I2990" s="157"/>
    </row>
    <row r="2991" spans="4:9" ht="20.100000000000001" customHeight="1">
      <c r="D2991" s="56"/>
      <c r="E2991" s="34"/>
      <c r="G2991" s="130"/>
      <c r="H2991" s="130"/>
      <c r="I2991" s="157"/>
    </row>
    <row r="2992" spans="4:9" ht="20.100000000000001" customHeight="1">
      <c r="D2992" s="56"/>
      <c r="E2992" s="34"/>
      <c r="G2992" s="130"/>
      <c r="H2992" s="130"/>
      <c r="I2992" s="157"/>
    </row>
    <row r="2993" spans="4:9" ht="20.100000000000001" customHeight="1">
      <c r="D2993" s="56"/>
      <c r="E2993" s="34"/>
      <c r="G2993" s="130"/>
      <c r="H2993" s="130"/>
      <c r="I2993" s="157"/>
    </row>
    <row r="2994" spans="4:9" ht="20.100000000000001" customHeight="1">
      <c r="D2994" s="56"/>
      <c r="E2994" s="34"/>
      <c r="G2994" s="130"/>
      <c r="H2994" s="130"/>
      <c r="I2994" s="157"/>
    </row>
    <row r="2995" spans="4:9" ht="20.100000000000001" customHeight="1">
      <c r="D2995" s="56"/>
      <c r="E2995" s="34"/>
      <c r="G2995" s="130"/>
      <c r="H2995" s="130"/>
      <c r="I2995" s="157"/>
    </row>
    <row r="2996" spans="4:9" ht="20.100000000000001" customHeight="1">
      <c r="D2996" s="56"/>
      <c r="E2996" s="34"/>
      <c r="G2996" s="130"/>
      <c r="H2996" s="130"/>
      <c r="I2996" s="157"/>
    </row>
    <row r="2997" spans="4:9" ht="20.100000000000001" customHeight="1">
      <c r="D2997" s="56"/>
      <c r="E2997" s="34"/>
      <c r="G2997" s="130"/>
      <c r="H2997" s="130"/>
      <c r="I2997" s="157"/>
    </row>
    <row r="2998" spans="4:9" ht="20.100000000000001" customHeight="1">
      <c r="D2998" s="56"/>
      <c r="E2998" s="34"/>
      <c r="G2998" s="130"/>
      <c r="H2998" s="130"/>
      <c r="I2998" s="157"/>
    </row>
    <row r="2999" spans="4:9" ht="20.100000000000001" customHeight="1">
      <c r="D2999" s="56"/>
      <c r="E2999" s="34"/>
      <c r="G2999" s="130"/>
      <c r="H2999" s="130"/>
      <c r="I2999" s="157"/>
    </row>
    <row r="3000" spans="4:9" ht="20.100000000000001" customHeight="1">
      <c r="D3000" s="56"/>
      <c r="E3000" s="34"/>
      <c r="G3000" s="130"/>
      <c r="H3000" s="130"/>
      <c r="I3000" s="157"/>
    </row>
    <row r="3001" spans="4:9" ht="20.100000000000001" customHeight="1">
      <c r="D3001" s="56"/>
      <c r="E3001" s="34"/>
      <c r="G3001" s="130"/>
      <c r="H3001" s="130"/>
      <c r="I3001" s="157"/>
    </row>
    <row r="3002" spans="4:9" ht="20.100000000000001" customHeight="1">
      <c r="D3002" s="56"/>
      <c r="E3002" s="34"/>
      <c r="G3002" s="130"/>
      <c r="H3002" s="130"/>
      <c r="I3002" s="157"/>
    </row>
    <row r="3003" spans="4:9" ht="20.100000000000001" customHeight="1">
      <c r="D3003" s="56"/>
      <c r="E3003" s="34"/>
      <c r="G3003" s="130"/>
      <c r="H3003" s="130"/>
      <c r="I3003" s="157"/>
    </row>
    <row r="3004" spans="4:9" ht="20.100000000000001" customHeight="1">
      <c r="D3004" s="56"/>
      <c r="E3004" s="34"/>
      <c r="G3004" s="130"/>
      <c r="H3004" s="130"/>
      <c r="I3004" s="157"/>
    </row>
    <row r="3005" spans="4:9" ht="20.100000000000001" customHeight="1">
      <c r="D3005" s="56"/>
      <c r="E3005" s="34"/>
      <c r="G3005" s="130"/>
      <c r="H3005" s="130"/>
      <c r="I3005" s="157"/>
    </row>
    <row r="3006" spans="4:9" ht="20.100000000000001" customHeight="1">
      <c r="D3006" s="56"/>
      <c r="E3006" s="34"/>
      <c r="G3006" s="130"/>
      <c r="H3006" s="130"/>
      <c r="I3006" s="157"/>
    </row>
    <row r="3007" spans="4:9" ht="20.100000000000001" customHeight="1">
      <c r="D3007" s="56"/>
      <c r="E3007" s="34"/>
      <c r="G3007" s="130"/>
      <c r="H3007" s="130"/>
      <c r="I3007" s="157"/>
    </row>
    <row r="3008" spans="4:9" ht="20.100000000000001" customHeight="1">
      <c r="D3008" s="56"/>
      <c r="E3008" s="34"/>
      <c r="G3008" s="130"/>
      <c r="H3008" s="130"/>
      <c r="I3008" s="157"/>
    </row>
    <row r="3009" spans="4:9" ht="20.100000000000001" customHeight="1">
      <c r="D3009" s="56"/>
      <c r="E3009" s="34"/>
      <c r="G3009" s="130"/>
      <c r="H3009" s="130"/>
      <c r="I3009" s="157"/>
    </row>
    <row r="3010" spans="4:9" ht="20.100000000000001" customHeight="1">
      <c r="D3010" s="56"/>
      <c r="E3010" s="34"/>
      <c r="G3010" s="130"/>
      <c r="H3010" s="130"/>
      <c r="I3010" s="157"/>
    </row>
    <row r="3011" spans="4:9" ht="20.100000000000001" customHeight="1">
      <c r="D3011" s="56"/>
      <c r="E3011" s="34"/>
      <c r="G3011" s="130"/>
      <c r="H3011" s="130"/>
      <c r="I3011" s="157"/>
    </row>
    <row r="3012" spans="4:9" ht="20.100000000000001" customHeight="1">
      <c r="D3012" s="56"/>
      <c r="E3012" s="34"/>
      <c r="G3012" s="130"/>
      <c r="H3012" s="130"/>
      <c r="I3012" s="157"/>
    </row>
    <row r="3013" spans="4:9" ht="20.100000000000001" customHeight="1">
      <c r="D3013" s="56"/>
      <c r="E3013" s="34"/>
      <c r="G3013" s="130"/>
      <c r="H3013" s="130"/>
      <c r="I3013" s="157"/>
    </row>
    <row r="3014" spans="4:9" ht="20.100000000000001" customHeight="1">
      <c r="D3014" s="56"/>
      <c r="E3014" s="34"/>
      <c r="G3014" s="130"/>
      <c r="H3014" s="130"/>
      <c r="I3014" s="157"/>
    </row>
    <row r="3015" spans="4:9" ht="20.100000000000001" customHeight="1">
      <c r="D3015" s="56"/>
      <c r="E3015" s="34"/>
      <c r="G3015" s="130"/>
      <c r="H3015" s="130"/>
      <c r="I3015" s="157"/>
    </row>
    <row r="3016" spans="4:9" ht="20.100000000000001" customHeight="1">
      <c r="D3016" s="56"/>
      <c r="E3016" s="34"/>
      <c r="G3016" s="130"/>
      <c r="H3016" s="130"/>
      <c r="I3016" s="157"/>
    </row>
    <row r="3017" spans="4:9" ht="20.100000000000001" customHeight="1">
      <c r="D3017" s="56"/>
      <c r="E3017" s="34"/>
      <c r="G3017" s="130"/>
      <c r="H3017" s="130"/>
      <c r="I3017" s="157"/>
    </row>
    <row r="3018" spans="4:9" ht="20.100000000000001" customHeight="1">
      <c r="D3018" s="56"/>
      <c r="E3018" s="34"/>
      <c r="G3018" s="130"/>
      <c r="H3018" s="130"/>
      <c r="I3018" s="157"/>
    </row>
    <row r="3019" spans="4:9" ht="20.100000000000001" customHeight="1">
      <c r="D3019" s="56"/>
      <c r="E3019" s="34"/>
      <c r="G3019" s="130"/>
      <c r="H3019" s="130"/>
      <c r="I3019" s="157"/>
    </row>
    <row r="3020" spans="4:9" ht="20.100000000000001" customHeight="1">
      <c r="D3020" s="56"/>
      <c r="E3020" s="34"/>
      <c r="G3020" s="130"/>
      <c r="H3020" s="130"/>
      <c r="I3020" s="157"/>
    </row>
  </sheetData>
  <sheetProtection selectLockedCells="1"/>
  <sortState ref="B109:J115">
    <sortCondition ref="B7"/>
  </sortState>
  <mergeCells count="1">
    <mergeCell ref="B4:C4"/>
  </mergeCells>
  <phoneticPr fontId="2" type="noConversion"/>
  <dataValidations count="2">
    <dataValidation type="list" allowBlank="1" showInputMessage="1" showErrorMessage="1" sqref="D5 C8:C1048576">
      <formula1>벤더</formula1>
    </dataValidation>
    <dataValidation type="list" allowBlank="1" showInputMessage="1" showErrorMessage="1" sqref="D8:D1048576">
      <formula1>제품코드</formula1>
    </dataValidation>
  </dataValidations>
  <pageMargins left="0.75" right="0.75" top="1" bottom="1" header="0.5" footer="0.5"/>
  <pageSetup paperSize="9" orientation="portrait"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C00000"/>
  </sheetPr>
  <dimension ref="B1:P14"/>
  <sheetViews>
    <sheetView showGridLines="0" showZeros="0" workbookViewId="0">
      <pane ySplit="2" topLeftCell="A3" activePane="bottomLeft" state="frozen"/>
      <selection activeCell="A8" sqref="A8"/>
      <selection pane="bottomLeft" activeCell="L7" sqref="L7"/>
    </sheetView>
  </sheetViews>
  <sheetFormatPr defaultColWidth="8.88671875" defaultRowHeight="20.100000000000001" customHeight="1"/>
  <cols>
    <col min="1" max="1" width="0.88671875" style="8" customWidth="1"/>
    <col min="2" max="2" width="9.33203125" style="6" customWidth="1"/>
    <col min="3" max="3" width="19.77734375" style="6" customWidth="1"/>
    <col min="4" max="4" width="8.77734375" style="152" customWidth="1"/>
    <col min="5" max="5" width="8.77734375" style="153" customWidth="1"/>
    <col min="6" max="8" width="8.77734375" style="154" customWidth="1"/>
    <col min="9" max="9" width="8.77734375" style="159" customWidth="1"/>
    <col min="10" max="10" width="2.77734375" style="8" customWidth="1"/>
    <col min="11" max="11" width="8.88671875" style="8"/>
    <col min="12" max="12" width="11.77734375" style="8" customWidth="1"/>
    <col min="13" max="16384" width="8.88671875" style="8"/>
  </cols>
  <sheetData>
    <row r="1" spans="2:16" ht="38.1" customHeight="1">
      <c r="B1" s="8"/>
      <c r="C1" s="8"/>
      <c r="D1" s="8"/>
      <c r="E1" s="8"/>
      <c r="F1" s="63"/>
      <c r="G1" s="63"/>
      <c r="H1" s="63"/>
      <c r="I1" s="63"/>
    </row>
    <row r="2" spans="2:16" ht="38.1" customHeight="1">
      <c r="B2" s="8"/>
      <c r="C2" s="8"/>
      <c r="D2" s="8"/>
      <c r="E2" s="8"/>
      <c r="F2" s="63"/>
      <c r="G2" s="63"/>
      <c r="H2" s="63"/>
      <c r="I2" s="63"/>
    </row>
    <row r="3" spans="2:16" ht="9.9499999999999993" customHeight="1">
      <c r="B3" s="8"/>
      <c r="C3" s="8"/>
      <c r="D3" s="8"/>
      <c r="E3" s="8"/>
      <c r="F3" s="63"/>
      <c r="G3" s="63"/>
      <c r="H3" s="63"/>
      <c r="I3" s="63"/>
    </row>
    <row r="4" spans="2:16" ht="20.100000000000001" customHeight="1">
      <c r="B4" s="190" t="s">
        <v>3</v>
      </c>
      <c r="C4" s="190"/>
      <c r="D4" s="190"/>
      <c r="E4" s="190"/>
      <c r="F4" s="190"/>
      <c r="G4" s="190"/>
      <c r="H4" s="190"/>
      <c r="I4" s="190"/>
    </row>
    <row r="5" spans="2:16" ht="20.100000000000001" customHeight="1">
      <c r="B5" s="190"/>
      <c r="C5" s="190"/>
      <c r="D5" s="190"/>
      <c r="E5" s="190"/>
      <c r="F5" s="190"/>
      <c r="G5" s="190"/>
      <c r="H5" s="190"/>
      <c r="I5" s="190"/>
    </row>
    <row r="6" spans="2:16" ht="20.100000000000001" customHeight="1">
      <c r="B6" s="64" t="str">
        <f>"거래기간 : " &amp; TEXT(L7, "yyyy.mm.dd") &amp; " ~ " &amp; TEXT(L8, "yyyy.mm.dd")</f>
        <v>거래기간 : 2016.04.01 ~ 2016.04.30</v>
      </c>
      <c r="C6" s="184"/>
      <c r="D6" s="184"/>
      <c r="E6" s="184"/>
      <c r="F6" s="185"/>
      <c r="G6" s="185"/>
      <c r="H6" s="185"/>
      <c r="I6" s="63"/>
    </row>
    <row r="7" spans="2:16" ht="20.100000000000001" customHeight="1">
      <c r="B7" s="167" t="s">
        <v>47</v>
      </c>
      <c r="C7" s="167" t="s">
        <v>48</v>
      </c>
      <c r="D7" s="167" t="s">
        <v>49</v>
      </c>
      <c r="E7" s="167" t="s">
        <v>25</v>
      </c>
      <c r="F7" s="168" t="s">
        <v>19</v>
      </c>
      <c r="G7" s="168" t="s">
        <v>16</v>
      </c>
      <c r="H7" s="168" t="s">
        <v>4</v>
      </c>
      <c r="I7" s="168" t="s">
        <v>26</v>
      </c>
      <c r="K7" s="191" t="s">
        <v>27</v>
      </c>
      <c r="L7" s="181">
        <v>42461</v>
      </c>
      <c r="P7" s="65"/>
    </row>
    <row r="8" spans="2:16" ht="20.100000000000001" customHeight="1">
      <c r="B8" s="6" t="s">
        <v>95</v>
      </c>
      <c r="C8" s="6" t="s">
        <v>104</v>
      </c>
      <c r="D8" s="152">
        <v>59000</v>
      </c>
      <c r="E8" s="153">
        <v>5</v>
      </c>
      <c r="F8" s="154">
        <v>20</v>
      </c>
      <c r="G8" s="154">
        <v>23</v>
      </c>
      <c r="H8" s="154">
        <v>24</v>
      </c>
      <c r="I8" s="159">
        <v>4</v>
      </c>
      <c r="K8" s="191"/>
      <c r="L8" s="181">
        <v>42490</v>
      </c>
    </row>
    <row r="9" spans="2:16" ht="20.100000000000001" customHeight="1">
      <c r="B9" s="6" t="s">
        <v>97</v>
      </c>
      <c r="C9" s="6" t="s">
        <v>103</v>
      </c>
      <c r="D9" s="152">
        <v>66000</v>
      </c>
      <c r="E9" s="153">
        <v>20</v>
      </c>
      <c r="F9" s="154">
        <v>10</v>
      </c>
      <c r="G9" s="154">
        <v>13</v>
      </c>
      <c r="H9" s="154">
        <v>15</v>
      </c>
      <c r="I9" s="159">
        <v>18</v>
      </c>
      <c r="K9" s="175" t="s">
        <v>28</v>
      </c>
      <c r="L9" s="182"/>
    </row>
    <row r="10" spans="2:16" ht="20.100000000000001" customHeight="1" thickBot="1">
      <c r="B10" s="6" t="s">
        <v>99</v>
      </c>
      <c r="C10" s="6" t="s">
        <v>107</v>
      </c>
      <c r="D10" s="152">
        <v>77000</v>
      </c>
      <c r="E10" s="153">
        <v>0</v>
      </c>
      <c r="F10" s="154">
        <v>10</v>
      </c>
      <c r="G10" s="154">
        <v>33</v>
      </c>
      <c r="H10" s="154">
        <v>51</v>
      </c>
      <c r="I10" s="159">
        <v>-18</v>
      </c>
      <c r="K10" s="176" t="s">
        <v>29</v>
      </c>
      <c r="L10" s="183"/>
    </row>
    <row r="11" spans="2:16" ht="20.100000000000001" customHeight="1">
      <c r="B11" s="6" t="s">
        <v>101</v>
      </c>
      <c r="C11" s="6" t="s">
        <v>109</v>
      </c>
      <c r="D11" s="152">
        <v>22000</v>
      </c>
      <c r="E11" s="153">
        <v>0</v>
      </c>
      <c r="F11" s="154">
        <v>10</v>
      </c>
      <c r="G11" s="154">
        <v>13</v>
      </c>
      <c r="H11" s="154">
        <v>0</v>
      </c>
      <c r="I11" s="159">
        <v>13</v>
      </c>
    </row>
    <row r="14" spans="2:16" ht="20.100000000000001" customHeight="1">
      <c r="M14" s="65"/>
      <c r="N14" s="65"/>
      <c r="O14" s="65"/>
      <c r="P14" s="65"/>
    </row>
  </sheetData>
  <sheetProtection sheet="1" objects="1" scenarios="1" selectLockedCells="1"/>
  <mergeCells count="2">
    <mergeCell ref="B4:I5"/>
    <mergeCell ref="K7:K8"/>
  </mergeCells>
  <phoneticPr fontId="2" type="noConversion"/>
  <conditionalFormatting sqref="B8:I1048576">
    <cfRule type="expression" dxfId="4" priority="1">
      <formula>$B8&lt;&gt;""</formula>
    </cfRule>
  </conditionalFormatting>
  <dataValidations count="2">
    <dataValidation type="list" allowBlank="1" showInputMessage="1" sqref="L9">
      <formula1>벤더</formula1>
    </dataValidation>
    <dataValidation type="list" allowBlank="1" showInputMessage="1" showErrorMessage="1" sqref="L10">
      <formula1>제품코드</formula1>
    </dataValidation>
  </dataValidations>
  <printOptions horizontalCentered="1"/>
  <pageMargins left="0.39370078740157483" right="0.39370078740157483" top="0.62992125984251968" bottom="0.62992125984251968" header="0.27559055118110237" footer="0.27559055118110237"/>
  <pageSetup paperSize="9" orientation="portrait" r:id="rId1"/>
  <headerFooter alignWithMargins="0">
    <oddFooter>&amp;C&amp;"돋움,굵게"&amp;9&amp;P /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1"/>
    <pageSetUpPr autoPageBreaks="0"/>
  </sheetPr>
  <dimension ref="B1:AL160"/>
  <sheetViews>
    <sheetView workbookViewId="0"/>
  </sheetViews>
  <sheetFormatPr defaultColWidth="8.88671875" defaultRowHeight="17.100000000000001" customHeight="1"/>
  <cols>
    <col min="1" max="1" width="0.88671875" style="72" customWidth="1"/>
    <col min="2" max="6" width="8.88671875" style="72"/>
    <col min="7" max="7" width="2.77734375" style="72" customWidth="1"/>
    <col min="8" max="12" width="8.88671875" style="72"/>
    <col min="13" max="13" width="2.77734375" style="72" customWidth="1"/>
    <col min="14" max="20" width="8.88671875" style="72"/>
    <col min="21" max="21" width="2.77734375" style="72" customWidth="1"/>
    <col min="22" max="26" width="8.88671875" style="72"/>
    <col min="27" max="27" width="2.77734375" style="72" customWidth="1"/>
    <col min="28" max="32" width="8.88671875" style="72"/>
    <col min="33" max="33" width="2.77734375" style="72" customWidth="1"/>
    <col min="34" max="16384" width="8.88671875" style="72"/>
  </cols>
  <sheetData>
    <row r="1" spans="2:38" ht="26.1" customHeight="1">
      <c r="B1" s="72" t="s">
        <v>30</v>
      </c>
      <c r="V1" s="72" t="s">
        <v>34</v>
      </c>
    </row>
    <row r="2" spans="2:38" ht="26.1" customHeight="1">
      <c r="B2" s="72" t="s">
        <v>31</v>
      </c>
      <c r="H2" s="72" t="s">
        <v>32</v>
      </c>
      <c r="N2" s="72" t="s">
        <v>33</v>
      </c>
      <c r="V2" s="72" t="s">
        <v>31</v>
      </c>
      <c r="AB2" s="72" t="s">
        <v>32</v>
      </c>
      <c r="AH2" s="72" t="s">
        <v>33</v>
      </c>
    </row>
    <row r="3" spans="2:38" ht="6.95" customHeight="1"/>
    <row r="4" spans="2:38" ht="17.100000000000001" customHeight="1">
      <c r="B4" s="67" t="str">
        <f>수주내역!$B$7</f>
        <v>입고날짜</v>
      </c>
      <c r="C4" s="67" t="str">
        <f>수주내역!$C$7</f>
        <v>거래처명</v>
      </c>
      <c r="D4" s="68" t="str">
        <f>수주내역!$D$7</f>
        <v>제품코드</v>
      </c>
      <c r="H4" s="67" t="str">
        <f>생산내역!$B$7</f>
        <v>생산날짜</v>
      </c>
      <c r="I4" s="67" t="str">
        <f>생산내역!$C$7</f>
        <v>생산처</v>
      </c>
      <c r="J4" s="68" t="str">
        <f>생산내역!$D$7</f>
        <v>제품코드</v>
      </c>
      <c r="N4" s="67" t="str">
        <f>출고내역!$B$7</f>
        <v>출고날짜</v>
      </c>
      <c r="O4" s="71" t="str">
        <f>출고내역!$C$7</f>
        <v>납품처</v>
      </c>
      <c r="P4" s="71" t="str">
        <f>출고내역!$D$7</f>
        <v>제품코드</v>
      </c>
      <c r="V4" s="67" t="str">
        <f>수주내역!$B$7</f>
        <v>입고날짜</v>
      </c>
      <c r="W4" s="67" t="str">
        <f>수주내역!$B$7</f>
        <v>입고날짜</v>
      </c>
      <c r="X4" s="67" t="str">
        <f>수주내역!$C$7</f>
        <v>거래처명</v>
      </c>
      <c r="Y4" s="68" t="str">
        <f>수주내역!$D$7</f>
        <v>제품코드</v>
      </c>
      <c r="AB4" s="67" t="str">
        <f>생산내역!$B$7</f>
        <v>생산날짜</v>
      </c>
      <c r="AC4" s="67" t="str">
        <f>생산내역!$B$7</f>
        <v>생산날짜</v>
      </c>
      <c r="AD4" s="67" t="str">
        <f>생산내역!$C$7</f>
        <v>생산처</v>
      </c>
      <c r="AE4" s="68" t="str">
        <f>생산내역!$D$7</f>
        <v>제품코드</v>
      </c>
      <c r="AH4" s="67" t="str">
        <f>출고내역!$B$7</f>
        <v>출고날짜</v>
      </c>
      <c r="AI4" s="67" t="str">
        <f>출고내역!$B$7</f>
        <v>출고날짜</v>
      </c>
      <c r="AJ4" s="71" t="str">
        <f>출고내역!$C$7</f>
        <v>납품처</v>
      </c>
      <c r="AK4" s="71" t="str">
        <f>출고내역!$D$7</f>
        <v>제품코드</v>
      </c>
    </row>
    <row r="5" spans="2:38" ht="17.100000000000001" customHeight="1">
      <c r="B5" s="67" t="str">
        <f>IF(제품현황!$L$7="","&lt;&gt;0","&lt;" &amp; 제품현황!$L$7)</f>
        <v>&lt;42461</v>
      </c>
      <c r="C5" s="71" t="str">
        <f>IF(제품현황!$L$9="","&lt;&gt;0",제품현황!$L$9)</f>
        <v>&lt;&gt;0</v>
      </c>
      <c r="D5" s="71" t="str">
        <f>IF(제품현황!$L$10="","&lt;&gt;0",제품현황!$L$10)</f>
        <v>&lt;&gt;0</v>
      </c>
      <c r="H5" s="67" t="str">
        <f>IF(제품현황!$L$7="","&lt;&gt;0","&lt;" &amp; 제품현황!$L$7)</f>
        <v>&lt;42461</v>
      </c>
      <c r="I5" s="71" t="str">
        <f>IF(제품현황!$L$9="","&lt;&gt;0",제품현황!$L$9)</f>
        <v>&lt;&gt;0</v>
      </c>
      <c r="J5" s="71" t="str">
        <f>IF(제품현황!$L$10="","&lt;&gt;0",제품현황!$L$10)</f>
        <v>&lt;&gt;0</v>
      </c>
      <c r="N5" s="67" t="str">
        <f>IF(제품현황!$L$7="","&lt;&gt;0","&lt;" &amp; 제품현황!$L$7)</f>
        <v>&lt;42461</v>
      </c>
      <c r="O5" s="71" t="str">
        <f>IF(제품현황!$L$9="","&lt;&gt;0",제품현황!$L$9)</f>
        <v>&lt;&gt;0</v>
      </c>
      <c r="P5" s="71" t="str">
        <f>IF(제품현황!$L$10="","&lt;&gt;0",제품현황!$L$10)</f>
        <v>&lt;&gt;0</v>
      </c>
      <c r="V5" s="67" t="str">
        <f>IF(제품현황!$L$7="","&lt;&gt;0","&gt;=" &amp; 제품현황!$L$7)</f>
        <v>&gt;=42461</v>
      </c>
      <c r="W5" s="67" t="str">
        <f>IF(제품현황!$L$8="","&lt;&gt;0","&lt;=" &amp; 제품현황!$L$8)</f>
        <v>&lt;=42490</v>
      </c>
      <c r="X5" s="71" t="str">
        <f>IF(제품현황!$L$9="","&lt;&gt;0",제품현황!$L$9)</f>
        <v>&lt;&gt;0</v>
      </c>
      <c r="Y5" s="71" t="str">
        <f>IF(제품현황!$L$10="","&lt;&gt;0",제품현황!$L$10)</f>
        <v>&lt;&gt;0</v>
      </c>
      <c r="AB5" s="67" t="str">
        <f>IF(제품현황!$L$7="","&lt;&gt;0","&gt;=" &amp; 제품현황!$L$7)</f>
        <v>&gt;=42461</v>
      </c>
      <c r="AC5" s="67" t="str">
        <f>IF(제품현황!$L$8="","&lt;&gt;0","&lt;=" &amp; 제품현황!$L$8)</f>
        <v>&lt;=42490</v>
      </c>
      <c r="AD5" s="71" t="str">
        <f>IF(제품현황!$L$9="","&lt;&gt;0",제품현황!$L$9)</f>
        <v>&lt;&gt;0</v>
      </c>
      <c r="AE5" s="71" t="str">
        <f>IF(제품현황!$L$10="","&lt;&gt;0",제품현황!$L$10)</f>
        <v>&lt;&gt;0</v>
      </c>
      <c r="AH5" s="67" t="str">
        <f>IF(제품현황!$L$7="","&lt;&gt;0","&gt;=" &amp; 제품현황!$L$7)</f>
        <v>&gt;=42461</v>
      </c>
      <c r="AI5" s="67" t="str">
        <f>IF(제품현황!$L$8="","&lt;&gt;0","&lt;=" &amp; 제품현황!$L$8)</f>
        <v>&lt;=42490</v>
      </c>
      <c r="AJ5" s="71" t="str">
        <f>IF(제품현황!$L$9="","&lt;&gt;0",제품현황!$L$9)</f>
        <v>&lt;&gt;0</v>
      </c>
      <c r="AK5" s="71" t="str">
        <f>IF(제품현황!$L$10="","&lt;&gt;0",제품현황!$L$10)</f>
        <v>&lt;&gt;0</v>
      </c>
    </row>
    <row r="7" spans="2:38" ht="17.100000000000001" customHeight="1">
      <c r="B7" s="69" t="str">
        <f>수주내역!$B$7</f>
        <v>입고날짜</v>
      </c>
      <c r="C7" s="69" t="str">
        <f>수주내역!$C$7</f>
        <v>거래처명</v>
      </c>
      <c r="D7" s="70" t="str">
        <f>수주내역!$D$7</f>
        <v>제품코드</v>
      </c>
      <c r="E7" s="74" t="str">
        <f>수주내역!$F$7</f>
        <v>입고수량</v>
      </c>
      <c r="F7" s="73" t="str">
        <f>수주내역!$H$7</f>
        <v>수주금액</v>
      </c>
      <c r="H7" s="69" t="str">
        <f>생산내역!$B$7</f>
        <v>생산날짜</v>
      </c>
      <c r="I7" s="69" t="str">
        <f>생산내역!$C$7</f>
        <v>생산처</v>
      </c>
      <c r="J7" s="70" t="str">
        <f>생산내역!$D$7</f>
        <v>제품코드</v>
      </c>
      <c r="K7" s="74" t="str">
        <f>생산내역!$F$7</f>
        <v>생산수량</v>
      </c>
      <c r="L7" s="73" t="str">
        <f>생산내역!$H$7</f>
        <v>생산금액</v>
      </c>
      <c r="N7" s="69" t="str">
        <f>출고내역!$B$7</f>
        <v>출고날짜</v>
      </c>
      <c r="O7" s="73" t="str">
        <f>출고내역!$C$7</f>
        <v>납품처</v>
      </c>
      <c r="P7" s="73" t="str">
        <f>출고내역!$D$7</f>
        <v>제품코드</v>
      </c>
      <c r="Q7" s="74" t="str">
        <f>출고내역!$F$7</f>
        <v>원 출고수량</v>
      </c>
      <c r="R7" s="75" t="str">
        <f>출고내역!$H$7</f>
        <v>출고금액</v>
      </c>
      <c r="S7" s="75"/>
      <c r="T7" s="75"/>
      <c r="V7" s="69" t="str">
        <f>수주내역!$B$7</f>
        <v>입고날짜</v>
      </c>
      <c r="W7" s="69" t="str">
        <f>수주내역!$C$7</f>
        <v>거래처명</v>
      </c>
      <c r="X7" s="70" t="str">
        <f>수주내역!$D$7</f>
        <v>제품코드</v>
      </c>
      <c r="Y7" s="74" t="str">
        <f>수주내역!$F$7</f>
        <v>입고수량</v>
      </c>
      <c r="Z7" s="73" t="str">
        <f>수주내역!$H$7</f>
        <v>수주금액</v>
      </c>
      <c r="AB7" s="69" t="str">
        <f>생산내역!$B$7</f>
        <v>생산날짜</v>
      </c>
      <c r="AC7" s="69" t="str">
        <f>생산내역!$C$7</f>
        <v>생산처</v>
      </c>
      <c r="AD7" s="70" t="str">
        <f>생산내역!$D$7</f>
        <v>제품코드</v>
      </c>
      <c r="AE7" s="74" t="str">
        <f>생산내역!$F$7</f>
        <v>생산수량</v>
      </c>
      <c r="AF7" s="73" t="str">
        <f>생산내역!$H$7</f>
        <v>생산금액</v>
      </c>
      <c r="AH7" s="69" t="str">
        <f>출고내역!$B$7</f>
        <v>출고날짜</v>
      </c>
      <c r="AI7" s="73" t="str">
        <f>출고내역!$C$7</f>
        <v>납품처</v>
      </c>
      <c r="AJ7" s="73" t="str">
        <f>출고내역!$D$7</f>
        <v>제품코드</v>
      </c>
      <c r="AK7" s="74" t="str">
        <f>출고내역!$F$7</f>
        <v>원 출고수량</v>
      </c>
      <c r="AL7" s="75" t="str">
        <f>출고내역!$H$7</f>
        <v>출고금액</v>
      </c>
    </row>
    <row r="8" spans="2:38" ht="17.100000000000001" customHeight="1">
      <c r="B8" s="76">
        <v>42456</v>
      </c>
      <c r="C8" s="54" t="s">
        <v>123</v>
      </c>
      <c r="D8" s="82" t="s">
        <v>124</v>
      </c>
      <c r="E8" s="149">
        <v>10</v>
      </c>
      <c r="F8" s="150">
        <v>770000</v>
      </c>
      <c r="H8" s="76">
        <v>42459</v>
      </c>
      <c r="I8" s="54"/>
      <c r="J8" s="82" t="s">
        <v>95</v>
      </c>
      <c r="K8" s="147">
        <v>20</v>
      </c>
      <c r="L8" s="150">
        <v>1180000</v>
      </c>
      <c r="N8" s="80">
        <v>42460</v>
      </c>
      <c r="O8" s="17" t="s">
        <v>79</v>
      </c>
      <c r="P8" s="17" t="s">
        <v>95</v>
      </c>
      <c r="Q8" s="151">
        <v>15</v>
      </c>
      <c r="R8" s="150">
        <v>885000</v>
      </c>
      <c r="S8" s="104"/>
      <c r="T8" s="104"/>
      <c r="V8" s="76">
        <v>42461</v>
      </c>
      <c r="W8" s="54" t="s">
        <v>79</v>
      </c>
      <c r="X8" s="77" t="s">
        <v>95</v>
      </c>
      <c r="Y8" s="149">
        <v>10</v>
      </c>
      <c r="Z8" s="150">
        <v>590000</v>
      </c>
      <c r="AB8" s="76">
        <v>42465</v>
      </c>
      <c r="AC8" s="54"/>
      <c r="AD8" s="77" t="s">
        <v>115</v>
      </c>
      <c r="AE8" s="147">
        <v>10</v>
      </c>
      <c r="AF8" s="150">
        <v>590000</v>
      </c>
      <c r="AH8" s="80">
        <v>42466</v>
      </c>
      <c r="AI8" s="17" t="s">
        <v>79</v>
      </c>
      <c r="AJ8" s="17" t="s">
        <v>95</v>
      </c>
      <c r="AK8" s="151">
        <v>12</v>
      </c>
      <c r="AL8" s="150">
        <v>708000</v>
      </c>
    </row>
    <row r="9" spans="2:38" ht="17.100000000000001" customHeight="1">
      <c r="B9" s="76">
        <v>42457</v>
      </c>
      <c r="C9" s="54" t="s">
        <v>81</v>
      </c>
      <c r="D9" s="82" t="s">
        <v>97</v>
      </c>
      <c r="E9" s="149">
        <v>15</v>
      </c>
      <c r="F9" s="150">
        <v>990000</v>
      </c>
      <c r="H9" s="76">
        <v>42460</v>
      </c>
      <c r="I9" s="54"/>
      <c r="J9" s="82" t="s">
        <v>97</v>
      </c>
      <c r="K9" s="147">
        <v>20</v>
      </c>
      <c r="L9" s="150">
        <v>1320000</v>
      </c>
      <c r="N9" s="80"/>
      <c r="O9" s="17"/>
      <c r="P9" s="17"/>
      <c r="Q9" s="87"/>
      <c r="R9" s="55"/>
      <c r="S9" s="104"/>
      <c r="T9" s="104"/>
      <c r="V9" s="76">
        <v>42462</v>
      </c>
      <c r="W9" s="54" t="s">
        <v>81</v>
      </c>
      <c r="X9" s="81" t="s">
        <v>97</v>
      </c>
      <c r="Y9" s="149">
        <v>10</v>
      </c>
      <c r="Z9" s="150">
        <v>198000</v>
      </c>
      <c r="AB9" s="76">
        <v>42466</v>
      </c>
      <c r="AC9" s="54"/>
      <c r="AD9" s="82" t="s">
        <v>97</v>
      </c>
      <c r="AE9" s="147">
        <v>13</v>
      </c>
      <c r="AF9" s="150">
        <v>792000</v>
      </c>
      <c r="AH9" s="80">
        <v>42467</v>
      </c>
      <c r="AI9" s="17" t="s">
        <v>81</v>
      </c>
      <c r="AJ9" s="17" t="s">
        <v>99</v>
      </c>
      <c r="AK9" s="151">
        <v>12</v>
      </c>
      <c r="AL9" s="150">
        <v>924000</v>
      </c>
    </row>
    <row r="10" spans="2:38" ht="17.100000000000001" customHeight="1">
      <c r="B10" s="76">
        <v>42458</v>
      </c>
      <c r="C10" s="54" t="s">
        <v>83</v>
      </c>
      <c r="D10" s="82" t="s">
        <v>99</v>
      </c>
      <c r="E10" s="149">
        <v>15</v>
      </c>
      <c r="F10" s="150">
        <v>1155000</v>
      </c>
      <c r="N10" s="80"/>
      <c r="O10" s="17"/>
      <c r="P10" s="17"/>
      <c r="Q10" s="87"/>
      <c r="R10" s="55"/>
      <c r="S10" s="104"/>
      <c r="T10" s="104"/>
      <c r="V10" s="76">
        <v>42463</v>
      </c>
      <c r="W10" s="54" t="s">
        <v>83</v>
      </c>
      <c r="X10" s="82" t="s">
        <v>99</v>
      </c>
      <c r="Y10" s="149">
        <v>10</v>
      </c>
      <c r="Z10" s="150">
        <v>308000</v>
      </c>
      <c r="AB10" s="76">
        <v>42467</v>
      </c>
      <c r="AC10" s="80"/>
      <c r="AD10" s="82" t="s">
        <v>99</v>
      </c>
      <c r="AE10" s="151">
        <v>13</v>
      </c>
      <c r="AF10" s="150">
        <v>924000</v>
      </c>
      <c r="AH10" s="80">
        <v>42468</v>
      </c>
      <c r="AI10" s="17" t="s">
        <v>83</v>
      </c>
      <c r="AJ10" s="17" t="s">
        <v>99</v>
      </c>
      <c r="AK10" s="151">
        <v>12</v>
      </c>
      <c r="AL10" s="150">
        <v>924000</v>
      </c>
    </row>
    <row r="11" spans="2:38" ht="17.100000000000001" customHeight="1">
      <c r="B11" s="76"/>
      <c r="C11" s="54"/>
      <c r="D11" s="82"/>
      <c r="E11" s="78"/>
      <c r="F11" s="79"/>
      <c r="N11" s="80"/>
      <c r="O11" s="17"/>
      <c r="P11" s="17"/>
      <c r="Q11" s="87"/>
      <c r="R11" s="55"/>
      <c r="S11" s="104"/>
      <c r="T11" s="104"/>
      <c r="V11" s="76">
        <v>42464</v>
      </c>
      <c r="W11" s="54" t="s">
        <v>85</v>
      </c>
      <c r="X11" s="82" t="s">
        <v>101</v>
      </c>
      <c r="Y11" s="149">
        <v>10</v>
      </c>
      <c r="Z11" s="150">
        <v>110000</v>
      </c>
      <c r="AB11" s="76">
        <v>42468</v>
      </c>
      <c r="AC11" s="54"/>
      <c r="AD11" s="82" t="s">
        <v>101</v>
      </c>
      <c r="AE11" s="147">
        <v>13</v>
      </c>
      <c r="AF11" s="150">
        <v>264000</v>
      </c>
      <c r="AH11" s="80">
        <v>42469</v>
      </c>
      <c r="AI11" s="17" t="s">
        <v>85</v>
      </c>
      <c r="AJ11" s="17" t="s">
        <v>99</v>
      </c>
      <c r="AK11" s="151">
        <v>12</v>
      </c>
      <c r="AL11" s="150">
        <v>924000</v>
      </c>
    </row>
    <row r="12" spans="2:38" ht="17.100000000000001" customHeight="1">
      <c r="B12" s="76"/>
      <c r="C12" s="54"/>
      <c r="D12" s="82"/>
      <c r="E12" s="78"/>
      <c r="F12" s="79"/>
      <c r="N12" s="80"/>
      <c r="O12" s="17"/>
      <c r="P12" s="17"/>
      <c r="Q12" s="87"/>
      <c r="R12" s="88"/>
      <c r="S12" s="105"/>
      <c r="T12" s="105"/>
      <c r="V12" s="76">
        <v>42465</v>
      </c>
      <c r="W12" s="54" t="s">
        <v>79</v>
      </c>
      <c r="X12" s="82" t="s">
        <v>95</v>
      </c>
      <c r="Y12" s="149">
        <v>10</v>
      </c>
      <c r="Z12" s="150">
        <v>118000</v>
      </c>
      <c r="AB12" s="76">
        <v>42469</v>
      </c>
      <c r="AC12" s="54"/>
      <c r="AD12" s="82" t="s">
        <v>95</v>
      </c>
      <c r="AE12" s="147">
        <v>13</v>
      </c>
      <c r="AF12" s="150">
        <v>708000</v>
      </c>
      <c r="AH12" s="80">
        <v>42470</v>
      </c>
      <c r="AI12" s="17" t="s">
        <v>79</v>
      </c>
      <c r="AJ12" s="17" t="s">
        <v>95</v>
      </c>
      <c r="AK12" s="151">
        <v>12</v>
      </c>
      <c r="AL12" s="150">
        <v>708000</v>
      </c>
    </row>
    <row r="13" spans="2:38" ht="17.100000000000001" customHeight="1">
      <c r="B13" s="76"/>
      <c r="C13" s="54"/>
      <c r="D13" s="82"/>
      <c r="E13" s="78"/>
      <c r="F13" s="79"/>
      <c r="N13" s="80"/>
      <c r="O13" s="17"/>
      <c r="P13" s="17"/>
      <c r="Q13" s="87"/>
      <c r="R13" s="88"/>
      <c r="S13" s="105"/>
      <c r="T13" s="105"/>
      <c r="V13" s="80"/>
      <c r="W13" s="54"/>
      <c r="X13" s="81"/>
      <c r="Y13" s="78"/>
      <c r="Z13" s="79"/>
      <c r="AB13" s="76">
        <v>42461</v>
      </c>
      <c r="AC13" s="54"/>
      <c r="AD13" s="82" t="s">
        <v>99</v>
      </c>
      <c r="AE13" s="147">
        <v>20</v>
      </c>
      <c r="AF13" s="150">
        <v>1540000</v>
      </c>
      <c r="AH13" s="80">
        <v>42461</v>
      </c>
      <c r="AI13" s="17" t="s">
        <v>81</v>
      </c>
      <c r="AJ13" s="17" t="s">
        <v>97</v>
      </c>
      <c r="AK13" s="151">
        <v>15</v>
      </c>
      <c r="AL13" s="150">
        <v>990000</v>
      </c>
    </row>
    <row r="14" spans="2:38" ht="17.100000000000001" customHeight="1">
      <c r="B14" s="76"/>
      <c r="C14" s="54"/>
      <c r="D14" s="82"/>
      <c r="E14" s="78"/>
      <c r="F14" s="79"/>
      <c r="N14" s="80"/>
      <c r="O14" s="17"/>
      <c r="P14" s="17"/>
      <c r="Q14" s="87"/>
      <c r="R14" s="88"/>
      <c r="S14" s="105"/>
      <c r="T14" s="105"/>
      <c r="V14" s="80"/>
      <c r="W14" s="54"/>
      <c r="X14" s="81"/>
      <c r="Y14" s="78"/>
      <c r="Z14" s="79"/>
      <c r="AH14" s="76">
        <v>42462</v>
      </c>
      <c r="AI14" s="17" t="s">
        <v>83</v>
      </c>
      <c r="AJ14" s="89" t="s">
        <v>99</v>
      </c>
      <c r="AK14" s="147">
        <v>15</v>
      </c>
      <c r="AL14" s="150">
        <v>1155000</v>
      </c>
    </row>
    <row r="15" spans="2:38" ht="17.100000000000001" customHeight="1">
      <c r="B15" s="76"/>
      <c r="C15" s="54"/>
      <c r="D15" s="82"/>
      <c r="E15" s="78"/>
      <c r="F15" s="79"/>
      <c r="N15" s="80"/>
      <c r="O15" s="17"/>
      <c r="P15" s="17"/>
      <c r="Q15" s="87"/>
      <c r="R15" s="88"/>
      <c r="S15" s="105"/>
      <c r="T15" s="105"/>
      <c r="V15" s="80"/>
      <c r="W15" s="54"/>
      <c r="X15" s="81"/>
      <c r="Y15" s="78"/>
      <c r="Z15" s="79"/>
      <c r="AH15" s="76"/>
      <c r="AI15" s="17"/>
      <c r="AJ15" s="89"/>
      <c r="AK15" s="90"/>
      <c r="AL15" s="88"/>
    </row>
    <row r="16" spans="2:38" ht="17.100000000000001" customHeight="1">
      <c r="B16" s="76"/>
      <c r="C16" s="54"/>
      <c r="D16" s="82"/>
      <c r="E16" s="78"/>
      <c r="F16" s="79"/>
      <c r="N16" s="76"/>
      <c r="O16" s="54"/>
      <c r="P16" s="89"/>
      <c r="Q16" s="90"/>
      <c r="R16" s="88"/>
      <c r="S16" s="105"/>
      <c r="T16" s="105"/>
      <c r="V16" s="80"/>
      <c r="W16" s="54"/>
      <c r="X16" s="81"/>
      <c r="Y16" s="78"/>
      <c r="Z16" s="79"/>
      <c r="AH16" s="80"/>
      <c r="AI16" s="17"/>
      <c r="AJ16" s="17"/>
      <c r="AK16" s="87"/>
      <c r="AL16" s="88"/>
    </row>
    <row r="17" spans="2:38" ht="17.100000000000001" customHeight="1">
      <c r="B17" s="76"/>
      <c r="C17" s="54"/>
      <c r="D17" s="82"/>
      <c r="E17" s="78"/>
      <c r="F17" s="79"/>
      <c r="N17" s="76"/>
      <c r="O17" s="54"/>
      <c r="P17" s="89"/>
      <c r="Q17" s="90"/>
      <c r="R17" s="88"/>
      <c r="S17" s="105"/>
      <c r="T17" s="105"/>
      <c r="V17" s="80"/>
      <c r="W17" s="54"/>
      <c r="X17" s="81"/>
      <c r="Y17" s="78"/>
      <c r="Z17" s="79"/>
      <c r="AH17" s="80"/>
      <c r="AI17" s="54"/>
      <c r="AJ17" s="17"/>
      <c r="AK17" s="87"/>
      <c r="AL17" s="88"/>
    </row>
    <row r="18" spans="2:38" ht="17.100000000000001" customHeight="1">
      <c r="B18" s="80"/>
      <c r="C18" s="54"/>
      <c r="D18" s="81"/>
      <c r="E18" s="78"/>
      <c r="F18" s="79"/>
      <c r="N18" s="80"/>
      <c r="O18" s="17"/>
      <c r="P18" s="17"/>
      <c r="Q18" s="87"/>
      <c r="R18" s="88"/>
      <c r="S18" s="105"/>
      <c r="T18" s="105"/>
      <c r="V18" s="80"/>
      <c r="W18" s="54"/>
      <c r="X18" s="81"/>
      <c r="Y18" s="78"/>
      <c r="Z18" s="79"/>
      <c r="AH18" s="80"/>
      <c r="AI18" s="17"/>
      <c r="AJ18" s="17"/>
      <c r="AK18" s="87"/>
      <c r="AL18" s="88"/>
    </row>
    <row r="19" spans="2:38" ht="17.100000000000001" customHeight="1">
      <c r="B19" s="80"/>
      <c r="C19" s="54"/>
      <c r="D19" s="81"/>
      <c r="E19" s="78"/>
      <c r="F19" s="79"/>
      <c r="N19" s="80"/>
      <c r="O19" s="17"/>
      <c r="P19" s="17"/>
      <c r="Q19" s="87"/>
      <c r="R19" s="88"/>
      <c r="S19" s="105"/>
      <c r="T19" s="105"/>
      <c r="V19" s="80"/>
      <c r="W19" s="54"/>
      <c r="X19" s="81"/>
      <c r="Y19" s="78"/>
      <c r="Z19" s="79"/>
      <c r="AH19" s="80"/>
      <c r="AI19" s="17"/>
      <c r="AJ19" s="17"/>
      <c r="AK19" s="87"/>
      <c r="AL19" s="88"/>
    </row>
    <row r="20" spans="2:38" ht="17.100000000000001" customHeight="1">
      <c r="B20" s="80"/>
      <c r="C20" s="54"/>
      <c r="D20" s="81"/>
      <c r="E20" s="78"/>
      <c r="F20" s="79"/>
      <c r="N20" s="80"/>
      <c r="O20" s="17"/>
      <c r="P20" s="17"/>
      <c r="Q20" s="87"/>
      <c r="R20" s="88"/>
      <c r="S20" s="105"/>
      <c r="T20" s="105"/>
      <c r="V20" s="80"/>
      <c r="W20" s="54"/>
      <c r="X20" s="81"/>
      <c r="Y20" s="78"/>
      <c r="Z20" s="79"/>
      <c r="AH20" s="80"/>
      <c r="AI20" s="17"/>
      <c r="AJ20" s="17"/>
      <c r="AK20" s="87"/>
      <c r="AL20" s="88"/>
    </row>
    <row r="21" spans="2:38" ht="17.100000000000001" customHeight="1">
      <c r="B21" s="80"/>
      <c r="C21" s="54"/>
      <c r="D21" s="83"/>
      <c r="E21" s="78"/>
      <c r="F21" s="79"/>
      <c r="N21" s="80"/>
      <c r="O21" s="17"/>
      <c r="P21" s="17"/>
      <c r="Q21" s="87"/>
      <c r="R21" s="88"/>
      <c r="S21" s="105"/>
      <c r="T21" s="105"/>
      <c r="V21" s="80"/>
      <c r="W21" s="54"/>
      <c r="X21" s="81"/>
      <c r="Y21" s="78"/>
      <c r="Z21" s="79"/>
      <c r="AH21" s="80"/>
      <c r="AI21" s="17"/>
      <c r="AJ21" s="17"/>
      <c r="AK21" s="87"/>
      <c r="AL21" s="88"/>
    </row>
    <row r="22" spans="2:38" ht="17.100000000000001" customHeight="1">
      <c r="B22" s="80"/>
      <c r="C22" s="54"/>
      <c r="D22" s="81"/>
      <c r="E22" s="78"/>
      <c r="F22" s="79"/>
      <c r="N22" s="80"/>
      <c r="O22" s="17"/>
      <c r="P22" s="17"/>
      <c r="Q22" s="87"/>
      <c r="R22" s="88"/>
      <c r="S22" s="105"/>
      <c r="T22" s="105"/>
      <c r="V22" s="80"/>
      <c r="W22" s="54"/>
      <c r="X22" s="81"/>
      <c r="Y22" s="78"/>
      <c r="Z22" s="79"/>
      <c r="AH22" s="80"/>
      <c r="AI22" s="17"/>
      <c r="AJ22" s="17"/>
      <c r="AK22" s="87"/>
      <c r="AL22" s="88"/>
    </row>
    <row r="23" spans="2:38" ht="17.100000000000001" customHeight="1">
      <c r="B23" s="80"/>
      <c r="C23" s="54"/>
      <c r="D23" s="83"/>
      <c r="E23" s="78"/>
      <c r="F23" s="79"/>
      <c r="N23" s="80"/>
      <c r="O23" s="17"/>
      <c r="P23" s="17"/>
      <c r="Q23" s="87"/>
      <c r="R23" s="88"/>
      <c r="S23" s="105"/>
      <c r="T23" s="105"/>
      <c r="V23" s="80"/>
      <c r="W23" s="54"/>
      <c r="X23" s="81"/>
      <c r="Y23" s="78"/>
      <c r="Z23" s="79"/>
      <c r="AH23" s="80"/>
      <c r="AI23" s="17"/>
      <c r="AJ23" s="17"/>
      <c r="AK23" s="87"/>
      <c r="AL23" s="88"/>
    </row>
    <row r="24" spans="2:38" ht="17.100000000000001" customHeight="1">
      <c r="B24" s="80"/>
      <c r="C24" s="54"/>
      <c r="D24" s="81"/>
      <c r="E24" s="78"/>
      <c r="F24" s="79"/>
      <c r="N24" s="80"/>
      <c r="O24" s="17"/>
      <c r="P24" s="17"/>
      <c r="Q24" s="87"/>
      <c r="R24" s="88"/>
      <c r="S24" s="105"/>
      <c r="T24" s="105"/>
      <c r="V24" s="80"/>
      <c r="W24" s="54"/>
      <c r="X24" s="81"/>
      <c r="Y24" s="78"/>
      <c r="Z24" s="79"/>
      <c r="AH24" s="80"/>
      <c r="AI24" s="17"/>
      <c r="AJ24" s="17"/>
      <c r="AK24" s="87"/>
      <c r="AL24" s="88"/>
    </row>
    <row r="25" spans="2:38" ht="17.100000000000001" customHeight="1">
      <c r="B25" s="80"/>
      <c r="C25" s="54"/>
      <c r="D25" s="81"/>
      <c r="E25" s="78"/>
      <c r="F25" s="79"/>
      <c r="N25" s="80"/>
      <c r="O25" s="17"/>
      <c r="P25" s="17"/>
      <c r="Q25" s="87"/>
      <c r="R25" s="88"/>
      <c r="S25" s="105"/>
      <c r="T25" s="105"/>
      <c r="V25" s="80"/>
      <c r="W25" s="54"/>
      <c r="X25" s="81"/>
      <c r="Y25" s="78"/>
      <c r="Z25" s="79"/>
      <c r="AH25" s="80"/>
      <c r="AI25" s="17"/>
      <c r="AJ25" s="17"/>
      <c r="AK25" s="87"/>
      <c r="AL25" s="88"/>
    </row>
    <row r="26" spans="2:38" ht="17.100000000000001" customHeight="1">
      <c r="B26" s="80"/>
      <c r="C26" s="54"/>
      <c r="D26" s="81"/>
      <c r="E26" s="78"/>
      <c r="F26" s="79"/>
      <c r="N26" s="80"/>
      <c r="O26" s="17"/>
      <c r="P26" s="17"/>
      <c r="Q26" s="87"/>
      <c r="R26" s="88"/>
      <c r="S26" s="105"/>
      <c r="T26" s="105"/>
      <c r="V26" s="80"/>
      <c r="W26" s="54"/>
      <c r="X26" s="81"/>
      <c r="Y26" s="78"/>
      <c r="Z26" s="79"/>
      <c r="AH26" s="76"/>
      <c r="AI26" s="54"/>
      <c r="AJ26" s="89"/>
      <c r="AK26" s="90"/>
      <c r="AL26" s="88"/>
    </row>
    <row r="27" spans="2:38" ht="17.100000000000001" customHeight="1">
      <c r="B27" s="80"/>
      <c r="C27" s="54"/>
      <c r="D27" s="81"/>
      <c r="E27" s="78"/>
      <c r="F27" s="79"/>
      <c r="N27" s="80"/>
      <c r="O27" s="54"/>
      <c r="P27" s="17"/>
      <c r="Q27" s="87"/>
      <c r="R27" s="55"/>
      <c r="S27" s="104"/>
      <c r="T27" s="104"/>
      <c r="V27" s="80"/>
      <c r="W27" s="54"/>
      <c r="X27" s="81"/>
      <c r="Y27" s="78"/>
      <c r="Z27" s="79"/>
      <c r="AH27" s="80"/>
      <c r="AI27" s="54"/>
      <c r="AJ27" s="17"/>
      <c r="AK27" s="87"/>
      <c r="AL27" s="88"/>
    </row>
    <row r="28" spans="2:38" ht="17.100000000000001" customHeight="1">
      <c r="B28" s="80"/>
      <c r="C28" s="54"/>
      <c r="D28" s="81"/>
      <c r="E28" s="78"/>
      <c r="F28" s="79"/>
      <c r="N28" s="80"/>
      <c r="O28" s="17"/>
      <c r="P28" s="17"/>
      <c r="Q28" s="87"/>
      <c r="R28" s="88"/>
      <c r="S28" s="105"/>
      <c r="T28" s="105"/>
      <c r="V28" s="80"/>
      <c r="W28" s="54"/>
      <c r="X28" s="81"/>
      <c r="Y28" s="78"/>
      <c r="Z28" s="79"/>
      <c r="AH28" s="80"/>
      <c r="AI28" s="54"/>
      <c r="AJ28" s="17"/>
      <c r="AK28" s="87"/>
      <c r="AL28" s="88"/>
    </row>
    <row r="29" spans="2:38" ht="17.100000000000001" customHeight="1">
      <c r="B29" s="80"/>
      <c r="C29" s="54"/>
      <c r="D29" s="81"/>
      <c r="E29" s="78"/>
      <c r="F29" s="79"/>
      <c r="N29" s="76"/>
      <c r="O29" s="54"/>
      <c r="P29" s="89"/>
      <c r="Q29" s="90"/>
      <c r="R29" s="88"/>
      <c r="S29" s="105"/>
      <c r="T29" s="105"/>
      <c r="V29" s="80"/>
      <c r="W29" s="54"/>
      <c r="X29" s="81"/>
      <c r="Y29" s="78"/>
      <c r="Z29" s="79"/>
      <c r="AH29" s="80"/>
      <c r="AI29" s="54"/>
      <c r="AJ29" s="17"/>
      <c r="AK29" s="87"/>
      <c r="AL29" s="88"/>
    </row>
    <row r="30" spans="2:38" ht="17.100000000000001" customHeight="1">
      <c r="B30" s="80"/>
      <c r="C30" s="54"/>
      <c r="D30" s="81"/>
      <c r="E30" s="78"/>
      <c r="F30" s="79"/>
      <c r="N30" s="80"/>
      <c r="O30" s="17"/>
      <c r="P30" s="17"/>
      <c r="Q30" s="87"/>
      <c r="R30" s="88"/>
      <c r="S30" s="105"/>
      <c r="T30" s="105"/>
      <c r="V30" s="80"/>
      <c r="W30" s="54"/>
      <c r="X30" s="81"/>
      <c r="Y30" s="78"/>
      <c r="Z30" s="79"/>
      <c r="AH30" s="80"/>
      <c r="AI30" s="54"/>
      <c r="AJ30" s="17"/>
      <c r="AK30" s="87"/>
      <c r="AL30" s="88"/>
    </row>
    <row r="31" spans="2:38" ht="17.100000000000001" customHeight="1">
      <c r="B31" s="80"/>
      <c r="C31" s="54"/>
      <c r="D31" s="81"/>
      <c r="E31" s="78"/>
      <c r="F31" s="79"/>
      <c r="N31" s="80"/>
      <c r="O31" s="17"/>
      <c r="P31" s="17"/>
      <c r="Q31" s="87"/>
      <c r="R31" s="88"/>
      <c r="S31" s="105"/>
      <c r="T31" s="105"/>
      <c r="V31" s="80"/>
      <c r="W31" s="54"/>
      <c r="X31" s="81"/>
      <c r="Y31" s="78"/>
      <c r="Z31" s="79"/>
      <c r="AH31" s="80"/>
      <c r="AI31" s="54"/>
      <c r="AJ31" s="17"/>
      <c r="AK31" s="87"/>
      <c r="AL31" s="88"/>
    </row>
    <row r="32" spans="2:38" ht="17.100000000000001" customHeight="1">
      <c r="B32" s="80"/>
      <c r="C32" s="54"/>
      <c r="D32" s="81"/>
      <c r="E32" s="78"/>
      <c r="F32" s="79"/>
      <c r="N32" s="80"/>
      <c r="O32" s="17"/>
      <c r="P32" s="17"/>
      <c r="Q32" s="87"/>
      <c r="R32" s="88"/>
      <c r="S32" s="105"/>
      <c r="T32" s="105"/>
      <c r="V32" s="80"/>
      <c r="W32" s="54"/>
      <c r="X32" s="81"/>
      <c r="Y32" s="78"/>
      <c r="Z32" s="79"/>
      <c r="AH32" s="80"/>
      <c r="AI32" s="54"/>
      <c r="AJ32" s="17"/>
      <c r="AK32" s="87"/>
      <c r="AL32" s="88"/>
    </row>
    <row r="33" spans="2:38" ht="17.100000000000001" customHeight="1">
      <c r="B33" s="80"/>
      <c r="C33" s="54"/>
      <c r="D33" s="81"/>
      <c r="E33" s="78"/>
      <c r="F33" s="79"/>
      <c r="N33" s="80"/>
      <c r="O33" s="17"/>
      <c r="P33" s="17"/>
      <c r="Q33" s="87"/>
      <c r="R33" s="88"/>
      <c r="S33" s="105"/>
      <c r="T33" s="105"/>
      <c r="V33" s="80"/>
      <c r="W33" s="54"/>
      <c r="X33" s="81"/>
      <c r="Y33" s="78"/>
      <c r="Z33" s="79"/>
      <c r="AH33" s="80"/>
      <c r="AI33" s="54"/>
      <c r="AJ33" s="17"/>
      <c r="AK33" s="87"/>
      <c r="AL33" s="88"/>
    </row>
    <row r="34" spans="2:38" ht="17.100000000000001" customHeight="1">
      <c r="B34" s="80"/>
      <c r="C34" s="54"/>
      <c r="D34" s="81"/>
      <c r="E34" s="78"/>
      <c r="F34" s="79"/>
      <c r="N34" s="80"/>
      <c r="O34" s="17"/>
      <c r="P34" s="17"/>
      <c r="Q34" s="87"/>
      <c r="R34" s="88"/>
      <c r="S34" s="105"/>
      <c r="T34" s="105"/>
      <c r="V34" s="80"/>
      <c r="W34" s="54"/>
      <c r="X34" s="81"/>
      <c r="Y34" s="78"/>
      <c r="Z34" s="79"/>
      <c r="AH34" s="80"/>
      <c r="AI34" s="54"/>
      <c r="AJ34" s="17"/>
      <c r="AK34" s="87"/>
      <c r="AL34" s="88"/>
    </row>
    <row r="35" spans="2:38" ht="17.100000000000001" customHeight="1">
      <c r="B35" s="80"/>
      <c r="C35" s="54"/>
      <c r="D35" s="81"/>
      <c r="E35" s="78"/>
      <c r="F35" s="79"/>
      <c r="N35" s="80"/>
      <c r="O35" s="17"/>
      <c r="P35" s="17"/>
      <c r="Q35" s="87"/>
      <c r="R35" s="88"/>
      <c r="S35" s="105"/>
      <c r="T35" s="105"/>
      <c r="V35" s="80"/>
      <c r="W35" s="54"/>
      <c r="X35" s="81"/>
      <c r="Y35" s="78"/>
      <c r="Z35" s="79"/>
      <c r="AH35" s="80"/>
      <c r="AI35" s="54"/>
      <c r="AJ35" s="17"/>
      <c r="AK35" s="87"/>
      <c r="AL35" s="88"/>
    </row>
    <row r="36" spans="2:38" ht="17.100000000000001" customHeight="1">
      <c r="B36" s="80"/>
      <c r="C36" s="54"/>
      <c r="D36" s="81"/>
      <c r="E36" s="78"/>
      <c r="F36" s="79"/>
      <c r="N36" s="80"/>
      <c r="O36" s="17"/>
      <c r="P36" s="17"/>
      <c r="Q36" s="87"/>
      <c r="R36" s="88"/>
      <c r="S36" s="105"/>
      <c r="T36" s="105"/>
      <c r="V36" s="80"/>
      <c r="W36" s="54"/>
      <c r="X36" s="81"/>
      <c r="Y36" s="78"/>
      <c r="Z36" s="79"/>
      <c r="AH36" s="80"/>
      <c r="AI36" s="54"/>
      <c r="AJ36" s="17"/>
      <c r="AK36" s="87"/>
      <c r="AL36" s="88"/>
    </row>
    <row r="37" spans="2:38" ht="17.100000000000001" customHeight="1">
      <c r="B37" s="80"/>
      <c r="C37" s="54"/>
      <c r="D37" s="81"/>
      <c r="E37" s="78"/>
      <c r="F37" s="79"/>
      <c r="N37" s="80"/>
      <c r="O37" s="17"/>
      <c r="P37" s="17"/>
      <c r="Q37" s="87"/>
      <c r="R37" s="88"/>
      <c r="S37" s="105"/>
      <c r="T37" s="105"/>
      <c r="V37" s="80"/>
      <c r="W37" s="54"/>
      <c r="X37" s="81"/>
      <c r="Y37" s="78"/>
      <c r="Z37" s="79"/>
      <c r="AH37" s="80"/>
      <c r="AI37" s="54"/>
      <c r="AJ37" s="17"/>
      <c r="AK37" s="87"/>
      <c r="AL37" s="88"/>
    </row>
    <row r="38" spans="2:38" ht="17.100000000000001" customHeight="1">
      <c r="B38" s="80"/>
      <c r="C38" s="54"/>
      <c r="D38" s="81"/>
      <c r="E38" s="78"/>
      <c r="F38" s="79"/>
      <c r="N38" s="80"/>
      <c r="O38" s="17"/>
      <c r="P38" s="17"/>
      <c r="Q38" s="87"/>
      <c r="R38" s="88"/>
      <c r="S38" s="105"/>
      <c r="T38" s="105"/>
      <c r="V38" s="80"/>
      <c r="W38" s="54"/>
      <c r="X38" s="81"/>
      <c r="Y38" s="78"/>
      <c r="Z38" s="79"/>
      <c r="AH38" s="80"/>
      <c r="AI38" s="54"/>
      <c r="AJ38" s="17"/>
      <c r="AK38" s="87"/>
      <c r="AL38" s="88"/>
    </row>
    <row r="39" spans="2:38" ht="17.100000000000001" customHeight="1">
      <c r="B39" s="80"/>
      <c r="C39" s="54"/>
      <c r="D39" s="81"/>
      <c r="E39" s="78"/>
      <c r="F39" s="79"/>
      <c r="N39" s="80"/>
      <c r="O39" s="17"/>
      <c r="P39" s="17"/>
      <c r="Q39" s="87"/>
      <c r="R39" s="88"/>
      <c r="S39" s="105"/>
      <c r="T39" s="105"/>
      <c r="V39" s="80"/>
      <c r="W39" s="54"/>
      <c r="X39" s="81"/>
      <c r="Y39" s="78"/>
      <c r="Z39" s="79"/>
      <c r="AH39" s="80"/>
      <c r="AI39" s="17"/>
      <c r="AJ39" s="17"/>
      <c r="AK39" s="87"/>
      <c r="AL39" s="88"/>
    </row>
    <row r="40" spans="2:38" ht="17.100000000000001" customHeight="1">
      <c r="B40" s="80"/>
      <c r="C40" s="54"/>
      <c r="D40" s="81"/>
      <c r="E40" s="78"/>
      <c r="F40" s="79"/>
      <c r="N40" s="80"/>
      <c r="O40" s="17"/>
      <c r="P40" s="17"/>
      <c r="Q40" s="87"/>
      <c r="R40" s="88"/>
      <c r="S40" s="105"/>
      <c r="T40" s="105"/>
      <c r="V40" s="80"/>
      <c r="W40" s="54"/>
      <c r="X40" s="81"/>
      <c r="Y40" s="78"/>
      <c r="Z40" s="79"/>
      <c r="AH40" s="80"/>
      <c r="AI40" s="17"/>
      <c r="AJ40" s="17"/>
      <c r="AK40" s="87"/>
      <c r="AL40" s="88"/>
    </row>
    <row r="41" spans="2:38" ht="17.100000000000001" customHeight="1">
      <c r="B41" s="80"/>
      <c r="C41" s="54"/>
      <c r="D41" s="81"/>
      <c r="E41" s="78"/>
      <c r="F41" s="79"/>
      <c r="N41" s="76"/>
      <c r="O41" s="54"/>
      <c r="P41" s="89"/>
      <c r="Q41" s="90"/>
      <c r="R41" s="88"/>
      <c r="S41" s="105"/>
      <c r="T41" s="105"/>
      <c r="V41" s="80"/>
      <c r="W41" s="54"/>
      <c r="X41" s="81"/>
      <c r="Y41" s="78"/>
      <c r="Z41" s="79"/>
      <c r="AH41" s="80"/>
      <c r="AI41" s="17"/>
      <c r="AJ41" s="17"/>
      <c r="AK41" s="87"/>
      <c r="AL41" s="88"/>
    </row>
    <row r="42" spans="2:38" ht="17.100000000000001" customHeight="1">
      <c r="B42" s="80"/>
      <c r="C42" s="54"/>
      <c r="D42" s="81"/>
      <c r="E42" s="78"/>
      <c r="F42" s="79"/>
      <c r="N42" s="80"/>
      <c r="O42" s="17"/>
      <c r="P42" s="17"/>
      <c r="Q42" s="87"/>
      <c r="R42" s="55"/>
      <c r="S42" s="104"/>
      <c r="T42" s="104"/>
      <c r="V42" s="80"/>
      <c r="W42" s="54"/>
      <c r="X42" s="81"/>
      <c r="Y42" s="78"/>
      <c r="Z42" s="79"/>
      <c r="AH42" s="80"/>
      <c r="AI42" s="17"/>
      <c r="AJ42" s="17"/>
      <c r="AK42" s="87"/>
      <c r="AL42" s="88"/>
    </row>
    <row r="43" spans="2:38" ht="17.100000000000001" customHeight="1">
      <c r="B43" s="80"/>
      <c r="C43" s="54"/>
      <c r="D43" s="81"/>
      <c r="E43" s="78"/>
      <c r="F43" s="79"/>
      <c r="N43" s="80"/>
      <c r="O43" s="17"/>
      <c r="P43" s="17"/>
      <c r="Q43" s="87"/>
      <c r="R43" s="55"/>
      <c r="S43" s="104"/>
      <c r="T43" s="104"/>
      <c r="V43" s="80"/>
      <c r="W43" s="54"/>
      <c r="X43" s="81"/>
      <c r="Y43" s="78"/>
      <c r="Z43" s="79"/>
      <c r="AH43" s="76"/>
      <c r="AI43" s="17"/>
      <c r="AJ43" s="89"/>
      <c r="AK43" s="90"/>
      <c r="AL43" s="88"/>
    </row>
    <row r="44" spans="2:38" ht="17.100000000000001" customHeight="1">
      <c r="B44" s="80"/>
      <c r="C44" s="54"/>
      <c r="D44" s="81"/>
      <c r="E44" s="78"/>
      <c r="F44" s="79"/>
      <c r="N44" s="80"/>
      <c r="O44" s="17"/>
      <c r="P44" s="17"/>
      <c r="Q44" s="87"/>
      <c r="R44" s="55"/>
      <c r="S44" s="104"/>
      <c r="T44" s="104"/>
      <c r="V44" s="80"/>
      <c r="W44" s="54"/>
      <c r="X44" s="81"/>
      <c r="Y44" s="78"/>
      <c r="Z44" s="79"/>
      <c r="AH44" s="76"/>
      <c r="AI44" s="17"/>
      <c r="AJ44" s="89"/>
      <c r="AK44" s="90"/>
      <c r="AL44" s="88"/>
    </row>
    <row r="45" spans="2:38" ht="17.100000000000001" customHeight="1">
      <c r="B45" s="80"/>
      <c r="C45" s="54"/>
      <c r="D45" s="81"/>
      <c r="E45" s="78"/>
      <c r="F45" s="79"/>
      <c r="N45" s="80"/>
      <c r="O45" s="17"/>
      <c r="P45" s="17"/>
      <c r="Q45" s="87"/>
      <c r="R45" s="55"/>
      <c r="S45" s="104"/>
      <c r="T45" s="104"/>
      <c r="V45" s="80"/>
      <c r="W45" s="54"/>
      <c r="X45" s="82"/>
      <c r="Y45" s="78"/>
      <c r="Z45" s="79"/>
      <c r="AH45" s="80"/>
      <c r="AI45" s="17"/>
      <c r="AJ45" s="17"/>
      <c r="AK45" s="87"/>
      <c r="AL45" s="88"/>
    </row>
    <row r="46" spans="2:38" ht="17.100000000000001" customHeight="1">
      <c r="B46" s="80"/>
      <c r="C46" s="54"/>
      <c r="D46" s="81"/>
      <c r="E46" s="78"/>
      <c r="F46" s="79"/>
      <c r="N46" s="80"/>
      <c r="O46" s="17"/>
      <c r="P46" s="17"/>
      <c r="Q46" s="87"/>
      <c r="R46" s="55"/>
      <c r="S46" s="104"/>
      <c r="T46" s="104"/>
      <c r="V46" s="80"/>
      <c r="W46" s="54"/>
      <c r="X46" s="81"/>
      <c r="Y46" s="78"/>
      <c r="Z46" s="79"/>
      <c r="AH46" s="80"/>
      <c r="AI46" s="17"/>
      <c r="AJ46" s="17"/>
      <c r="AK46" s="87"/>
      <c r="AL46" s="88"/>
    </row>
    <row r="47" spans="2:38" ht="17.100000000000001" customHeight="1">
      <c r="B47" s="80"/>
      <c r="C47" s="54"/>
      <c r="D47" s="81"/>
      <c r="E47" s="78"/>
      <c r="F47" s="79"/>
      <c r="N47" s="80"/>
      <c r="O47" s="17"/>
      <c r="P47" s="17"/>
      <c r="Q47" s="87"/>
      <c r="R47" s="55"/>
      <c r="S47" s="104"/>
      <c r="T47" s="104"/>
      <c r="V47" s="80"/>
      <c r="W47" s="54"/>
      <c r="X47" s="81"/>
      <c r="Y47" s="78"/>
      <c r="Z47" s="79"/>
      <c r="AH47" s="80"/>
      <c r="AI47" s="17"/>
      <c r="AJ47" s="17"/>
      <c r="AK47" s="87"/>
      <c r="AL47" s="88"/>
    </row>
    <row r="48" spans="2:38" ht="17.100000000000001" customHeight="1">
      <c r="B48" s="80"/>
      <c r="C48" s="54"/>
      <c r="D48" s="81"/>
      <c r="E48" s="78"/>
      <c r="F48" s="79"/>
      <c r="N48" s="80"/>
      <c r="O48" s="17"/>
      <c r="P48" s="17"/>
      <c r="Q48" s="87"/>
      <c r="R48" s="55"/>
      <c r="S48" s="104"/>
      <c r="T48" s="104"/>
      <c r="V48" s="80"/>
      <c r="W48" s="54"/>
      <c r="X48" s="81"/>
      <c r="Y48" s="78"/>
      <c r="Z48" s="79"/>
      <c r="AH48" s="80"/>
      <c r="AI48" s="17"/>
      <c r="AJ48" s="17"/>
      <c r="AK48" s="87"/>
      <c r="AL48" s="88"/>
    </row>
    <row r="49" spans="2:38" ht="17.100000000000001" customHeight="1">
      <c r="B49" s="80"/>
      <c r="C49" s="54"/>
      <c r="D49" s="81"/>
      <c r="E49" s="78"/>
      <c r="F49" s="79"/>
      <c r="N49" s="80"/>
      <c r="O49" s="17"/>
      <c r="P49" s="17"/>
      <c r="Q49" s="87"/>
      <c r="R49" s="55"/>
      <c r="S49" s="104"/>
      <c r="T49" s="104"/>
      <c r="V49" s="80"/>
      <c r="W49" s="54"/>
      <c r="X49" s="81"/>
      <c r="Y49" s="78"/>
      <c r="Z49" s="79"/>
      <c r="AH49" s="80"/>
      <c r="AI49" s="17"/>
      <c r="AJ49" s="17"/>
      <c r="AK49" s="87"/>
      <c r="AL49" s="88"/>
    </row>
    <row r="50" spans="2:38" ht="17.100000000000001" customHeight="1">
      <c r="B50" s="80"/>
      <c r="C50" s="54"/>
      <c r="D50" s="81"/>
      <c r="E50" s="78"/>
      <c r="F50" s="79"/>
      <c r="N50" s="80"/>
      <c r="O50" s="17"/>
      <c r="P50" s="17"/>
      <c r="Q50" s="87"/>
      <c r="R50" s="55"/>
      <c r="S50" s="104"/>
      <c r="T50" s="104"/>
      <c r="V50" s="80"/>
      <c r="W50" s="54"/>
      <c r="X50" s="81"/>
      <c r="Y50" s="78"/>
      <c r="Z50" s="79"/>
      <c r="AH50" s="80"/>
      <c r="AI50" s="17"/>
      <c r="AJ50" s="17"/>
      <c r="AK50" s="87"/>
      <c r="AL50" s="88"/>
    </row>
    <row r="51" spans="2:38" ht="17.100000000000001" customHeight="1">
      <c r="B51" s="80"/>
      <c r="C51" s="54"/>
      <c r="D51" s="81"/>
      <c r="E51" s="78"/>
      <c r="F51" s="79"/>
      <c r="N51" s="80"/>
      <c r="O51" s="17"/>
      <c r="P51" s="17"/>
      <c r="Q51" s="87"/>
      <c r="R51" s="55"/>
      <c r="S51" s="104"/>
      <c r="T51" s="104"/>
      <c r="V51" s="80"/>
      <c r="W51" s="54"/>
      <c r="X51" s="81"/>
      <c r="Y51" s="78"/>
      <c r="Z51" s="79"/>
      <c r="AH51" s="80"/>
      <c r="AI51" s="17"/>
      <c r="AJ51" s="17"/>
      <c r="AK51" s="87"/>
      <c r="AL51" s="88"/>
    </row>
    <row r="52" spans="2:38" ht="17.100000000000001" customHeight="1">
      <c r="B52" s="80"/>
      <c r="C52" s="54"/>
      <c r="D52" s="81"/>
      <c r="E52" s="78"/>
      <c r="F52" s="79"/>
      <c r="N52" s="80"/>
      <c r="O52" s="17"/>
      <c r="P52" s="17"/>
      <c r="Q52" s="87"/>
      <c r="R52" s="55"/>
      <c r="S52" s="104"/>
      <c r="T52" s="104"/>
      <c r="V52" s="80"/>
      <c r="W52" s="54"/>
      <c r="X52" s="81"/>
      <c r="Y52" s="78"/>
      <c r="Z52" s="79"/>
      <c r="AH52" s="76"/>
      <c r="AI52" s="54"/>
      <c r="AJ52" s="89"/>
      <c r="AK52" s="90"/>
      <c r="AL52" s="88"/>
    </row>
    <row r="53" spans="2:38" ht="17.100000000000001" customHeight="1">
      <c r="B53" s="80"/>
      <c r="C53" s="54"/>
      <c r="D53" s="81"/>
      <c r="E53" s="78"/>
      <c r="F53" s="79"/>
      <c r="N53" s="80"/>
      <c r="O53" s="17"/>
      <c r="P53" s="17"/>
      <c r="Q53" s="87"/>
      <c r="R53" s="55"/>
      <c r="S53" s="104"/>
      <c r="T53" s="104"/>
      <c r="V53" s="80"/>
      <c r="W53" s="54"/>
      <c r="X53" s="81"/>
      <c r="Y53" s="78"/>
      <c r="Z53" s="79"/>
      <c r="AH53" s="76"/>
      <c r="AI53" s="54"/>
      <c r="AJ53" s="89"/>
      <c r="AK53" s="90"/>
      <c r="AL53" s="88"/>
    </row>
    <row r="54" spans="2:38" ht="17.100000000000001" customHeight="1">
      <c r="B54" s="80"/>
      <c r="C54" s="54"/>
      <c r="D54" s="81"/>
      <c r="E54" s="78"/>
      <c r="F54" s="79"/>
      <c r="N54" s="80"/>
      <c r="O54" s="17"/>
      <c r="P54" s="17"/>
      <c r="Q54" s="87"/>
      <c r="R54" s="88"/>
      <c r="S54" s="105"/>
      <c r="T54" s="105"/>
      <c r="V54" s="80"/>
      <c r="W54" s="54"/>
      <c r="X54" s="81"/>
      <c r="Y54" s="78"/>
      <c r="Z54" s="79"/>
      <c r="AH54" s="76"/>
      <c r="AI54" s="54"/>
      <c r="AJ54" s="89"/>
      <c r="AK54" s="90"/>
      <c r="AL54" s="88"/>
    </row>
    <row r="55" spans="2:38" ht="17.100000000000001" customHeight="1">
      <c r="B55" s="80"/>
      <c r="C55" s="54"/>
      <c r="D55" s="81"/>
      <c r="E55" s="78"/>
      <c r="F55" s="79"/>
      <c r="N55" s="80"/>
      <c r="O55" s="17"/>
      <c r="P55" s="17"/>
      <c r="Q55" s="87"/>
      <c r="R55" s="88"/>
      <c r="S55" s="105"/>
      <c r="T55" s="105"/>
      <c r="V55" s="80"/>
      <c r="W55" s="54"/>
      <c r="X55" s="83"/>
      <c r="Y55" s="78"/>
      <c r="Z55" s="79"/>
      <c r="AH55" s="76"/>
      <c r="AI55" s="17"/>
      <c r="AJ55" s="89"/>
      <c r="AK55" s="90"/>
      <c r="AL55" s="88"/>
    </row>
    <row r="56" spans="2:38" ht="17.100000000000001" customHeight="1">
      <c r="B56" s="80"/>
      <c r="C56" s="54"/>
      <c r="D56" s="81"/>
      <c r="E56" s="78"/>
      <c r="F56" s="79"/>
      <c r="N56" s="80"/>
      <c r="O56" s="17"/>
      <c r="P56" s="17"/>
      <c r="Q56" s="87"/>
      <c r="R56" s="88"/>
      <c r="S56" s="105"/>
      <c r="T56" s="105"/>
      <c r="V56" s="80"/>
      <c r="W56" s="54"/>
      <c r="X56" s="81"/>
      <c r="Y56" s="78"/>
      <c r="Z56" s="79"/>
      <c r="AH56" s="80"/>
      <c r="AI56" s="17"/>
      <c r="AJ56" s="17"/>
      <c r="AK56" s="87"/>
      <c r="AL56" s="88"/>
    </row>
    <row r="57" spans="2:38" ht="17.100000000000001" customHeight="1">
      <c r="B57" s="80"/>
      <c r="C57" s="54"/>
      <c r="D57" s="81"/>
      <c r="E57" s="78"/>
      <c r="F57" s="79"/>
      <c r="N57" s="80"/>
      <c r="O57" s="17"/>
      <c r="P57" s="17"/>
      <c r="Q57" s="87"/>
      <c r="R57" s="88"/>
      <c r="S57" s="105"/>
      <c r="T57" s="105"/>
      <c r="V57" s="80"/>
      <c r="W57" s="54"/>
      <c r="X57" s="81"/>
      <c r="Y57" s="78"/>
      <c r="Z57" s="79"/>
      <c r="AH57" s="76"/>
      <c r="AI57" s="17"/>
      <c r="AJ57" s="89"/>
      <c r="AK57" s="90"/>
      <c r="AL57" s="88"/>
    </row>
    <row r="58" spans="2:38" ht="17.100000000000001" customHeight="1">
      <c r="B58" s="80"/>
      <c r="C58" s="54"/>
      <c r="D58" s="81"/>
      <c r="E58" s="78"/>
      <c r="F58" s="79"/>
      <c r="N58" s="80"/>
      <c r="O58" s="17"/>
      <c r="P58" s="17"/>
      <c r="Q58" s="87"/>
      <c r="R58" s="88"/>
      <c r="S58" s="105"/>
      <c r="T58" s="105"/>
      <c r="V58" s="80"/>
      <c r="W58" s="54"/>
      <c r="X58" s="81"/>
      <c r="Y58" s="78"/>
      <c r="Z58" s="79"/>
      <c r="AH58" s="76"/>
      <c r="AI58" s="17"/>
      <c r="AJ58" s="89"/>
      <c r="AK58" s="90"/>
      <c r="AL58" s="88"/>
    </row>
    <row r="59" spans="2:38" ht="17.100000000000001" customHeight="1">
      <c r="B59" s="80"/>
      <c r="C59" s="54"/>
      <c r="D59" s="81"/>
      <c r="E59" s="78"/>
      <c r="F59" s="79"/>
      <c r="N59" s="80"/>
      <c r="O59" s="17"/>
      <c r="P59" s="17"/>
      <c r="Q59" s="87"/>
      <c r="R59" s="88"/>
      <c r="S59" s="105"/>
      <c r="T59" s="105"/>
      <c r="V59" s="80"/>
      <c r="W59" s="54"/>
      <c r="X59" s="81"/>
      <c r="Y59" s="78"/>
      <c r="Z59" s="79"/>
      <c r="AH59" s="76"/>
      <c r="AI59" s="17"/>
      <c r="AJ59" s="89"/>
      <c r="AK59" s="90"/>
      <c r="AL59" s="88"/>
    </row>
    <row r="60" spans="2:38" ht="17.100000000000001" customHeight="1">
      <c r="B60" s="80"/>
      <c r="C60" s="54"/>
      <c r="D60" s="81"/>
      <c r="E60" s="78"/>
      <c r="F60" s="79"/>
      <c r="N60" s="80"/>
      <c r="O60" s="17"/>
      <c r="P60" s="17"/>
      <c r="Q60" s="87"/>
      <c r="R60" s="88"/>
      <c r="S60" s="105"/>
      <c r="T60" s="105"/>
      <c r="V60" s="76"/>
      <c r="W60" s="54"/>
      <c r="X60" s="84"/>
      <c r="Y60" s="78"/>
      <c r="Z60" s="79"/>
      <c r="AH60" s="76"/>
      <c r="AI60" s="17"/>
      <c r="AJ60" s="89"/>
      <c r="AK60" s="90"/>
      <c r="AL60" s="88"/>
    </row>
    <row r="61" spans="2:38" ht="17.100000000000001" customHeight="1">
      <c r="B61" s="80"/>
      <c r="C61" s="54"/>
      <c r="D61" s="81"/>
      <c r="E61" s="78"/>
      <c r="F61" s="79"/>
      <c r="N61" s="80"/>
      <c r="O61" s="17"/>
      <c r="P61" s="17"/>
      <c r="Q61" s="87"/>
      <c r="R61" s="88"/>
      <c r="S61" s="105"/>
      <c r="T61" s="105"/>
      <c r="V61" s="80"/>
      <c r="W61" s="54"/>
      <c r="X61" s="83"/>
      <c r="Y61" s="78"/>
      <c r="Z61" s="79"/>
      <c r="AH61" s="76"/>
      <c r="AI61" s="17"/>
      <c r="AJ61" s="89"/>
      <c r="AK61" s="90"/>
      <c r="AL61" s="88"/>
    </row>
    <row r="62" spans="2:38" ht="17.100000000000001" customHeight="1">
      <c r="B62" s="80"/>
      <c r="C62" s="54"/>
      <c r="D62" s="81"/>
      <c r="E62" s="78"/>
      <c r="F62" s="79"/>
      <c r="N62" s="80"/>
      <c r="O62" s="17"/>
      <c r="P62" s="17"/>
      <c r="Q62" s="87"/>
      <c r="R62" s="88"/>
      <c r="S62" s="105"/>
      <c r="T62" s="105"/>
      <c r="V62" s="80"/>
      <c r="W62" s="54"/>
      <c r="X62" s="81"/>
      <c r="Y62" s="78"/>
      <c r="Z62" s="79"/>
      <c r="AH62" s="76"/>
      <c r="AI62" s="17"/>
      <c r="AJ62" s="89"/>
      <c r="AK62" s="90"/>
      <c r="AL62" s="88"/>
    </row>
    <row r="63" spans="2:38" ht="17.100000000000001" customHeight="1">
      <c r="B63" s="80"/>
      <c r="C63" s="54"/>
      <c r="D63" s="81"/>
      <c r="E63" s="78"/>
      <c r="F63" s="79"/>
      <c r="N63" s="80"/>
      <c r="O63" s="17"/>
      <c r="P63" s="17"/>
      <c r="Q63" s="87"/>
      <c r="R63" s="55"/>
      <c r="S63" s="104"/>
      <c r="T63" s="104"/>
      <c r="V63" s="80"/>
      <c r="W63" s="54"/>
      <c r="X63" s="81"/>
      <c r="Y63" s="78"/>
      <c r="Z63" s="79"/>
      <c r="AH63" s="76"/>
      <c r="AI63" s="17"/>
      <c r="AJ63" s="89"/>
      <c r="AK63" s="90"/>
      <c r="AL63" s="88"/>
    </row>
    <row r="64" spans="2:38" ht="17.100000000000001" customHeight="1">
      <c r="B64" s="80"/>
      <c r="C64" s="54"/>
      <c r="D64" s="81"/>
      <c r="E64" s="78"/>
      <c r="F64" s="79"/>
      <c r="N64" s="76"/>
      <c r="O64" s="54"/>
      <c r="P64" s="89"/>
      <c r="Q64" s="90"/>
      <c r="R64" s="88"/>
      <c r="S64" s="105"/>
      <c r="T64" s="105"/>
      <c r="V64" s="76"/>
      <c r="W64" s="54"/>
      <c r="X64" s="84"/>
      <c r="Y64" s="78"/>
      <c r="Z64" s="79"/>
      <c r="AH64" s="76"/>
      <c r="AI64" s="17"/>
      <c r="AJ64" s="89"/>
      <c r="AK64" s="90"/>
      <c r="AL64" s="88"/>
    </row>
    <row r="65" spans="2:38" ht="17.100000000000001" customHeight="1">
      <c r="B65" s="80"/>
      <c r="C65" s="54"/>
      <c r="D65" s="81"/>
      <c r="E65" s="78"/>
      <c r="F65" s="79"/>
      <c r="N65" s="76"/>
      <c r="O65" s="54"/>
      <c r="P65" s="89"/>
      <c r="Q65" s="90"/>
      <c r="R65" s="88"/>
      <c r="S65" s="105"/>
      <c r="T65" s="105"/>
      <c r="V65" s="76"/>
      <c r="W65" s="54"/>
      <c r="X65" s="84"/>
      <c r="Y65" s="78"/>
      <c r="Z65" s="79"/>
      <c r="AH65" s="76"/>
      <c r="AI65" s="54"/>
      <c r="AJ65" s="89"/>
      <c r="AK65" s="90"/>
      <c r="AL65" s="88"/>
    </row>
    <row r="66" spans="2:38" ht="17.100000000000001" customHeight="1">
      <c r="B66" s="80"/>
      <c r="C66" s="54"/>
      <c r="D66" s="81"/>
      <c r="E66" s="78"/>
      <c r="F66" s="79"/>
      <c r="N66" s="76"/>
      <c r="O66" s="54"/>
      <c r="P66" s="89"/>
      <c r="Q66" s="90"/>
      <c r="R66" s="88"/>
      <c r="S66" s="105"/>
      <c r="T66" s="105"/>
      <c r="V66" s="80"/>
      <c r="W66" s="54"/>
      <c r="X66" s="81"/>
      <c r="Y66" s="78"/>
      <c r="Z66" s="79"/>
      <c r="AH66" s="76"/>
      <c r="AI66" s="54"/>
      <c r="AJ66" s="89"/>
      <c r="AK66" s="90"/>
      <c r="AL66" s="88"/>
    </row>
    <row r="67" spans="2:38" ht="17.100000000000001" customHeight="1">
      <c r="B67" s="80"/>
      <c r="C67" s="54"/>
      <c r="D67" s="81"/>
      <c r="E67" s="78"/>
      <c r="F67" s="79"/>
      <c r="N67" s="76"/>
      <c r="O67" s="54"/>
      <c r="P67" s="89"/>
      <c r="Q67" s="90"/>
      <c r="R67" s="88"/>
      <c r="S67" s="105"/>
      <c r="T67" s="105"/>
      <c r="V67" s="80"/>
      <c r="W67" s="54"/>
      <c r="X67" s="81"/>
      <c r="Y67" s="78"/>
      <c r="Z67" s="79"/>
      <c r="AH67" s="76"/>
      <c r="AI67" s="54"/>
      <c r="AJ67" s="89"/>
      <c r="AK67" s="90"/>
      <c r="AL67" s="88"/>
    </row>
    <row r="68" spans="2:38" ht="17.100000000000001" customHeight="1">
      <c r="B68" s="80"/>
      <c r="C68" s="54"/>
      <c r="D68" s="81"/>
      <c r="E68" s="78"/>
      <c r="F68" s="79"/>
      <c r="N68" s="76"/>
      <c r="O68" s="54"/>
      <c r="P68" s="89"/>
      <c r="Q68" s="90"/>
      <c r="R68" s="88"/>
      <c r="S68" s="105"/>
      <c r="T68" s="105"/>
      <c r="V68" s="76"/>
      <c r="W68" s="54"/>
      <c r="X68" s="77"/>
      <c r="Y68" s="78"/>
      <c r="Z68" s="79"/>
      <c r="AH68" s="76"/>
      <c r="AI68" s="54"/>
      <c r="AJ68" s="82"/>
      <c r="AK68" s="91"/>
      <c r="AL68" s="88"/>
    </row>
    <row r="69" spans="2:38" ht="17.100000000000001" customHeight="1">
      <c r="B69" s="80"/>
      <c r="C69" s="54"/>
      <c r="D69" s="82"/>
      <c r="E69" s="78"/>
      <c r="F69" s="79"/>
      <c r="N69" s="76"/>
      <c r="O69" s="54"/>
      <c r="P69" s="89"/>
      <c r="Q69" s="90"/>
      <c r="R69" s="88"/>
      <c r="S69" s="105"/>
      <c r="T69" s="105"/>
      <c r="V69" s="80"/>
      <c r="W69" s="54"/>
      <c r="X69" s="83"/>
      <c r="Y69" s="78"/>
      <c r="Z69" s="79"/>
      <c r="AH69" s="76"/>
      <c r="AI69" s="54"/>
      <c r="AJ69" s="82"/>
      <c r="AK69" s="91"/>
      <c r="AL69" s="88"/>
    </row>
    <row r="70" spans="2:38" ht="17.100000000000001" customHeight="1">
      <c r="B70" s="80"/>
      <c r="C70" s="54"/>
      <c r="D70" s="81"/>
      <c r="E70" s="78"/>
      <c r="F70" s="79"/>
      <c r="N70" s="76"/>
      <c r="O70" s="54"/>
      <c r="P70" s="89"/>
      <c r="Q70" s="90"/>
      <c r="R70" s="88"/>
      <c r="S70" s="105"/>
      <c r="T70" s="105"/>
      <c r="V70" s="80"/>
      <c r="W70" s="54"/>
      <c r="X70" s="83"/>
      <c r="Y70" s="78"/>
      <c r="Z70" s="79"/>
      <c r="AH70" s="76"/>
      <c r="AI70" s="17"/>
      <c r="AJ70" s="82"/>
      <c r="AK70" s="91"/>
      <c r="AL70" s="88"/>
    </row>
    <row r="71" spans="2:38" ht="17.100000000000001" customHeight="1">
      <c r="B71" s="80"/>
      <c r="C71" s="54"/>
      <c r="D71" s="81"/>
      <c r="E71" s="78"/>
      <c r="F71" s="79"/>
      <c r="N71" s="80"/>
      <c r="O71" s="17"/>
      <c r="P71" s="17"/>
      <c r="Q71" s="87"/>
      <c r="R71" s="88"/>
      <c r="S71" s="105"/>
      <c r="T71" s="105"/>
      <c r="V71" s="80"/>
      <c r="W71" s="54"/>
      <c r="X71" s="81"/>
      <c r="Y71" s="78"/>
      <c r="Z71" s="79"/>
      <c r="AH71" s="76"/>
      <c r="AI71" s="17"/>
      <c r="AJ71" s="82"/>
      <c r="AK71" s="91"/>
      <c r="AL71" s="88"/>
    </row>
    <row r="72" spans="2:38" ht="17.100000000000001" customHeight="1">
      <c r="B72" s="80"/>
      <c r="C72" s="54"/>
      <c r="D72" s="81"/>
      <c r="E72" s="78"/>
      <c r="F72" s="79"/>
      <c r="N72" s="76"/>
      <c r="O72" s="54"/>
      <c r="P72" s="89"/>
      <c r="Q72" s="90"/>
      <c r="R72" s="88"/>
      <c r="S72" s="105"/>
      <c r="T72" s="105"/>
      <c r="V72" s="76"/>
      <c r="W72" s="54"/>
      <c r="X72" s="77"/>
      <c r="Y72" s="78"/>
      <c r="Z72" s="79"/>
      <c r="AH72" s="76"/>
      <c r="AI72" s="54"/>
      <c r="AJ72" s="82"/>
      <c r="AK72" s="91"/>
      <c r="AL72" s="88"/>
    </row>
    <row r="73" spans="2:38" ht="17.100000000000001" customHeight="1">
      <c r="B73" s="80"/>
      <c r="C73" s="54"/>
      <c r="D73" s="81"/>
      <c r="E73" s="78"/>
      <c r="F73" s="79"/>
      <c r="N73" s="76"/>
      <c r="O73" s="54"/>
      <c r="P73" s="89"/>
      <c r="Q73" s="90"/>
      <c r="R73" s="88"/>
      <c r="S73" s="105"/>
      <c r="T73" s="105"/>
      <c r="V73" s="76"/>
      <c r="W73" s="54"/>
      <c r="X73" s="84"/>
      <c r="Y73" s="78"/>
      <c r="Z73" s="79"/>
      <c r="AH73" s="76"/>
      <c r="AI73" s="54"/>
      <c r="AJ73" s="82"/>
      <c r="AK73" s="91"/>
      <c r="AL73" s="88"/>
    </row>
    <row r="74" spans="2:38" ht="17.100000000000001" customHeight="1">
      <c r="B74" s="80"/>
      <c r="C74" s="54"/>
      <c r="D74" s="81"/>
      <c r="E74" s="78"/>
      <c r="F74" s="79"/>
      <c r="N74" s="76"/>
      <c r="O74" s="54"/>
      <c r="P74" s="89"/>
      <c r="Q74" s="90"/>
      <c r="R74" s="88"/>
      <c r="S74" s="105"/>
      <c r="T74" s="105"/>
      <c r="V74" s="80"/>
      <c r="W74" s="54"/>
      <c r="X74" s="81"/>
      <c r="Y74" s="78"/>
      <c r="Z74" s="79"/>
      <c r="AH74" s="76"/>
      <c r="AI74" s="17"/>
      <c r="AJ74" s="82"/>
      <c r="AK74" s="91"/>
      <c r="AL74" s="88"/>
    </row>
    <row r="75" spans="2:38" ht="17.100000000000001" customHeight="1">
      <c r="B75" s="80"/>
      <c r="C75" s="54"/>
      <c r="D75" s="81"/>
      <c r="E75" s="78"/>
      <c r="F75" s="79"/>
      <c r="N75" s="76"/>
      <c r="O75" s="54"/>
      <c r="P75" s="89"/>
      <c r="Q75" s="90"/>
      <c r="R75" s="88"/>
      <c r="S75" s="105"/>
      <c r="T75" s="105"/>
      <c r="V75" s="80"/>
      <c r="W75" s="54"/>
      <c r="X75" s="81"/>
      <c r="Y75" s="78"/>
      <c r="Z75" s="79"/>
      <c r="AH75" s="76"/>
      <c r="AI75" s="17"/>
      <c r="AJ75" s="89"/>
      <c r="AK75" s="90"/>
      <c r="AL75" s="88"/>
    </row>
    <row r="76" spans="2:38" ht="17.100000000000001" customHeight="1">
      <c r="B76" s="80"/>
      <c r="C76" s="54"/>
      <c r="D76" s="81"/>
      <c r="E76" s="78"/>
      <c r="F76" s="79"/>
      <c r="N76" s="76"/>
      <c r="O76" s="54"/>
      <c r="P76" s="89"/>
      <c r="Q76" s="90"/>
      <c r="R76" s="88"/>
      <c r="S76" s="105"/>
      <c r="T76" s="105"/>
      <c r="V76" s="80"/>
      <c r="W76" s="54"/>
      <c r="X76" s="81"/>
      <c r="Y76" s="78"/>
      <c r="Z76" s="79"/>
      <c r="AH76" s="76"/>
      <c r="AI76" s="17"/>
      <c r="AJ76" s="89"/>
      <c r="AK76" s="90"/>
      <c r="AL76" s="88"/>
    </row>
    <row r="77" spans="2:38" ht="17.100000000000001" customHeight="1">
      <c r="B77" s="80"/>
      <c r="C77" s="54"/>
      <c r="D77" s="81"/>
      <c r="E77" s="78"/>
      <c r="F77" s="79"/>
      <c r="N77" s="76"/>
      <c r="O77" s="54"/>
      <c r="P77" s="89"/>
      <c r="Q77" s="90"/>
      <c r="R77" s="88"/>
      <c r="S77" s="105"/>
      <c r="T77" s="105"/>
      <c r="V77" s="80"/>
      <c r="W77" s="54"/>
      <c r="X77" s="81"/>
      <c r="Y77" s="78"/>
      <c r="Z77" s="79"/>
      <c r="AH77" s="76"/>
      <c r="AI77" s="17"/>
      <c r="AJ77" s="89"/>
      <c r="AK77" s="90"/>
      <c r="AL77" s="88"/>
    </row>
    <row r="78" spans="2:38" ht="17.100000000000001" customHeight="1">
      <c r="B78" s="80"/>
      <c r="C78" s="54"/>
      <c r="D78" s="81"/>
      <c r="E78" s="78"/>
      <c r="F78" s="79"/>
      <c r="N78" s="76"/>
      <c r="O78" s="54"/>
      <c r="P78" s="89"/>
      <c r="Q78" s="90"/>
      <c r="R78" s="88"/>
      <c r="S78" s="105"/>
      <c r="T78" s="105"/>
      <c r="V78" s="80"/>
      <c r="W78" s="54"/>
      <c r="X78" s="81"/>
      <c r="Y78" s="78"/>
      <c r="Z78" s="79"/>
      <c r="AH78" s="76"/>
      <c r="AI78" s="17"/>
      <c r="AJ78" s="89"/>
      <c r="AK78" s="90"/>
      <c r="AL78" s="88"/>
    </row>
    <row r="79" spans="2:38" ht="17.100000000000001" customHeight="1">
      <c r="B79" s="80"/>
      <c r="C79" s="54"/>
      <c r="D79" s="83"/>
      <c r="E79" s="78"/>
      <c r="F79" s="79"/>
      <c r="N79" s="76"/>
      <c r="O79" s="54"/>
      <c r="P79" s="89"/>
      <c r="Q79" s="90"/>
      <c r="R79" s="88"/>
      <c r="S79" s="105"/>
      <c r="T79" s="105"/>
      <c r="V79" s="80"/>
      <c r="W79" s="54"/>
      <c r="X79" s="81"/>
      <c r="Y79" s="78"/>
      <c r="Z79" s="79"/>
      <c r="AH79" s="76"/>
      <c r="AI79" s="54"/>
      <c r="AJ79" s="89"/>
      <c r="AK79" s="90"/>
      <c r="AL79" s="88"/>
    </row>
    <row r="80" spans="2:38" ht="17.100000000000001" customHeight="1">
      <c r="B80" s="80"/>
      <c r="C80" s="54"/>
      <c r="D80" s="81"/>
      <c r="E80" s="78"/>
      <c r="F80" s="79"/>
      <c r="N80" s="76"/>
      <c r="O80" s="54"/>
      <c r="P80" s="89"/>
      <c r="Q80" s="90"/>
      <c r="R80" s="88"/>
      <c r="S80" s="105"/>
      <c r="T80" s="105"/>
      <c r="V80" s="80"/>
      <c r="W80" s="54"/>
      <c r="X80" s="81"/>
      <c r="Y80" s="78"/>
      <c r="Z80" s="79"/>
      <c r="AH80" s="76"/>
      <c r="AI80" s="54"/>
      <c r="AJ80" s="89"/>
      <c r="AK80" s="90"/>
      <c r="AL80" s="88"/>
    </row>
    <row r="81" spans="2:38" ht="17.100000000000001" customHeight="1">
      <c r="B81" s="80"/>
      <c r="C81" s="54"/>
      <c r="D81" s="81"/>
      <c r="E81" s="78"/>
      <c r="F81" s="79"/>
      <c r="N81" s="76"/>
      <c r="O81" s="54"/>
      <c r="P81" s="89"/>
      <c r="Q81" s="90"/>
      <c r="R81" s="88"/>
      <c r="S81" s="105"/>
      <c r="T81" s="105"/>
      <c r="V81" s="80"/>
      <c r="W81" s="54"/>
      <c r="X81" s="81"/>
      <c r="Y81" s="78"/>
      <c r="Z81" s="79"/>
      <c r="AH81" s="76"/>
      <c r="AI81" s="54"/>
      <c r="AJ81" s="89"/>
      <c r="AK81" s="90"/>
      <c r="AL81" s="88"/>
    </row>
    <row r="82" spans="2:38" ht="17.100000000000001" customHeight="1">
      <c r="B82" s="80"/>
      <c r="C82" s="54"/>
      <c r="D82" s="81"/>
      <c r="E82" s="78"/>
      <c r="F82" s="79"/>
      <c r="N82" s="76"/>
      <c r="O82" s="54"/>
      <c r="P82" s="89"/>
      <c r="Q82" s="90"/>
      <c r="R82" s="88"/>
      <c r="S82" s="105"/>
      <c r="T82" s="105"/>
      <c r="V82" s="80"/>
      <c r="W82" s="54"/>
      <c r="X82" s="81"/>
      <c r="Y82" s="78"/>
      <c r="Z82" s="79"/>
      <c r="AH82" s="76"/>
      <c r="AI82" s="54"/>
      <c r="AJ82" s="89"/>
      <c r="AK82" s="90"/>
      <c r="AL82" s="88"/>
    </row>
    <row r="83" spans="2:38" ht="17.100000000000001" customHeight="1">
      <c r="B83" s="80"/>
      <c r="C83" s="54"/>
      <c r="D83" s="81"/>
      <c r="E83" s="78"/>
      <c r="F83" s="79"/>
      <c r="N83" s="76"/>
      <c r="O83" s="54"/>
      <c r="P83" s="89"/>
      <c r="Q83" s="90"/>
      <c r="R83" s="88"/>
      <c r="S83" s="105"/>
      <c r="T83" s="105"/>
      <c r="V83" s="85"/>
      <c r="W83" s="54"/>
      <c r="X83" s="83"/>
      <c r="Y83" s="78"/>
      <c r="Z83" s="79"/>
      <c r="AH83" s="76"/>
      <c r="AI83" s="54"/>
      <c r="AJ83" s="89"/>
      <c r="AK83" s="90"/>
      <c r="AL83" s="88"/>
    </row>
    <row r="84" spans="2:38" ht="17.100000000000001" customHeight="1">
      <c r="B84" s="76"/>
      <c r="C84" s="54"/>
      <c r="D84" s="84"/>
      <c r="E84" s="78"/>
      <c r="F84" s="79"/>
      <c r="N84" s="76"/>
      <c r="O84" s="54"/>
      <c r="P84" s="89"/>
      <c r="Q84" s="90"/>
      <c r="R84" s="88"/>
      <c r="S84" s="105"/>
      <c r="T84" s="105"/>
      <c r="V84" s="85"/>
      <c r="W84" s="54"/>
      <c r="X84" s="83"/>
      <c r="Y84" s="78"/>
      <c r="Z84" s="79"/>
      <c r="AH84" s="76"/>
      <c r="AI84" s="54"/>
      <c r="AJ84" s="89"/>
      <c r="AK84" s="90"/>
      <c r="AL84" s="88"/>
    </row>
    <row r="85" spans="2:38" ht="17.100000000000001" customHeight="1">
      <c r="B85" s="80"/>
      <c r="C85" s="54"/>
      <c r="D85" s="83"/>
      <c r="E85" s="78"/>
      <c r="F85" s="79"/>
      <c r="N85" s="76"/>
      <c r="O85" s="54"/>
      <c r="P85" s="82"/>
      <c r="Q85" s="91"/>
      <c r="R85" s="88"/>
      <c r="S85" s="105"/>
      <c r="T85" s="105"/>
      <c r="V85" s="85"/>
      <c r="W85" s="54"/>
      <c r="X85" s="83"/>
      <c r="Y85" s="78"/>
      <c r="Z85" s="79"/>
      <c r="AH85" s="76"/>
      <c r="AI85" s="54"/>
      <c r="AJ85" s="89"/>
      <c r="AK85" s="90"/>
      <c r="AL85" s="88"/>
    </row>
    <row r="86" spans="2:38" ht="17.100000000000001" customHeight="1">
      <c r="B86" s="80"/>
      <c r="C86" s="54"/>
      <c r="D86" s="81"/>
      <c r="E86" s="78"/>
      <c r="F86" s="79"/>
      <c r="N86" s="76"/>
      <c r="O86" s="54"/>
      <c r="P86" s="82"/>
      <c r="Q86" s="91"/>
      <c r="R86" s="88"/>
      <c r="S86" s="105"/>
      <c r="T86" s="105"/>
      <c r="V86" s="85"/>
      <c r="W86" s="54"/>
      <c r="X86" s="83"/>
      <c r="Y86" s="78"/>
      <c r="Z86" s="79"/>
      <c r="AH86" s="76"/>
      <c r="AI86" s="54"/>
      <c r="AJ86" s="89"/>
      <c r="AK86" s="90"/>
      <c r="AL86" s="88"/>
    </row>
    <row r="87" spans="2:38" ht="17.100000000000001" customHeight="1">
      <c r="B87" s="80"/>
      <c r="C87" s="54"/>
      <c r="D87" s="81"/>
      <c r="E87" s="78"/>
      <c r="F87" s="79"/>
      <c r="N87" s="76"/>
      <c r="O87" s="54"/>
      <c r="P87" s="82"/>
      <c r="Q87" s="91"/>
      <c r="R87" s="88"/>
      <c r="S87" s="105"/>
      <c r="T87" s="105"/>
      <c r="V87" s="85"/>
      <c r="W87" s="54"/>
      <c r="X87" s="83"/>
      <c r="Y87" s="78"/>
      <c r="Z87" s="79"/>
      <c r="AH87" s="76"/>
      <c r="AI87" s="54"/>
      <c r="AJ87" s="89"/>
      <c r="AK87" s="90"/>
      <c r="AL87" s="88"/>
    </row>
    <row r="88" spans="2:38" ht="17.100000000000001" customHeight="1">
      <c r="B88" s="76"/>
      <c r="C88" s="54"/>
      <c r="D88" s="84"/>
      <c r="E88" s="78"/>
      <c r="F88" s="79"/>
      <c r="N88" s="76"/>
      <c r="O88" s="54"/>
      <c r="P88" s="82"/>
      <c r="Q88" s="91"/>
      <c r="R88" s="88"/>
      <c r="S88" s="105"/>
      <c r="T88" s="105"/>
      <c r="V88" s="85"/>
      <c r="W88" s="54"/>
      <c r="X88" s="86"/>
      <c r="Y88" s="78"/>
      <c r="Z88" s="79"/>
      <c r="AH88" s="76"/>
      <c r="AI88" s="54"/>
      <c r="AJ88" s="89"/>
      <c r="AK88" s="90"/>
      <c r="AL88" s="88"/>
    </row>
    <row r="89" spans="2:38" ht="17.100000000000001" customHeight="1">
      <c r="B89" s="76"/>
      <c r="C89" s="54"/>
      <c r="D89" s="84"/>
      <c r="E89" s="78"/>
      <c r="F89" s="79"/>
      <c r="N89" s="76"/>
      <c r="O89" s="54"/>
      <c r="P89" s="82"/>
      <c r="Q89" s="91"/>
      <c r="R89" s="88"/>
      <c r="S89" s="105"/>
      <c r="T89" s="105"/>
      <c r="V89" s="85"/>
      <c r="W89" s="54"/>
      <c r="X89" s="86"/>
      <c r="Y89" s="78"/>
      <c r="Z89" s="79"/>
      <c r="AH89" s="76"/>
      <c r="AI89" s="54"/>
      <c r="AJ89" s="89"/>
      <c r="AK89" s="90"/>
      <c r="AL89" s="88"/>
    </row>
    <row r="90" spans="2:38" ht="17.100000000000001" customHeight="1">
      <c r="B90" s="80"/>
      <c r="C90" s="54"/>
      <c r="D90" s="81"/>
      <c r="E90" s="78"/>
      <c r="F90" s="79"/>
      <c r="N90" s="76"/>
      <c r="O90" s="54"/>
      <c r="P90" s="82"/>
      <c r="Q90" s="91"/>
      <c r="R90" s="88"/>
      <c r="S90" s="105"/>
      <c r="T90" s="105"/>
      <c r="V90" s="85"/>
      <c r="W90" s="54"/>
      <c r="X90" s="86"/>
      <c r="Y90" s="78"/>
      <c r="Z90" s="79"/>
      <c r="AH90" s="76"/>
      <c r="AI90" s="54"/>
      <c r="AJ90" s="89"/>
      <c r="AK90" s="90"/>
      <c r="AL90" s="88"/>
    </row>
    <row r="91" spans="2:38" ht="17.100000000000001" customHeight="1">
      <c r="B91" s="80"/>
      <c r="C91" s="54"/>
      <c r="D91" s="81"/>
      <c r="E91" s="78"/>
      <c r="F91" s="79"/>
      <c r="N91" s="76"/>
      <c r="O91" s="54"/>
      <c r="P91" s="82"/>
      <c r="Q91" s="91"/>
      <c r="R91" s="88"/>
      <c r="S91" s="105"/>
      <c r="T91" s="105"/>
      <c r="V91" s="85"/>
      <c r="W91" s="54"/>
      <c r="X91" s="86"/>
      <c r="Y91" s="78"/>
      <c r="Z91" s="79"/>
      <c r="AH91" s="76"/>
      <c r="AI91" s="54"/>
      <c r="AJ91" s="89"/>
      <c r="AK91" s="90"/>
      <c r="AL91" s="88"/>
    </row>
    <row r="92" spans="2:38" ht="17.100000000000001" customHeight="1">
      <c r="B92" s="76"/>
      <c r="C92" s="54"/>
      <c r="D92" s="77"/>
      <c r="E92" s="78"/>
      <c r="F92" s="79"/>
      <c r="N92" s="76"/>
      <c r="O92" s="54"/>
      <c r="P92" s="82"/>
      <c r="Q92" s="91"/>
      <c r="R92" s="88"/>
      <c r="S92" s="105"/>
      <c r="T92" s="105"/>
      <c r="V92" s="76"/>
      <c r="W92" s="54"/>
      <c r="X92" s="77"/>
      <c r="Y92" s="78"/>
      <c r="Z92" s="79"/>
      <c r="AH92" s="76"/>
      <c r="AI92" s="54"/>
      <c r="AJ92" s="89"/>
      <c r="AK92" s="90"/>
      <c r="AL92" s="88"/>
    </row>
    <row r="93" spans="2:38" ht="17.100000000000001" customHeight="1">
      <c r="B93" s="80"/>
      <c r="C93" s="54"/>
      <c r="D93" s="83"/>
      <c r="E93" s="78"/>
      <c r="F93" s="79"/>
      <c r="N93" s="76"/>
      <c r="O93" s="54"/>
      <c r="P93" s="89"/>
      <c r="Q93" s="90"/>
      <c r="R93" s="88"/>
      <c r="S93" s="105"/>
      <c r="T93" s="105"/>
      <c r="V93" s="76"/>
      <c r="W93" s="54"/>
      <c r="X93" s="84"/>
      <c r="Y93" s="78"/>
      <c r="Z93" s="79"/>
      <c r="AH93" s="76"/>
      <c r="AI93" s="54"/>
      <c r="AJ93" s="89"/>
      <c r="AK93" s="90"/>
      <c r="AL93" s="88"/>
    </row>
    <row r="94" spans="2:38" ht="17.100000000000001" customHeight="1">
      <c r="B94" s="80"/>
      <c r="C94" s="54"/>
      <c r="D94" s="83"/>
      <c r="E94" s="78"/>
      <c r="F94" s="79"/>
      <c r="N94" s="76"/>
      <c r="O94" s="54"/>
      <c r="P94" s="89"/>
      <c r="Q94" s="90"/>
      <c r="R94" s="88"/>
      <c r="S94" s="105"/>
      <c r="T94" s="105"/>
      <c r="V94" s="80"/>
      <c r="W94" s="54"/>
      <c r="X94" s="81"/>
      <c r="Y94" s="78"/>
      <c r="Z94" s="79"/>
      <c r="AH94" s="76"/>
      <c r="AI94" s="54"/>
      <c r="AJ94" s="89"/>
      <c r="AK94" s="90"/>
      <c r="AL94" s="88"/>
    </row>
    <row r="95" spans="2:38" ht="17.100000000000001" customHeight="1">
      <c r="B95" s="80"/>
      <c r="C95" s="54"/>
      <c r="D95" s="81"/>
      <c r="E95" s="78"/>
      <c r="F95" s="79"/>
      <c r="N95" s="76"/>
      <c r="O95" s="54"/>
      <c r="P95" s="89"/>
      <c r="Q95" s="90"/>
      <c r="R95" s="88"/>
      <c r="S95" s="105"/>
      <c r="T95" s="105"/>
      <c r="V95" s="76"/>
      <c r="W95" s="54"/>
      <c r="X95" s="77"/>
      <c r="Y95" s="78"/>
      <c r="Z95" s="79"/>
      <c r="AH95" s="76"/>
      <c r="AI95" s="54"/>
      <c r="AJ95" s="89"/>
      <c r="AK95" s="90"/>
      <c r="AL95" s="88"/>
    </row>
    <row r="96" spans="2:38" ht="17.100000000000001" customHeight="1">
      <c r="B96" s="76"/>
      <c r="C96" s="54"/>
      <c r="D96" s="77"/>
      <c r="E96" s="78"/>
      <c r="F96" s="79"/>
      <c r="N96" s="76"/>
      <c r="O96" s="54"/>
      <c r="P96" s="89"/>
      <c r="Q96" s="90"/>
      <c r="R96" s="88"/>
      <c r="S96" s="105"/>
      <c r="T96" s="105"/>
      <c r="V96" s="76"/>
      <c r="W96" s="54"/>
      <c r="X96" s="77"/>
      <c r="Y96" s="78"/>
      <c r="Z96" s="79"/>
      <c r="AH96" s="76"/>
      <c r="AI96" s="17"/>
      <c r="AJ96" s="89"/>
      <c r="AK96" s="90"/>
      <c r="AL96" s="88"/>
    </row>
    <row r="97" spans="2:38" ht="17.100000000000001" customHeight="1">
      <c r="B97" s="76"/>
      <c r="C97" s="54"/>
      <c r="D97" s="84"/>
      <c r="E97" s="78"/>
      <c r="F97" s="79"/>
      <c r="N97" s="76"/>
      <c r="O97" s="54"/>
      <c r="P97" s="89"/>
      <c r="Q97" s="90"/>
      <c r="R97" s="88"/>
      <c r="S97" s="105"/>
      <c r="T97" s="105"/>
      <c r="V97" s="76"/>
      <c r="W97" s="54"/>
      <c r="X97" s="77"/>
      <c r="Y97" s="78"/>
      <c r="Z97" s="79"/>
      <c r="AH97" s="76"/>
      <c r="AI97" s="17"/>
      <c r="AJ97" s="89"/>
      <c r="AK97" s="90"/>
      <c r="AL97" s="88"/>
    </row>
    <row r="98" spans="2:38" ht="17.100000000000001" customHeight="1">
      <c r="B98" s="80"/>
      <c r="C98" s="54"/>
      <c r="D98" s="81"/>
      <c r="E98" s="78"/>
      <c r="F98" s="79"/>
      <c r="N98" s="76"/>
      <c r="O98" s="54"/>
      <c r="P98" s="89"/>
      <c r="Q98" s="90"/>
      <c r="R98" s="88"/>
      <c r="S98" s="105"/>
      <c r="T98" s="105"/>
      <c r="V98" s="76"/>
      <c r="W98" s="54"/>
      <c r="X98" s="84"/>
      <c r="Y98" s="78"/>
      <c r="Z98" s="79"/>
      <c r="AH98" s="76"/>
      <c r="AI98" s="17"/>
      <c r="AJ98" s="89"/>
      <c r="AK98" s="90"/>
      <c r="AL98" s="88"/>
    </row>
    <row r="99" spans="2:38" ht="17.100000000000001" customHeight="1">
      <c r="B99" s="80"/>
      <c r="C99" s="54"/>
      <c r="D99" s="81"/>
      <c r="E99" s="78"/>
      <c r="F99" s="79"/>
      <c r="N99" s="76"/>
      <c r="O99" s="54"/>
      <c r="P99" s="89"/>
      <c r="Q99" s="90"/>
      <c r="R99" s="88"/>
      <c r="S99" s="105"/>
      <c r="T99" s="105"/>
      <c r="V99" s="80"/>
      <c r="W99" s="54"/>
      <c r="X99" s="81"/>
      <c r="Y99" s="78"/>
      <c r="Z99" s="79"/>
      <c r="AH99" s="76"/>
      <c r="AI99" s="54"/>
      <c r="AJ99" s="89"/>
      <c r="AK99" s="90"/>
      <c r="AL99" s="88"/>
    </row>
    <row r="100" spans="2:38" ht="17.100000000000001" customHeight="1">
      <c r="B100" s="80"/>
      <c r="C100" s="54"/>
      <c r="D100" s="81"/>
      <c r="E100" s="78"/>
      <c r="F100" s="79"/>
      <c r="N100" s="76"/>
      <c r="O100" s="54"/>
      <c r="P100" s="89"/>
      <c r="Q100" s="90"/>
      <c r="R100" s="88"/>
      <c r="S100" s="105"/>
      <c r="T100" s="105"/>
      <c r="V100" s="80"/>
      <c r="W100" s="54"/>
      <c r="X100" s="81"/>
      <c r="Y100" s="78"/>
      <c r="Z100" s="79"/>
      <c r="AH100" s="76"/>
      <c r="AI100" s="54"/>
      <c r="AJ100" s="89"/>
      <c r="AK100" s="90"/>
      <c r="AL100" s="88"/>
    </row>
    <row r="101" spans="2:38" ht="17.100000000000001" customHeight="1">
      <c r="B101" s="80"/>
      <c r="C101" s="54"/>
      <c r="D101" s="81"/>
      <c r="E101" s="78"/>
      <c r="F101" s="79"/>
      <c r="N101" s="76"/>
      <c r="O101" s="54"/>
      <c r="P101" s="89"/>
      <c r="Q101" s="90"/>
      <c r="R101" s="88"/>
      <c r="S101" s="105"/>
      <c r="T101" s="105"/>
      <c r="V101" s="80"/>
      <c r="W101" s="54"/>
      <c r="X101" s="81"/>
      <c r="Y101" s="78"/>
      <c r="Z101" s="79"/>
      <c r="AH101" s="76"/>
      <c r="AI101" s="54"/>
      <c r="AJ101" s="89"/>
      <c r="AK101" s="90"/>
      <c r="AL101" s="88"/>
    </row>
    <row r="102" spans="2:38" ht="17.100000000000001" customHeight="1">
      <c r="B102" s="80"/>
      <c r="C102" s="54"/>
      <c r="D102" s="81"/>
      <c r="E102" s="78"/>
      <c r="F102" s="79"/>
      <c r="N102" s="76"/>
      <c r="O102" s="54"/>
      <c r="P102" s="89"/>
      <c r="Q102" s="90"/>
      <c r="R102" s="88"/>
      <c r="S102" s="105"/>
      <c r="T102" s="105"/>
      <c r="V102" s="80"/>
      <c r="W102" s="54"/>
      <c r="X102" s="81"/>
      <c r="Y102" s="78"/>
      <c r="Z102" s="79"/>
      <c r="AH102" s="76"/>
      <c r="AI102" s="54"/>
      <c r="AJ102" s="89"/>
      <c r="AK102" s="90"/>
      <c r="AL102" s="88"/>
    </row>
    <row r="103" spans="2:38" ht="17.100000000000001" customHeight="1">
      <c r="B103" s="80"/>
      <c r="C103" s="54"/>
      <c r="D103" s="81"/>
      <c r="E103" s="78"/>
      <c r="F103" s="79"/>
      <c r="N103" s="76"/>
      <c r="O103" s="54"/>
      <c r="P103" s="89"/>
      <c r="Q103" s="90"/>
      <c r="R103" s="88"/>
      <c r="S103" s="105"/>
      <c r="T103" s="105"/>
      <c r="V103" s="76"/>
      <c r="W103" s="54"/>
      <c r="X103" s="84"/>
      <c r="Y103" s="78"/>
      <c r="Z103" s="79"/>
      <c r="AH103" s="76"/>
      <c r="AI103" s="54"/>
      <c r="AJ103" s="89"/>
      <c r="AK103" s="90"/>
      <c r="AL103" s="88"/>
    </row>
    <row r="104" spans="2:38" ht="17.100000000000001" customHeight="1">
      <c r="B104" s="80"/>
      <c r="C104" s="54"/>
      <c r="D104" s="81"/>
      <c r="E104" s="78"/>
      <c r="F104" s="79"/>
      <c r="N104" s="76"/>
      <c r="O104" s="54"/>
      <c r="P104" s="89"/>
      <c r="Q104" s="90"/>
      <c r="R104" s="88"/>
      <c r="S104" s="105"/>
      <c r="T104" s="105"/>
      <c r="V104" s="76"/>
      <c r="W104" s="54"/>
      <c r="X104" s="77"/>
      <c r="Y104" s="78"/>
      <c r="Z104" s="79"/>
      <c r="AH104" s="76"/>
      <c r="AI104" s="54"/>
      <c r="AJ104" s="89"/>
      <c r="AK104" s="90"/>
      <c r="AL104" s="88"/>
    </row>
    <row r="105" spans="2:38" ht="17.100000000000001" customHeight="1">
      <c r="B105" s="80"/>
      <c r="C105" s="54"/>
      <c r="D105" s="81"/>
      <c r="E105" s="78"/>
      <c r="F105" s="79"/>
      <c r="N105" s="76"/>
      <c r="O105" s="54"/>
      <c r="P105" s="89"/>
      <c r="Q105" s="90"/>
      <c r="R105" s="88"/>
      <c r="S105" s="105"/>
      <c r="T105" s="105"/>
      <c r="V105" s="85"/>
      <c r="W105" s="54"/>
      <c r="X105" s="83"/>
      <c r="Y105" s="78"/>
      <c r="Z105" s="79"/>
      <c r="AH105" s="76"/>
      <c r="AI105" s="54"/>
      <c r="AJ105" s="89"/>
      <c r="AK105" s="90"/>
      <c r="AL105" s="88"/>
    </row>
    <row r="106" spans="2:38" ht="17.100000000000001" customHeight="1">
      <c r="B106" s="80"/>
      <c r="C106" s="54"/>
      <c r="D106" s="81"/>
      <c r="E106" s="78"/>
      <c r="F106" s="79"/>
      <c r="N106" s="76"/>
      <c r="O106" s="54"/>
      <c r="P106" s="89"/>
      <c r="Q106" s="90"/>
      <c r="R106" s="88"/>
      <c r="S106" s="105"/>
      <c r="T106" s="105"/>
      <c r="V106" s="85"/>
      <c r="W106" s="54"/>
      <c r="X106" s="83"/>
      <c r="Y106" s="78"/>
      <c r="Z106" s="79"/>
      <c r="AH106" s="76"/>
      <c r="AI106" s="54"/>
      <c r="AJ106" s="89"/>
      <c r="AK106" s="90"/>
      <c r="AL106" s="88"/>
    </row>
    <row r="107" spans="2:38" ht="17.100000000000001" customHeight="1">
      <c r="B107" s="85"/>
      <c r="C107" s="54"/>
      <c r="D107" s="83"/>
      <c r="E107" s="78"/>
      <c r="F107" s="79"/>
      <c r="N107" s="76"/>
      <c r="O107" s="54"/>
      <c r="P107" s="89"/>
      <c r="Q107" s="90"/>
      <c r="R107" s="88"/>
      <c r="S107" s="105"/>
      <c r="T107" s="105"/>
      <c r="V107" s="85"/>
      <c r="W107" s="54"/>
      <c r="X107" s="83"/>
      <c r="Y107" s="78"/>
      <c r="Z107" s="79"/>
      <c r="AH107" s="76"/>
      <c r="AI107" s="54"/>
      <c r="AJ107" s="89"/>
      <c r="AK107" s="90"/>
      <c r="AL107" s="88"/>
    </row>
    <row r="108" spans="2:38" ht="17.100000000000001" customHeight="1">
      <c r="B108" s="85"/>
      <c r="C108" s="54"/>
      <c r="D108" s="83"/>
      <c r="E108" s="78"/>
      <c r="F108" s="79"/>
      <c r="N108" s="76"/>
      <c r="O108" s="54"/>
      <c r="P108" s="89"/>
      <c r="Q108" s="90"/>
      <c r="R108" s="88"/>
      <c r="S108" s="105"/>
      <c r="T108" s="105"/>
      <c r="V108" s="76"/>
      <c r="W108" s="54"/>
      <c r="X108" s="77"/>
      <c r="Y108" s="78"/>
      <c r="Z108" s="79"/>
      <c r="AH108" s="76"/>
      <c r="AI108" s="54"/>
      <c r="AJ108" s="89"/>
      <c r="AK108" s="90"/>
      <c r="AL108" s="88"/>
    </row>
    <row r="109" spans="2:38" ht="17.100000000000001" customHeight="1">
      <c r="B109" s="85"/>
      <c r="C109" s="54"/>
      <c r="D109" s="83"/>
      <c r="E109" s="78"/>
      <c r="F109" s="79"/>
      <c r="N109" s="76"/>
      <c r="O109" s="54"/>
      <c r="P109" s="89"/>
      <c r="Q109" s="90"/>
      <c r="R109" s="88"/>
      <c r="S109" s="105"/>
      <c r="T109" s="105"/>
      <c r="V109" s="76"/>
      <c r="W109" s="54"/>
      <c r="X109" s="77"/>
      <c r="Y109" s="78"/>
      <c r="Z109" s="79"/>
      <c r="AH109" s="76"/>
      <c r="AI109" s="54"/>
      <c r="AJ109" s="89"/>
      <c r="AK109" s="90"/>
      <c r="AL109" s="88"/>
    </row>
    <row r="110" spans="2:38" ht="17.100000000000001" customHeight="1">
      <c r="B110" s="85"/>
      <c r="C110" s="54"/>
      <c r="D110" s="83"/>
      <c r="E110" s="78"/>
      <c r="F110" s="79"/>
      <c r="N110" s="76"/>
      <c r="O110" s="54"/>
      <c r="P110" s="89"/>
      <c r="Q110" s="90"/>
      <c r="R110" s="88"/>
      <c r="S110" s="105"/>
      <c r="T110" s="105"/>
      <c r="V110" s="76"/>
      <c r="W110" s="54"/>
      <c r="X110" s="77"/>
      <c r="Y110" s="78"/>
      <c r="Z110" s="79"/>
      <c r="AH110" s="76"/>
      <c r="AI110" s="54"/>
      <c r="AJ110" s="89"/>
      <c r="AK110" s="90"/>
      <c r="AL110" s="88"/>
    </row>
    <row r="111" spans="2:38" ht="17.100000000000001" customHeight="1">
      <c r="B111" s="85"/>
      <c r="C111" s="54"/>
      <c r="D111" s="83"/>
      <c r="E111" s="78"/>
      <c r="F111" s="79"/>
      <c r="N111" s="76"/>
      <c r="O111" s="54"/>
      <c r="P111" s="89"/>
      <c r="Q111" s="90"/>
      <c r="R111" s="88"/>
      <c r="S111" s="105"/>
      <c r="T111" s="105"/>
      <c r="V111" s="76"/>
      <c r="W111" s="54"/>
      <c r="X111" s="77"/>
      <c r="Y111" s="78"/>
      <c r="Z111" s="79"/>
      <c r="AH111" s="76"/>
      <c r="AI111" s="54"/>
      <c r="AJ111" s="89"/>
      <c r="AK111" s="90"/>
      <c r="AL111" s="88"/>
    </row>
    <row r="112" spans="2:38" ht="17.100000000000001" customHeight="1">
      <c r="B112" s="85"/>
      <c r="C112" s="54"/>
      <c r="D112" s="86"/>
      <c r="E112" s="78"/>
      <c r="F112" s="79"/>
      <c r="N112" s="76"/>
      <c r="O112" s="54"/>
      <c r="P112" s="89"/>
      <c r="Q112" s="90"/>
      <c r="R112" s="88"/>
      <c r="S112" s="105"/>
      <c r="T112" s="105"/>
      <c r="V112" s="80"/>
      <c r="W112" s="54"/>
      <c r="X112" s="81"/>
      <c r="Y112" s="78"/>
      <c r="Z112" s="79"/>
      <c r="AH112" s="76"/>
      <c r="AI112" s="54"/>
      <c r="AJ112" s="89"/>
      <c r="AK112" s="90"/>
      <c r="AL112" s="88"/>
    </row>
    <row r="113" spans="2:38" ht="17.100000000000001" customHeight="1">
      <c r="B113" s="85"/>
      <c r="C113" s="54"/>
      <c r="D113" s="86"/>
      <c r="E113" s="78"/>
      <c r="F113" s="79"/>
      <c r="N113" s="76"/>
      <c r="O113" s="54"/>
      <c r="P113" s="89"/>
      <c r="Q113" s="90"/>
      <c r="R113" s="88"/>
      <c r="S113" s="105"/>
      <c r="T113" s="105"/>
      <c r="V113" s="80"/>
      <c r="W113" s="54"/>
      <c r="X113" s="81"/>
      <c r="Y113" s="78"/>
      <c r="Z113" s="79"/>
      <c r="AH113" s="76"/>
      <c r="AI113" s="54"/>
      <c r="AJ113" s="89"/>
      <c r="AK113" s="90"/>
      <c r="AL113" s="88"/>
    </row>
    <row r="114" spans="2:38" ht="17.100000000000001" customHeight="1">
      <c r="B114" s="85"/>
      <c r="C114" s="54"/>
      <c r="D114" s="86"/>
      <c r="E114" s="78"/>
      <c r="F114" s="79"/>
      <c r="N114" s="76"/>
      <c r="O114" s="54"/>
      <c r="P114" s="77"/>
      <c r="Q114" s="90"/>
      <c r="R114" s="88"/>
      <c r="S114" s="105"/>
      <c r="T114" s="105"/>
      <c r="V114" s="80"/>
      <c r="W114" s="54"/>
      <c r="X114" s="82"/>
      <c r="Y114" s="78"/>
      <c r="Z114" s="79"/>
      <c r="AH114" s="76"/>
      <c r="AI114" s="54"/>
      <c r="AJ114" s="89"/>
      <c r="AK114" s="90"/>
      <c r="AL114" s="88"/>
    </row>
    <row r="115" spans="2:38" ht="17.100000000000001" customHeight="1">
      <c r="B115" s="85"/>
      <c r="C115" s="54"/>
      <c r="D115" s="86"/>
      <c r="E115" s="78"/>
      <c r="F115" s="79"/>
      <c r="N115" s="76"/>
      <c r="O115" s="54"/>
      <c r="P115" s="89"/>
      <c r="Q115" s="90"/>
      <c r="R115" s="88"/>
      <c r="S115" s="105"/>
      <c r="T115" s="105"/>
      <c r="V115" s="80"/>
      <c r="W115" s="54"/>
      <c r="X115" s="81"/>
      <c r="Y115" s="78"/>
      <c r="Z115" s="79"/>
      <c r="AH115" s="76"/>
      <c r="AI115" s="54"/>
      <c r="AJ115" s="89"/>
      <c r="AK115" s="90"/>
      <c r="AL115" s="88"/>
    </row>
    <row r="116" spans="2:38" ht="17.100000000000001" customHeight="1">
      <c r="B116" s="76"/>
      <c r="C116" s="54"/>
      <c r="D116" s="77"/>
      <c r="E116" s="78"/>
      <c r="F116" s="79"/>
      <c r="N116" s="76"/>
      <c r="O116" s="54"/>
      <c r="P116" s="89"/>
      <c r="Q116" s="90"/>
      <c r="R116" s="88"/>
      <c r="S116" s="105"/>
      <c r="T116" s="105"/>
      <c r="V116" s="76"/>
      <c r="W116" s="54"/>
      <c r="X116" s="77"/>
      <c r="Y116" s="78"/>
      <c r="Z116" s="79"/>
    </row>
    <row r="117" spans="2:38" ht="17.100000000000001" customHeight="1">
      <c r="B117" s="76"/>
      <c r="C117" s="54"/>
      <c r="D117" s="84"/>
      <c r="E117" s="78"/>
      <c r="F117" s="79"/>
      <c r="V117" s="76"/>
      <c r="W117" s="54"/>
      <c r="X117" s="77"/>
      <c r="Y117" s="78"/>
      <c r="Z117" s="79"/>
    </row>
    <row r="118" spans="2:38" ht="17.100000000000001" customHeight="1">
      <c r="B118" s="80"/>
      <c r="C118" s="54"/>
      <c r="D118" s="81"/>
      <c r="E118" s="78"/>
      <c r="F118" s="79"/>
      <c r="V118" s="76"/>
      <c r="W118" s="54"/>
      <c r="X118" s="77"/>
      <c r="Y118" s="78"/>
      <c r="Z118" s="79"/>
    </row>
    <row r="119" spans="2:38" ht="17.100000000000001" customHeight="1">
      <c r="B119" s="76"/>
      <c r="C119" s="54"/>
      <c r="D119" s="77"/>
      <c r="E119" s="78"/>
      <c r="F119" s="79"/>
      <c r="V119" s="76"/>
      <c r="W119" s="54"/>
      <c r="X119" s="84"/>
      <c r="Y119" s="78"/>
      <c r="Z119" s="79"/>
    </row>
    <row r="120" spans="2:38" ht="17.100000000000001" customHeight="1">
      <c r="B120" s="76"/>
      <c r="C120" s="54"/>
      <c r="D120" s="77"/>
      <c r="E120" s="78"/>
      <c r="F120" s="79"/>
      <c r="V120" s="76"/>
      <c r="W120" s="54"/>
      <c r="X120" s="84"/>
      <c r="Y120" s="78"/>
      <c r="Z120" s="79"/>
    </row>
    <row r="121" spans="2:38" ht="17.100000000000001" customHeight="1">
      <c r="B121" s="76"/>
      <c r="C121" s="54"/>
      <c r="D121" s="77"/>
      <c r="E121" s="78"/>
      <c r="F121" s="79"/>
      <c r="V121" s="76"/>
      <c r="W121" s="54"/>
      <c r="X121" s="84"/>
      <c r="Y121" s="78"/>
      <c r="Z121" s="79"/>
    </row>
    <row r="122" spans="2:38" ht="17.100000000000001" customHeight="1">
      <c r="B122" s="76"/>
      <c r="C122" s="54"/>
      <c r="D122" s="84"/>
      <c r="E122" s="78"/>
      <c r="F122" s="79"/>
      <c r="V122" s="76"/>
      <c r="W122" s="54"/>
      <c r="X122" s="84"/>
      <c r="Y122" s="78"/>
      <c r="Z122" s="79"/>
    </row>
    <row r="123" spans="2:38" ht="17.100000000000001" customHeight="1">
      <c r="B123" s="80"/>
      <c r="C123" s="54"/>
      <c r="D123" s="81"/>
      <c r="E123" s="78"/>
      <c r="F123" s="79"/>
      <c r="V123" s="76"/>
      <c r="W123" s="54"/>
      <c r="X123" s="77"/>
      <c r="Y123" s="78"/>
      <c r="Z123" s="79"/>
    </row>
    <row r="124" spans="2:38" ht="17.100000000000001" customHeight="1">
      <c r="B124" s="80"/>
      <c r="C124" s="54"/>
      <c r="D124" s="81"/>
      <c r="E124" s="78"/>
      <c r="F124" s="79"/>
      <c r="V124" s="76"/>
      <c r="W124" s="54"/>
      <c r="X124" s="77"/>
      <c r="Y124" s="78"/>
      <c r="Z124" s="79"/>
    </row>
    <row r="125" spans="2:38" ht="17.100000000000001" customHeight="1">
      <c r="B125" s="80"/>
      <c r="C125" s="54"/>
      <c r="D125" s="81"/>
      <c r="E125" s="78"/>
      <c r="F125" s="79"/>
      <c r="V125" s="76"/>
      <c r="W125" s="54"/>
      <c r="X125" s="84"/>
      <c r="Y125" s="78"/>
      <c r="Z125" s="79"/>
    </row>
    <row r="126" spans="2:38" ht="17.100000000000001" customHeight="1">
      <c r="B126" s="80"/>
      <c r="C126" s="54"/>
      <c r="D126" s="81"/>
      <c r="E126" s="78"/>
      <c r="F126" s="79"/>
      <c r="V126" s="76"/>
      <c r="W126" s="54"/>
      <c r="X126" s="77"/>
      <c r="Y126" s="78"/>
      <c r="Z126" s="79"/>
    </row>
    <row r="127" spans="2:38" ht="17.100000000000001" customHeight="1">
      <c r="B127" s="76"/>
      <c r="C127" s="54"/>
      <c r="D127" s="84"/>
      <c r="E127" s="78"/>
      <c r="F127" s="79"/>
      <c r="V127" s="76"/>
      <c r="W127" s="54"/>
      <c r="X127" s="77"/>
      <c r="Y127" s="78"/>
      <c r="Z127" s="79"/>
    </row>
    <row r="128" spans="2:38" ht="17.100000000000001" customHeight="1">
      <c r="B128" s="76"/>
      <c r="C128" s="54"/>
      <c r="D128" s="77"/>
      <c r="E128" s="78"/>
      <c r="F128" s="79"/>
      <c r="V128" s="76"/>
      <c r="W128" s="54"/>
      <c r="X128" s="77"/>
      <c r="Y128" s="78"/>
      <c r="Z128" s="79"/>
    </row>
    <row r="129" spans="2:26" ht="17.100000000000001" customHeight="1">
      <c r="B129" s="85"/>
      <c r="C129" s="54"/>
      <c r="D129" s="83"/>
      <c r="E129" s="78"/>
      <c r="F129" s="79"/>
      <c r="V129" s="76"/>
      <c r="W129" s="54"/>
      <c r="X129" s="77"/>
      <c r="Y129" s="78"/>
      <c r="Z129" s="79"/>
    </row>
    <row r="130" spans="2:26" ht="17.100000000000001" customHeight="1">
      <c r="B130" s="85"/>
      <c r="C130" s="54"/>
      <c r="D130" s="83"/>
      <c r="E130" s="78"/>
      <c r="F130" s="79"/>
      <c r="V130" s="76"/>
      <c r="W130" s="54"/>
      <c r="X130" s="84"/>
      <c r="Y130" s="78"/>
      <c r="Z130" s="79"/>
    </row>
    <row r="131" spans="2:26" ht="17.100000000000001" customHeight="1">
      <c r="B131" s="85"/>
      <c r="C131" s="54"/>
      <c r="D131" s="83"/>
      <c r="E131" s="78"/>
      <c r="F131" s="79"/>
      <c r="V131" s="76"/>
      <c r="W131" s="54"/>
      <c r="X131" s="77"/>
      <c r="Y131" s="78"/>
      <c r="Z131" s="79"/>
    </row>
    <row r="132" spans="2:26" ht="17.100000000000001" customHeight="1">
      <c r="B132" s="76"/>
      <c r="C132" s="54"/>
      <c r="D132" s="77"/>
      <c r="E132" s="78"/>
      <c r="F132" s="79"/>
      <c r="V132" s="76"/>
      <c r="W132" s="54"/>
      <c r="X132" s="84"/>
      <c r="Y132" s="78"/>
      <c r="Z132" s="79"/>
    </row>
    <row r="133" spans="2:26" ht="17.100000000000001" customHeight="1">
      <c r="B133" s="76"/>
      <c r="C133" s="54"/>
      <c r="D133" s="77"/>
      <c r="E133" s="78"/>
      <c r="F133" s="79"/>
      <c r="V133" s="76"/>
      <c r="W133" s="54"/>
      <c r="X133" s="77"/>
      <c r="Y133" s="78"/>
      <c r="Z133" s="79"/>
    </row>
    <row r="134" spans="2:26" ht="17.100000000000001" customHeight="1">
      <c r="B134" s="76"/>
      <c r="C134" s="54"/>
      <c r="D134" s="77"/>
      <c r="E134" s="78"/>
      <c r="F134" s="79"/>
      <c r="V134" s="76"/>
      <c r="W134" s="54"/>
      <c r="X134" s="84"/>
      <c r="Y134" s="78"/>
      <c r="Z134" s="79"/>
    </row>
    <row r="135" spans="2:26" ht="17.100000000000001" customHeight="1">
      <c r="B135" s="76"/>
      <c r="C135" s="54"/>
      <c r="D135" s="77"/>
      <c r="E135" s="78"/>
      <c r="F135" s="79"/>
      <c r="V135" s="76"/>
      <c r="W135" s="54"/>
      <c r="X135" s="84"/>
      <c r="Y135" s="78"/>
      <c r="Z135" s="79"/>
    </row>
    <row r="136" spans="2:26" ht="17.100000000000001" customHeight="1">
      <c r="B136" s="80"/>
      <c r="C136" s="54"/>
      <c r="D136" s="81"/>
      <c r="E136" s="78"/>
      <c r="F136" s="79"/>
      <c r="V136" s="76"/>
      <c r="W136" s="54"/>
      <c r="X136" s="77"/>
      <c r="Y136" s="78"/>
      <c r="Z136" s="79"/>
    </row>
    <row r="137" spans="2:26" ht="17.100000000000001" customHeight="1">
      <c r="B137" s="80"/>
      <c r="C137" s="54"/>
      <c r="D137" s="81"/>
      <c r="E137" s="78"/>
      <c r="F137" s="79"/>
      <c r="V137" s="76"/>
      <c r="W137" s="54"/>
      <c r="X137" s="77"/>
      <c r="Y137" s="78"/>
      <c r="Z137" s="79"/>
    </row>
    <row r="138" spans="2:26" ht="17.100000000000001" customHeight="1">
      <c r="B138" s="80"/>
      <c r="C138" s="54"/>
      <c r="D138" s="82"/>
      <c r="E138" s="78"/>
      <c r="F138" s="79"/>
      <c r="V138" s="76"/>
      <c r="W138" s="54"/>
      <c r="X138" s="77"/>
      <c r="Y138" s="78"/>
      <c r="Z138" s="79"/>
    </row>
    <row r="139" spans="2:26" ht="17.100000000000001" customHeight="1">
      <c r="B139" s="80"/>
      <c r="C139" s="54"/>
      <c r="D139" s="81"/>
      <c r="E139" s="78"/>
      <c r="F139" s="79"/>
      <c r="V139" s="76"/>
      <c r="W139" s="54"/>
      <c r="X139" s="77"/>
      <c r="Y139" s="78"/>
      <c r="Z139" s="79"/>
    </row>
    <row r="140" spans="2:26" ht="17.100000000000001" customHeight="1">
      <c r="B140" s="76"/>
      <c r="C140" s="54"/>
      <c r="D140" s="77"/>
      <c r="E140" s="78"/>
      <c r="F140" s="79"/>
      <c r="V140" s="76"/>
      <c r="W140" s="54"/>
      <c r="X140" s="77"/>
      <c r="Y140" s="78"/>
      <c r="Z140" s="79"/>
    </row>
    <row r="141" spans="2:26" ht="17.100000000000001" customHeight="1">
      <c r="B141" s="76"/>
      <c r="C141" s="54"/>
      <c r="D141" s="77"/>
      <c r="E141" s="78"/>
      <c r="F141" s="79"/>
      <c r="V141" s="76"/>
      <c r="W141" s="54"/>
      <c r="X141" s="77"/>
      <c r="Y141" s="78"/>
      <c r="Z141" s="79"/>
    </row>
    <row r="142" spans="2:26" ht="17.100000000000001" customHeight="1">
      <c r="B142" s="76"/>
      <c r="C142" s="54"/>
      <c r="D142" s="77"/>
      <c r="E142" s="78"/>
      <c r="F142" s="79"/>
      <c r="V142" s="76"/>
      <c r="W142" s="54"/>
      <c r="X142" s="77"/>
      <c r="Y142" s="78"/>
      <c r="Z142" s="79"/>
    </row>
    <row r="143" spans="2:26" ht="17.100000000000001" customHeight="1">
      <c r="B143" s="76"/>
      <c r="C143" s="54"/>
      <c r="D143" s="84"/>
      <c r="E143" s="78"/>
      <c r="F143" s="79"/>
      <c r="V143" s="76"/>
      <c r="W143" s="54"/>
      <c r="X143" s="84"/>
      <c r="Y143" s="78"/>
      <c r="Z143" s="79"/>
    </row>
    <row r="144" spans="2:26" ht="17.100000000000001" customHeight="1">
      <c r="B144" s="76"/>
      <c r="C144" s="54"/>
      <c r="D144" s="84"/>
      <c r="E144" s="78"/>
      <c r="F144" s="79"/>
      <c r="V144" s="76"/>
      <c r="W144" s="54"/>
      <c r="X144" s="77"/>
      <c r="Y144" s="78"/>
      <c r="Z144" s="79"/>
    </row>
    <row r="145" spans="2:26" ht="17.100000000000001" customHeight="1">
      <c r="B145" s="76"/>
      <c r="C145" s="54"/>
      <c r="D145" s="84"/>
      <c r="E145" s="78"/>
      <c r="F145" s="79"/>
      <c r="V145" s="76"/>
      <c r="W145" s="54"/>
      <c r="X145" s="77"/>
      <c r="Y145" s="78"/>
      <c r="Z145" s="79"/>
    </row>
    <row r="146" spans="2:26" ht="17.100000000000001" customHeight="1">
      <c r="B146" s="76"/>
      <c r="C146" s="54"/>
      <c r="D146" s="84"/>
      <c r="E146" s="78"/>
      <c r="F146" s="79"/>
      <c r="V146" s="76"/>
      <c r="W146" s="54"/>
      <c r="X146" s="84"/>
      <c r="Y146" s="78"/>
      <c r="Z146" s="79"/>
    </row>
    <row r="147" spans="2:26" ht="17.100000000000001" customHeight="1">
      <c r="B147" s="76"/>
      <c r="C147" s="54"/>
      <c r="D147" s="77"/>
      <c r="E147" s="78"/>
      <c r="F147" s="79"/>
      <c r="V147" s="76"/>
      <c r="W147" s="54"/>
      <c r="X147" s="84"/>
      <c r="Y147" s="78"/>
      <c r="Z147" s="79"/>
    </row>
    <row r="148" spans="2:26" ht="17.100000000000001" customHeight="1">
      <c r="B148" s="76"/>
      <c r="C148" s="54"/>
      <c r="D148" s="77"/>
      <c r="E148" s="78"/>
      <c r="F148" s="79"/>
      <c r="V148" s="76"/>
      <c r="W148" s="54"/>
      <c r="X148" s="84"/>
      <c r="Y148" s="78"/>
      <c r="Z148" s="79"/>
    </row>
    <row r="149" spans="2:26" ht="17.100000000000001" customHeight="1">
      <c r="B149" s="76"/>
      <c r="C149" s="54"/>
      <c r="D149" s="84"/>
      <c r="E149" s="78"/>
      <c r="F149" s="79"/>
      <c r="V149" s="76"/>
      <c r="W149" s="54"/>
      <c r="X149" s="84"/>
      <c r="Y149" s="78"/>
      <c r="Z149" s="79"/>
    </row>
    <row r="150" spans="2:26" ht="17.100000000000001" customHeight="1">
      <c r="B150" s="76"/>
      <c r="C150" s="54"/>
      <c r="D150" s="77"/>
      <c r="E150" s="78"/>
      <c r="F150" s="79"/>
      <c r="V150" s="76"/>
      <c r="W150" s="54"/>
      <c r="X150" s="84"/>
      <c r="Y150" s="78"/>
      <c r="Z150" s="79"/>
    </row>
    <row r="151" spans="2:26" ht="17.100000000000001" customHeight="1">
      <c r="B151" s="76"/>
      <c r="C151" s="54"/>
      <c r="D151" s="77"/>
      <c r="E151" s="78"/>
      <c r="F151" s="79"/>
      <c r="V151" s="76"/>
      <c r="W151" s="54"/>
      <c r="X151" s="84"/>
      <c r="Y151" s="78"/>
      <c r="Z151" s="79"/>
    </row>
    <row r="152" spans="2:26" ht="17.100000000000001" customHeight="1">
      <c r="B152" s="76"/>
      <c r="C152" s="54"/>
      <c r="D152" s="77"/>
      <c r="E152" s="78"/>
      <c r="F152" s="79"/>
      <c r="V152" s="76"/>
      <c r="W152" s="54"/>
      <c r="X152" s="77"/>
      <c r="Y152" s="78"/>
      <c r="Z152" s="79"/>
    </row>
    <row r="153" spans="2:26" ht="17.100000000000001" customHeight="1">
      <c r="V153" s="76"/>
      <c r="W153" s="54"/>
      <c r="X153" s="84"/>
      <c r="Y153" s="78"/>
      <c r="Z153" s="79"/>
    </row>
    <row r="154" spans="2:26" ht="17.100000000000001" customHeight="1">
      <c r="V154" s="76"/>
      <c r="W154" s="54"/>
      <c r="X154" s="84"/>
      <c r="Y154" s="78"/>
      <c r="Z154" s="79"/>
    </row>
    <row r="155" spans="2:26" ht="17.100000000000001" customHeight="1">
      <c r="V155" s="76"/>
      <c r="W155" s="54"/>
      <c r="X155" s="84"/>
      <c r="Y155" s="78"/>
      <c r="Z155" s="79"/>
    </row>
    <row r="156" spans="2:26" ht="17.100000000000001" customHeight="1">
      <c r="V156" s="76"/>
      <c r="W156" s="54"/>
      <c r="X156" s="84"/>
      <c r="Y156" s="78"/>
      <c r="Z156" s="79"/>
    </row>
    <row r="157" spans="2:26" ht="17.100000000000001" customHeight="1">
      <c r="V157" s="76"/>
      <c r="W157" s="54"/>
      <c r="X157" s="77"/>
      <c r="Y157" s="78"/>
      <c r="Z157" s="79"/>
    </row>
    <row r="158" spans="2:26" ht="17.100000000000001" customHeight="1">
      <c r="V158" s="76"/>
      <c r="W158" s="54"/>
      <c r="X158" s="77"/>
      <c r="Y158" s="78"/>
      <c r="Z158" s="79"/>
    </row>
    <row r="159" spans="2:26" ht="17.100000000000001" customHeight="1">
      <c r="V159" s="76"/>
      <c r="W159" s="54"/>
      <c r="X159" s="77"/>
      <c r="Y159" s="78"/>
      <c r="Z159" s="79"/>
    </row>
    <row r="160" spans="2:26" ht="17.100000000000001" customHeight="1">
      <c r="V160" s="76"/>
      <c r="W160" s="54"/>
      <c r="X160" s="77"/>
      <c r="Y160" s="78"/>
      <c r="Z160" s="79"/>
    </row>
  </sheetData>
  <phoneticPr fontId="2" type="noConversion"/>
  <printOptions horizontalCentered="1" verticalCentered="1"/>
  <pageMargins left="0.70866141732283505" right="0.70866141732283505" top="0.78740157480314998" bottom="0.78740157480314998" header="0.39370078740157499" footer="0.39370078740157499"/>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theme="3"/>
    <pageSetUpPr autoPageBreaks="0"/>
  </sheetPr>
  <dimension ref="B1:O3027"/>
  <sheetViews>
    <sheetView showGridLines="0" workbookViewId="0">
      <pane ySplit="7" topLeftCell="A8" activePane="bottomLeft" state="frozen"/>
      <selection activeCell="A8" sqref="A8"/>
      <selection pane="bottomLeft"/>
    </sheetView>
  </sheetViews>
  <sheetFormatPr defaultColWidth="8.88671875" defaultRowHeight="20.100000000000001" customHeight="1"/>
  <cols>
    <col min="1" max="1" width="0.88671875" style="4" customWidth="1"/>
    <col min="2" max="2" width="10.77734375" style="32" customWidth="1"/>
    <col min="3" max="3" width="10.77734375" style="31" customWidth="1"/>
    <col min="4" max="4" width="10.77734375" style="161" customWidth="1"/>
    <col min="5" max="5" width="15.77734375" style="96" customWidth="1"/>
    <col min="6" max="12" width="8.88671875" style="4"/>
    <col min="13" max="14" width="0" style="4" hidden="1" customWidth="1"/>
    <col min="15" max="15" width="8.88671875" style="4" hidden="1" customWidth="1"/>
    <col min="16" max="17" width="8.88671875" style="4" customWidth="1"/>
    <col min="18" max="16384" width="8.88671875" style="4"/>
  </cols>
  <sheetData>
    <row r="1" spans="2:15" s="10" customFormat="1" ht="38.1" customHeight="1">
      <c r="D1" s="3"/>
      <c r="E1" s="5"/>
      <c r="F1" s="30"/>
      <c r="G1" s="30"/>
    </row>
    <row r="2" spans="2:15" s="10" customFormat="1" ht="38.1" customHeight="1">
      <c r="D2" s="3"/>
      <c r="E2" s="5"/>
      <c r="F2" s="30"/>
      <c r="G2" s="30"/>
    </row>
    <row r="3" spans="2:15" s="10" customFormat="1" ht="6.95" customHeight="1">
      <c r="D3" s="3"/>
      <c r="E3" s="5"/>
      <c r="F3" s="30"/>
      <c r="G3" s="30"/>
    </row>
    <row r="4" spans="2:15" s="10" customFormat="1" ht="20.100000000000001" customHeight="1">
      <c r="B4" s="188" t="s">
        <v>45</v>
      </c>
      <c r="C4" s="188"/>
      <c r="D4" s="174" t="str">
        <f>C7</f>
        <v>납품처</v>
      </c>
      <c r="E4" s="5"/>
      <c r="F4" s="30"/>
      <c r="G4" s="30"/>
      <c r="M4" s="51" t="str">
        <f>C7</f>
        <v>납품처</v>
      </c>
      <c r="N4" s="51" t="str">
        <f>B7</f>
        <v>입금날짜</v>
      </c>
      <c r="O4" s="51" t="str">
        <f>B7</f>
        <v>입금날짜</v>
      </c>
    </row>
    <row r="5" spans="2:15" s="10" customFormat="1" ht="20.100000000000001" customHeight="1" thickBot="1">
      <c r="B5" s="50"/>
      <c r="C5" s="50"/>
      <c r="D5" s="49" t="s">
        <v>79</v>
      </c>
      <c r="E5" s="5"/>
      <c r="F5" s="30"/>
      <c r="G5" s="30"/>
      <c r="M5" s="52" t="str">
        <f>IF(D5="","&lt;&gt;0","*" &amp; D5 &amp; "*")</f>
        <v>*비즈폼*</v>
      </c>
      <c r="N5" s="52" t="str">
        <f>IF(B5="","&lt;&gt;0","&gt;=" &amp; B5)</f>
        <v>&lt;&gt;0</v>
      </c>
      <c r="O5" s="52" t="str">
        <f>IF(C5="","&lt;&gt;0","&lt;=" &amp; C5)</f>
        <v>&lt;&gt;0</v>
      </c>
    </row>
    <row r="6" spans="2:15" ht="6.95" customHeight="1">
      <c r="B6" s="28"/>
      <c r="C6" s="28"/>
      <c r="D6" s="28"/>
      <c r="E6" s="92"/>
    </row>
    <row r="7" spans="2:15" ht="20.100000000000001" customHeight="1">
      <c r="B7" s="58" t="s">
        <v>44</v>
      </c>
      <c r="C7" s="46" t="s">
        <v>8</v>
      </c>
      <c r="D7" s="61" t="s">
        <v>35</v>
      </c>
      <c r="E7" s="93" t="s">
        <v>36</v>
      </c>
    </row>
    <row r="8" spans="2:15" ht="20.100000000000001" customHeight="1">
      <c r="B8" s="53">
        <v>42465</v>
      </c>
      <c r="C8" s="15" t="s">
        <v>79</v>
      </c>
      <c r="D8" s="160">
        <v>500000</v>
      </c>
      <c r="E8" s="94"/>
    </row>
    <row r="9" spans="2:15" ht="20.100000000000001" customHeight="1">
      <c r="B9" s="53"/>
      <c r="C9" s="15"/>
      <c r="D9" s="160"/>
      <c r="E9" s="94"/>
    </row>
    <row r="10" spans="2:15" ht="20.100000000000001" customHeight="1">
      <c r="B10" s="53"/>
      <c r="C10" s="15"/>
      <c r="D10" s="160"/>
      <c r="E10" s="94"/>
    </row>
    <row r="11" spans="2:15" ht="20.100000000000001" customHeight="1">
      <c r="B11" s="53"/>
      <c r="C11" s="15"/>
      <c r="D11" s="160"/>
      <c r="E11" s="95"/>
    </row>
    <row r="12" spans="2:15" ht="20.100000000000001" customHeight="1">
      <c r="B12" s="53"/>
      <c r="C12" s="15"/>
      <c r="D12" s="160"/>
      <c r="E12" s="95"/>
    </row>
    <row r="13" spans="2:15" ht="20.100000000000001" customHeight="1">
      <c r="B13" s="53"/>
      <c r="C13" s="15"/>
      <c r="D13" s="160"/>
      <c r="E13" s="95"/>
    </row>
    <row r="14" spans="2:15" ht="20.100000000000001" customHeight="1">
      <c r="B14" s="53"/>
      <c r="C14" s="15"/>
      <c r="D14" s="160"/>
      <c r="E14" s="95"/>
    </row>
    <row r="15" spans="2:15" ht="20.100000000000001" customHeight="1">
      <c r="E15" s="95"/>
    </row>
    <row r="16" spans="2:15" ht="20.100000000000001" customHeight="1">
      <c r="E16" s="95"/>
    </row>
    <row r="17" spans="2:5" ht="20.100000000000001" customHeight="1">
      <c r="B17" s="53"/>
      <c r="C17" s="15"/>
      <c r="D17" s="160"/>
      <c r="E17" s="95"/>
    </row>
    <row r="18" spans="2:5" ht="20.100000000000001" customHeight="1">
      <c r="B18" s="53"/>
      <c r="C18" s="15"/>
      <c r="D18" s="160"/>
      <c r="E18" s="95"/>
    </row>
    <row r="19" spans="2:5" ht="20.100000000000001" customHeight="1">
      <c r="B19" s="53"/>
      <c r="C19" s="15"/>
      <c r="D19" s="160"/>
      <c r="E19" s="95"/>
    </row>
    <row r="20" spans="2:5" ht="20.100000000000001" customHeight="1">
      <c r="B20" s="53"/>
      <c r="C20" s="15"/>
      <c r="D20" s="160"/>
      <c r="E20" s="95"/>
    </row>
    <row r="21" spans="2:5" ht="20.100000000000001" customHeight="1">
      <c r="B21" s="53"/>
      <c r="C21" s="15"/>
      <c r="D21" s="160"/>
      <c r="E21" s="95"/>
    </row>
    <row r="22" spans="2:5" ht="20.100000000000001" customHeight="1">
      <c r="B22" s="53"/>
      <c r="C22" s="15"/>
      <c r="D22" s="160"/>
      <c r="E22" s="95"/>
    </row>
    <row r="23" spans="2:5" ht="20.100000000000001" customHeight="1">
      <c r="B23" s="53"/>
      <c r="C23" s="15"/>
      <c r="D23" s="160"/>
      <c r="E23" s="95"/>
    </row>
    <row r="24" spans="2:5" ht="20.100000000000001" customHeight="1">
      <c r="B24" s="53"/>
      <c r="C24" s="15"/>
      <c r="D24" s="160"/>
      <c r="E24" s="95"/>
    </row>
    <row r="25" spans="2:5" ht="20.100000000000001" customHeight="1">
      <c r="B25" s="53"/>
      <c r="C25" s="15"/>
      <c r="D25" s="160"/>
      <c r="E25" s="95"/>
    </row>
    <row r="26" spans="2:5" ht="20.100000000000001" customHeight="1">
      <c r="B26" s="53"/>
      <c r="D26" s="160"/>
      <c r="E26" s="94"/>
    </row>
    <row r="27" spans="2:5" ht="20.100000000000001" customHeight="1">
      <c r="B27" s="53"/>
      <c r="C27" s="15"/>
      <c r="D27" s="160"/>
      <c r="E27" s="95"/>
    </row>
    <row r="28" spans="2:5" ht="20.100000000000001" customHeight="1">
      <c r="E28" s="95"/>
    </row>
    <row r="29" spans="2:5" ht="20.100000000000001" customHeight="1">
      <c r="B29" s="53"/>
      <c r="C29" s="15"/>
      <c r="D29" s="160"/>
      <c r="E29" s="95"/>
    </row>
    <row r="30" spans="2:5" ht="20.100000000000001" customHeight="1">
      <c r="B30" s="53"/>
      <c r="C30" s="15"/>
      <c r="D30" s="160"/>
      <c r="E30" s="95"/>
    </row>
    <row r="31" spans="2:5" ht="20.100000000000001" customHeight="1">
      <c r="B31" s="53"/>
      <c r="C31" s="15"/>
      <c r="D31" s="160"/>
      <c r="E31" s="95"/>
    </row>
    <row r="32" spans="2:5" ht="20.100000000000001" customHeight="1">
      <c r="B32" s="53"/>
      <c r="C32" s="15"/>
      <c r="D32" s="160"/>
      <c r="E32" s="95"/>
    </row>
    <row r="33" spans="2:5" ht="20.100000000000001" customHeight="1">
      <c r="B33" s="53"/>
      <c r="C33" s="15"/>
      <c r="D33" s="160"/>
      <c r="E33" s="95"/>
    </row>
    <row r="34" spans="2:5" ht="20.100000000000001" customHeight="1">
      <c r="B34" s="53"/>
      <c r="C34" s="15"/>
      <c r="D34" s="160"/>
      <c r="E34" s="95"/>
    </row>
    <row r="35" spans="2:5" ht="20.100000000000001" customHeight="1">
      <c r="B35" s="53"/>
      <c r="C35" s="15"/>
      <c r="D35" s="160"/>
      <c r="E35" s="95"/>
    </row>
    <row r="36" spans="2:5" ht="20.100000000000001" customHeight="1">
      <c r="B36" s="53"/>
      <c r="C36" s="15"/>
      <c r="D36" s="160"/>
      <c r="E36" s="95"/>
    </row>
    <row r="37" spans="2:5" ht="20.100000000000001" customHeight="1">
      <c r="B37" s="53"/>
      <c r="C37" s="15"/>
      <c r="D37" s="160"/>
      <c r="E37" s="95"/>
    </row>
    <row r="38" spans="2:5" ht="20.100000000000001" customHeight="1">
      <c r="B38" s="53"/>
      <c r="C38" s="15"/>
      <c r="D38" s="160"/>
      <c r="E38" s="95"/>
    </row>
    <row r="39" spans="2:5" ht="20.100000000000001" customHeight="1">
      <c r="B39" s="53"/>
      <c r="C39" s="15"/>
      <c r="D39" s="160"/>
      <c r="E39" s="95"/>
    </row>
    <row r="40" spans="2:5" ht="20.100000000000001" customHeight="1">
      <c r="E40" s="95"/>
    </row>
    <row r="41" spans="2:5" ht="20.100000000000001" customHeight="1">
      <c r="B41" s="53"/>
      <c r="C41" s="15"/>
      <c r="D41" s="160"/>
      <c r="E41" s="94"/>
    </row>
    <row r="42" spans="2:5" ht="20.100000000000001" customHeight="1">
      <c r="B42" s="53"/>
      <c r="C42" s="15"/>
      <c r="D42" s="160"/>
      <c r="E42" s="94"/>
    </row>
    <row r="43" spans="2:5" ht="20.100000000000001" customHeight="1">
      <c r="B43" s="53"/>
      <c r="C43" s="15"/>
      <c r="D43" s="160"/>
      <c r="E43" s="94"/>
    </row>
    <row r="44" spans="2:5" ht="20.100000000000001" customHeight="1">
      <c r="B44" s="53"/>
      <c r="C44" s="15"/>
      <c r="D44" s="160"/>
      <c r="E44" s="94"/>
    </row>
    <row r="45" spans="2:5" ht="20.100000000000001" customHeight="1">
      <c r="B45" s="53"/>
      <c r="C45" s="15"/>
      <c r="D45" s="160"/>
      <c r="E45" s="94"/>
    </row>
    <row r="46" spans="2:5" ht="20.100000000000001" customHeight="1">
      <c r="B46" s="53"/>
      <c r="C46" s="15"/>
      <c r="D46" s="160"/>
      <c r="E46" s="94"/>
    </row>
    <row r="47" spans="2:5" ht="20.100000000000001" customHeight="1">
      <c r="B47" s="53"/>
      <c r="C47" s="15"/>
      <c r="D47" s="160"/>
      <c r="E47" s="94"/>
    </row>
    <row r="48" spans="2:5" ht="20.100000000000001" customHeight="1">
      <c r="B48" s="53"/>
      <c r="C48" s="15"/>
      <c r="D48" s="160"/>
      <c r="E48" s="94"/>
    </row>
    <row r="49" spans="2:5" ht="20.100000000000001" customHeight="1">
      <c r="B49" s="53"/>
      <c r="C49" s="15"/>
      <c r="D49" s="160"/>
      <c r="E49" s="94"/>
    </row>
    <row r="50" spans="2:5" ht="20.100000000000001" customHeight="1">
      <c r="B50" s="53"/>
      <c r="C50" s="15"/>
      <c r="D50" s="160"/>
      <c r="E50" s="94"/>
    </row>
    <row r="51" spans="2:5" ht="20.100000000000001" customHeight="1">
      <c r="B51" s="53"/>
      <c r="C51" s="15"/>
      <c r="D51" s="160"/>
      <c r="E51" s="94"/>
    </row>
    <row r="52" spans="2:5" ht="20.100000000000001" customHeight="1">
      <c r="B52" s="53"/>
      <c r="C52" s="15"/>
      <c r="D52" s="160"/>
      <c r="E52" s="94"/>
    </row>
    <row r="53" spans="2:5" ht="20.100000000000001" customHeight="1">
      <c r="B53" s="53"/>
      <c r="C53" s="15"/>
      <c r="D53" s="160"/>
      <c r="E53" s="95"/>
    </row>
    <row r="54" spans="2:5" ht="20.100000000000001" customHeight="1">
      <c r="B54" s="53"/>
      <c r="C54" s="15"/>
      <c r="D54" s="160"/>
      <c r="E54" s="95"/>
    </row>
    <row r="55" spans="2:5" ht="20.100000000000001" customHeight="1">
      <c r="B55" s="53"/>
      <c r="C55" s="15"/>
      <c r="D55" s="160"/>
      <c r="E55" s="95"/>
    </row>
    <row r="56" spans="2:5" ht="20.100000000000001" customHeight="1">
      <c r="B56" s="53"/>
      <c r="C56" s="15"/>
      <c r="D56" s="160"/>
      <c r="E56" s="95"/>
    </row>
    <row r="57" spans="2:5" ht="20.100000000000001" customHeight="1">
      <c r="B57" s="53"/>
      <c r="C57" s="15"/>
      <c r="D57" s="160"/>
      <c r="E57" s="95"/>
    </row>
    <row r="58" spans="2:5" ht="20.100000000000001" customHeight="1">
      <c r="B58" s="53"/>
      <c r="C58" s="15"/>
      <c r="D58" s="160"/>
      <c r="E58" s="95"/>
    </row>
    <row r="59" spans="2:5" ht="20.100000000000001" customHeight="1">
      <c r="B59" s="53"/>
      <c r="C59" s="15"/>
      <c r="D59" s="160"/>
      <c r="E59" s="95"/>
    </row>
    <row r="60" spans="2:5" ht="20.100000000000001" customHeight="1">
      <c r="B60" s="53"/>
      <c r="C60" s="15"/>
      <c r="D60" s="160"/>
      <c r="E60" s="95"/>
    </row>
    <row r="61" spans="2:5" ht="20.100000000000001" customHeight="1">
      <c r="B61" s="53"/>
      <c r="C61" s="15"/>
      <c r="D61" s="160"/>
      <c r="E61" s="95"/>
    </row>
    <row r="62" spans="2:5" ht="20.100000000000001" customHeight="1">
      <c r="B62" s="53"/>
      <c r="C62" s="15"/>
      <c r="D62" s="160"/>
      <c r="E62" s="94"/>
    </row>
    <row r="63" spans="2:5" ht="20.100000000000001" customHeight="1">
      <c r="E63" s="95"/>
    </row>
    <row r="64" spans="2:5" ht="20.100000000000001" customHeight="1">
      <c r="E64" s="95"/>
    </row>
    <row r="65" spans="2:5" ht="20.100000000000001" customHeight="1">
      <c r="E65" s="95"/>
    </row>
    <row r="66" spans="2:5" ht="20.100000000000001" customHeight="1">
      <c r="E66" s="95"/>
    </row>
    <row r="67" spans="2:5" ht="20.100000000000001" customHeight="1">
      <c r="E67" s="95"/>
    </row>
    <row r="68" spans="2:5" ht="20.100000000000001" customHeight="1">
      <c r="E68" s="95"/>
    </row>
    <row r="69" spans="2:5" ht="20.100000000000001" customHeight="1">
      <c r="E69" s="95"/>
    </row>
    <row r="70" spans="2:5" ht="20.100000000000001" customHeight="1">
      <c r="B70" s="53"/>
      <c r="C70" s="15"/>
      <c r="D70" s="160"/>
      <c r="E70" s="95"/>
    </row>
    <row r="71" spans="2:5" ht="20.100000000000001" customHeight="1">
      <c r="E71" s="95"/>
    </row>
    <row r="72" spans="2:5" ht="20.100000000000001" customHeight="1">
      <c r="E72" s="95"/>
    </row>
    <row r="73" spans="2:5" ht="20.100000000000001" customHeight="1">
      <c r="E73" s="95"/>
    </row>
    <row r="74" spans="2:5" ht="20.100000000000001" customHeight="1">
      <c r="E74" s="95"/>
    </row>
    <row r="75" spans="2:5" ht="20.100000000000001" customHeight="1">
      <c r="E75" s="95"/>
    </row>
    <row r="76" spans="2:5" ht="20.100000000000001" customHeight="1">
      <c r="E76" s="95"/>
    </row>
    <row r="77" spans="2:5" ht="20.100000000000001" customHeight="1">
      <c r="E77" s="95"/>
    </row>
    <row r="78" spans="2:5" ht="20.100000000000001" customHeight="1">
      <c r="E78" s="95"/>
    </row>
    <row r="79" spans="2:5" ht="20.100000000000001" customHeight="1">
      <c r="E79" s="95"/>
    </row>
    <row r="80" spans="2:5" ht="20.100000000000001" customHeight="1">
      <c r="E80" s="95"/>
    </row>
    <row r="81" spans="4:5" ht="20.100000000000001" customHeight="1">
      <c r="E81" s="95"/>
    </row>
    <row r="82" spans="4:5" ht="20.100000000000001" customHeight="1">
      <c r="E82" s="95"/>
    </row>
    <row r="83" spans="4:5" ht="20.100000000000001" customHeight="1">
      <c r="E83" s="95"/>
    </row>
    <row r="84" spans="4:5" ht="20.100000000000001" customHeight="1">
      <c r="D84" s="35"/>
      <c r="E84" s="95"/>
    </row>
    <row r="85" spans="4:5" ht="20.100000000000001" customHeight="1">
      <c r="D85" s="35"/>
      <c r="E85" s="95"/>
    </row>
    <row r="86" spans="4:5" ht="20.100000000000001" customHeight="1">
      <c r="D86" s="35"/>
      <c r="E86" s="95"/>
    </row>
    <row r="87" spans="4:5" ht="20.100000000000001" customHeight="1">
      <c r="D87" s="35"/>
      <c r="E87" s="95"/>
    </row>
    <row r="88" spans="4:5" ht="20.100000000000001" customHeight="1">
      <c r="D88" s="35"/>
      <c r="E88" s="95"/>
    </row>
    <row r="89" spans="4:5" ht="20.100000000000001" customHeight="1">
      <c r="D89" s="35"/>
      <c r="E89" s="95"/>
    </row>
    <row r="90" spans="4:5" ht="20.100000000000001" customHeight="1">
      <c r="D90" s="35"/>
      <c r="E90" s="95"/>
    </row>
    <row r="91" spans="4:5" ht="20.100000000000001" customHeight="1">
      <c r="D91" s="35"/>
      <c r="E91" s="95"/>
    </row>
    <row r="92" spans="4:5" ht="20.100000000000001" customHeight="1">
      <c r="E92" s="95"/>
    </row>
    <row r="93" spans="4:5" ht="20.100000000000001" customHeight="1">
      <c r="E93" s="95"/>
    </row>
    <row r="94" spans="4:5" ht="20.100000000000001" customHeight="1">
      <c r="E94" s="95"/>
    </row>
    <row r="95" spans="4:5" ht="20.100000000000001" customHeight="1">
      <c r="E95" s="95"/>
    </row>
    <row r="96" spans="4:5" ht="20.100000000000001" customHeight="1">
      <c r="E96" s="95"/>
    </row>
    <row r="97" spans="5:5" ht="20.100000000000001" customHeight="1">
      <c r="E97" s="95"/>
    </row>
    <row r="98" spans="5:5" ht="20.100000000000001" customHeight="1">
      <c r="E98" s="95"/>
    </row>
    <row r="99" spans="5:5" ht="20.100000000000001" customHeight="1">
      <c r="E99" s="95"/>
    </row>
    <row r="100" spans="5:5" ht="20.100000000000001" customHeight="1">
      <c r="E100" s="95"/>
    </row>
    <row r="101" spans="5:5" ht="20.100000000000001" customHeight="1">
      <c r="E101" s="95"/>
    </row>
    <row r="102" spans="5:5" ht="20.100000000000001" customHeight="1">
      <c r="E102" s="95"/>
    </row>
    <row r="103" spans="5:5" ht="20.100000000000001" customHeight="1">
      <c r="E103" s="95"/>
    </row>
    <row r="104" spans="5:5" ht="20.100000000000001" customHeight="1">
      <c r="E104" s="95"/>
    </row>
    <row r="105" spans="5:5" ht="20.100000000000001" customHeight="1">
      <c r="E105" s="95"/>
    </row>
    <row r="106" spans="5:5" ht="20.100000000000001" customHeight="1">
      <c r="E106" s="95"/>
    </row>
    <row r="107" spans="5:5" ht="20.100000000000001" customHeight="1">
      <c r="E107" s="95"/>
    </row>
    <row r="108" spans="5:5" ht="20.100000000000001" customHeight="1">
      <c r="E108" s="95"/>
    </row>
    <row r="109" spans="5:5" ht="20.100000000000001" customHeight="1">
      <c r="E109" s="95"/>
    </row>
    <row r="110" spans="5:5" ht="20.100000000000001" customHeight="1">
      <c r="E110" s="95"/>
    </row>
    <row r="111" spans="5:5" ht="20.100000000000001" customHeight="1">
      <c r="E111" s="95"/>
    </row>
    <row r="112" spans="5:5" ht="20.100000000000001" customHeight="1">
      <c r="E112" s="95"/>
    </row>
    <row r="113" spans="5:5" ht="20.100000000000001" customHeight="1">
      <c r="E113" s="95"/>
    </row>
    <row r="114" spans="5:5" ht="20.100000000000001" customHeight="1">
      <c r="E114" s="95"/>
    </row>
    <row r="115" spans="5:5" ht="20.100000000000001" customHeight="1">
      <c r="E115" s="95"/>
    </row>
    <row r="116" spans="5:5" ht="20.100000000000001" customHeight="1">
      <c r="E116" s="95"/>
    </row>
    <row r="117" spans="5:5" ht="20.100000000000001" customHeight="1">
      <c r="E117" s="95"/>
    </row>
    <row r="118" spans="5:5" ht="20.100000000000001" customHeight="1">
      <c r="E118" s="95"/>
    </row>
    <row r="119" spans="5:5" ht="20.100000000000001" customHeight="1">
      <c r="E119" s="95"/>
    </row>
    <row r="120" spans="5:5" ht="20.100000000000001" customHeight="1">
      <c r="E120" s="95"/>
    </row>
    <row r="121" spans="5:5" ht="20.100000000000001" customHeight="1">
      <c r="E121" s="95"/>
    </row>
    <row r="122" spans="5:5" ht="20.100000000000001" customHeight="1">
      <c r="E122" s="95"/>
    </row>
    <row r="123" spans="5:5" ht="20.100000000000001" customHeight="1">
      <c r="E123" s="95"/>
    </row>
    <row r="124" spans="5:5" ht="20.100000000000001" customHeight="1">
      <c r="E124" s="95"/>
    </row>
    <row r="125" spans="5:5" ht="20.100000000000001" customHeight="1">
      <c r="E125" s="95"/>
    </row>
    <row r="126" spans="5:5" ht="20.100000000000001" customHeight="1">
      <c r="E126" s="95"/>
    </row>
    <row r="127" spans="5:5" ht="20.100000000000001" customHeight="1">
      <c r="E127" s="95"/>
    </row>
    <row r="128" spans="5:5" ht="20.100000000000001" customHeight="1">
      <c r="E128" s="95"/>
    </row>
    <row r="129" spans="5:5" ht="20.100000000000001" customHeight="1">
      <c r="E129" s="95"/>
    </row>
    <row r="130" spans="5:5" ht="20.100000000000001" customHeight="1">
      <c r="E130" s="95"/>
    </row>
    <row r="131" spans="5:5" ht="20.100000000000001" customHeight="1">
      <c r="E131" s="95"/>
    </row>
    <row r="132" spans="5:5" ht="20.100000000000001" customHeight="1">
      <c r="E132" s="95"/>
    </row>
    <row r="133" spans="5:5" ht="20.100000000000001" customHeight="1">
      <c r="E133" s="95"/>
    </row>
    <row r="134" spans="5:5" ht="20.100000000000001" customHeight="1">
      <c r="E134" s="95"/>
    </row>
    <row r="135" spans="5:5" ht="20.100000000000001" customHeight="1">
      <c r="E135" s="95"/>
    </row>
    <row r="136" spans="5:5" ht="20.100000000000001" customHeight="1">
      <c r="E136" s="95"/>
    </row>
    <row r="137" spans="5:5" ht="20.100000000000001" customHeight="1">
      <c r="E137" s="95"/>
    </row>
    <row r="138" spans="5:5" ht="20.100000000000001" customHeight="1">
      <c r="E138" s="95"/>
    </row>
    <row r="139" spans="5:5" ht="20.100000000000001" customHeight="1">
      <c r="E139" s="95"/>
    </row>
    <row r="140" spans="5:5" ht="20.100000000000001" customHeight="1">
      <c r="E140" s="95"/>
    </row>
    <row r="141" spans="5:5" ht="20.100000000000001" customHeight="1">
      <c r="E141" s="95"/>
    </row>
    <row r="142" spans="5:5" ht="20.100000000000001" customHeight="1">
      <c r="E142" s="95"/>
    </row>
    <row r="143" spans="5:5" ht="20.100000000000001" customHeight="1">
      <c r="E143" s="95"/>
    </row>
    <row r="144" spans="5:5" ht="20.100000000000001" customHeight="1">
      <c r="E144" s="95"/>
    </row>
    <row r="145" spans="5:5" ht="20.100000000000001" customHeight="1">
      <c r="E145" s="95"/>
    </row>
    <row r="146" spans="5:5" ht="20.100000000000001" customHeight="1">
      <c r="E146" s="95"/>
    </row>
    <row r="147" spans="5:5" ht="20.100000000000001" customHeight="1">
      <c r="E147" s="95"/>
    </row>
    <row r="148" spans="5:5" ht="20.100000000000001" customHeight="1">
      <c r="E148" s="95"/>
    </row>
    <row r="149" spans="5:5" ht="20.100000000000001" customHeight="1">
      <c r="E149" s="95"/>
    </row>
    <row r="150" spans="5:5" ht="20.100000000000001" customHeight="1">
      <c r="E150" s="95"/>
    </row>
    <row r="151" spans="5:5" ht="20.100000000000001" customHeight="1">
      <c r="E151" s="95"/>
    </row>
    <row r="152" spans="5:5" ht="20.100000000000001" customHeight="1">
      <c r="E152" s="95"/>
    </row>
    <row r="153" spans="5:5" ht="20.100000000000001" customHeight="1">
      <c r="E153" s="95"/>
    </row>
    <row r="154" spans="5:5" ht="20.100000000000001" customHeight="1">
      <c r="E154" s="95"/>
    </row>
    <row r="155" spans="5:5" ht="20.100000000000001" customHeight="1">
      <c r="E155" s="95"/>
    </row>
    <row r="156" spans="5:5" ht="20.100000000000001" customHeight="1">
      <c r="E156" s="95"/>
    </row>
    <row r="157" spans="5:5" ht="20.100000000000001" customHeight="1">
      <c r="E157" s="95"/>
    </row>
    <row r="158" spans="5:5" ht="20.100000000000001" customHeight="1">
      <c r="E158" s="95"/>
    </row>
    <row r="159" spans="5:5" ht="20.100000000000001" customHeight="1">
      <c r="E159" s="95"/>
    </row>
    <row r="160" spans="5:5" ht="20.100000000000001" customHeight="1">
      <c r="E160" s="95"/>
    </row>
    <row r="161" spans="5:5" ht="20.100000000000001" customHeight="1">
      <c r="E161" s="95"/>
    </row>
    <row r="162" spans="5:5" ht="20.100000000000001" customHeight="1">
      <c r="E162" s="95"/>
    </row>
    <row r="163" spans="5:5" ht="20.100000000000001" customHeight="1">
      <c r="E163" s="95"/>
    </row>
    <row r="164" spans="5:5" ht="20.100000000000001" customHeight="1">
      <c r="E164" s="95"/>
    </row>
    <row r="165" spans="5:5" ht="20.100000000000001" customHeight="1">
      <c r="E165" s="95"/>
    </row>
    <row r="166" spans="5:5" ht="20.100000000000001" customHeight="1">
      <c r="E166" s="95"/>
    </row>
    <row r="167" spans="5:5" ht="20.100000000000001" customHeight="1">
      <c r="E167" s="95"/>
    </row>
    <row r="168" spans="5:5" ht="20.100000000000001" customHeight="1">
      <c r="E168" s="95"/>
    </row>
    <row r="169" spans="5:5" ht="20.100000000000001" customHeight="1">
      <c r="E169" s="95"/>
    </row>
    <row r="170" spans="5:5" ht="20.100000000000001" customHeight="1">
      <c r="E170" s="95"/>
    </row>
    <row r="171" spans="5:5" ht="20.100000000000001" customHeight="1">
      <c r="E171" s="95"/>
    </row>
    <row r="172" spans="5:5" ht="20.100000000000001" customHeight="1">
      <c r="E172" s="95"/>
    </row>
    <row r="173" spans="5:5" ht="20.100000000000001" customHeight="1">
      <c r="E173" s="95"/>
    </row>
    <row r="174" spans="5:5" ht="20.100000000000001" customHeight="1">
      <c r="E174" s="95"/>
    </row>
    <row r="175" spans="5:5" ht="20.100000000000001" customHeight="1">
      <c r="E175" s="95"/>
    </row>
    <row r="176" spans="5:5" ht="20.100000000000001" customHeight="1">
      <c r="E176" s="95"/>
    </row>
    <row r="177" spans="5:5" ht="20.100000000000001" customHeight="1">
      <c r="E177" s="95"/>
    </row>
    <row r="178" spans="5:5" ht="20.100000000000001" customHeight="1">
      <c r="E178" s="95"/>
    </row>
    <row r="179" spans="5:5" ht="20.100000000000001" customHeight="1">
      <c r="E179" s="95"/>
    </row>
    <row r="180" spans="5:5" ht="20.100000000000001" customHeight="1">
      <c r="E180" s="95"/>
    </row>
    <row r="181" spans="5:5" ht="20.100000000000001" customHeight="1">
      <c r="E181" s="95"/>
    </row>
    <row r="182" spans="5:5" ht="20.100000000000001" customHeight="1">
      <c r="E182" s="95"/>
    </row>
    <row r="183" spans="5:5" ht="20.100000000000001" customHeight="1">
      <c r="E183" s="95"/>
    </row>
    <row r="184" spans="5:5" ht="20.100000000000001" customHeight="1">
      <c r="E184" s="95"/>
    </row>
    <row r="185" spans="5:5" ht="20.100000000000001" customHeight="1">
      <c r="E185" s="95"/>
    </row>
    <row r="186" spans="5:5" ht="20.100000000000001" customHeight="1">
      <c r="E186" s="95"/>
    </row>
    <row r="187" spans="5:5" ht="20.100000000000001" customHeight="1">
      <c r="E187" s="95"/>
    </row>
    <row r="188" spans="5:5" ht="20.100000000000001" customHeight="1">
      <c r="E188" s="95"/>
    </row>
    <row r="189" spans="5:5" ht="20.100000000000001" customHeight="1">
      <c r="E189" s="95"/>
    </row>
    <row r="190" spans="5:5" ht="20.100000000000001" customHeight="1">
      <c r="E190" s="95"/>
    </row>
    <row r="191" spans="5:5" ht="20.100000000000001" customHeight="1">
      <c r="E191" s="95"/>
    </row>
    <row r="192" spans="5:5" ht="20.100000000000001" customHeight="1">
      <c r="E192" s="95"/>
    </row>
    <row r="193" spans="5:5" ht="20.100000000000001" customHeight="1">
      <c r="E193" s="95"/>
    </row>
    <row r="194" spans="5:5" ht="20.100000000000001" customHeight="1">
      <c r="E194" s="95"/>
    </row>
    <row r="195" spans="5:5" ht="20.100000000000001" customHeight="1">
      <c r="E195" s="95"/>
    </row>
    <row r="196" spans="5:5" ht="20.100000000000001" customHeight="1">
      <c r="E196" s="95"/>
    </row>
    <row r="197" spans="5:5" ht="20.100000000000001" customHeight="1">
      <c r="E197" s="95"/>
    </row>
    <row r="198" spans="5:5" ht="20.100000000000001" customHeight="1">
      <c r="E198" s="95"/>
    </row>
    <row r="199" spans="5:5" ht="20.100000000000001" customHeight="1">
      <c r="E199" s="95"/>
    </row>
    <row r="200" spans="5:5" ht="20.100000000000001" customHeight="1">
      <c r="E200" s="95"/>
    </row>
    <row r="201" spans="5:5" ht="20.100000000000001" customHeight="1">
      <c r="E201" s="95"/>
    </row>
    <row r="202" spans="5:5" ht="20.100000000000001" customHeight="1">
      <c r="E202" s="95"/>
    </row>
    <row r="203" spans="5:5" ht="20.100000000000001" customHeight="1">
      <c r="E203" s="95"/>
    </row>
    <row r="204" spans="5:5" ht="20.100000000000001" customHeight="1">
      <c r="E204" s="95"/>
    </row>
    <row r="205" spans="5:5" ht="20.100000000000001" customHeight="1">
      <c r="E205" s="95"/>
    </row>
    <row r="206" spans="5:5" ht="20.100000000000001" customHeight="1">
      <c r="E206" s="95"/>
    </row>
    <row r="207" spans="5:5" ht="20.100000000000001" customHeight="1">
      <c r="E207" s="95"/>
    </row>
    <row r="208" spans="5:5" ht="20.100000000000001" customHeight="1">
      <c r="E208" s="95"/>
    </row>
    <row r="209" spans="5:5" ht="20.100000000000001" customHeight="1">
      <c r="E209" s="95"/>
    </row>
    <row r="210" spans="5:5" ht="20.100000000000001" customHeight="1">
      <c r="E210" s="95"/>
    </row>
    <row r="211" spans="5:5" ht="20.100000000000001" customHeight="1">
      <c r="E211" s="95"/>
    </row>
    <row r="212" spans="5:5" ht="20.100000000000001" customHeight="1">
      <c r="E212" s="95"/>
    </row>
    <row r="213" spans="5:5" ht="20.100000000000001" customHeight="1">
      <c r="E213" s="95"/>
    </row>
    <row r="214" spans="5:5" ht="20.100000000000001" customHeight="1">
      <c r="E214" s="95"/>
    </row>
    <row r="215" spans="5:5" ht="20.100000000000001" customHeight="1">
      <c r="E215" s="95"/>
    </row>
    <row r="216" spans="5:5" ht="20.100000000000001" customHeight="1">
      <c r="E216" s="95"/>
    </row>
    <row r="217" spans="5:5" ht="20.100000000000001" customHeight="1">
      <c r="E217" s="95"/>
    </row>
    <row r="218" spans="5:5" ht="20.100000000000001" customHeight="1">
      <c r="E218" s="95"/>
    </row>
    <row r="219" spans="5:5" ht="20.100000000000001" customHeight="1">
      <c r="E219" s="95"/>
    </row>
    <row r="220" spans="5:5" ht="20.100000000000001" customHeight="1">
      <c r="E220" s="95"/>
    </row>
    <row r="221" spans="5:5" ht="20.100000000000001" customHeight="1">
      <c r="E221" s="95"/>
    </row>
    <row r="222" spans="5:5" ht="20.100000000000001" customHeight="1">
      <c r="E222" s="95"/>
    </row>
    <row r="223" spans="5:5" ht="20.100000000000001" customHeight="1">
      <c r="E223" s="95"/>
    </row>
    <row r="224" spans="5:5" ht="20.100000000000001" customHeight="1">
      <c r="E224" s="95"/>
    </row>
    <row r="225" spans="5:5" ht="20.100000000000001" customHeight="1">
      <c r="E225" s="95"/>
    </row>
    <row r="226" spans="5:5" ht="20.100000000000001" customHeight="1">
      <c r="E226" s="95"/>
    </row>
    <row r="227" spans="5:5" ht="20.100000000000001" customHeight="1">
      <c r="E227" s="95"/>
    </row>
    <row r="228" spans="5:5" ht="20.100000000000001" customHeight="1">
      <c r="E228" s="95"/>
    </row>
    <row r="229" spans="5:5" ht="20.100000000000001" customHeight="1">
      <c r="E229" s="95"/>
    </row>
    <row r="230" spans="5:5" ht="20.100000000000001" customHeight="1">
      <c r="E230" s="95"/>
    </row>
    <row r="231" spans="5:5" ht="20.100000000000001" customHeight="1">
      <c r="E231" s="95"/>
    </row>
    <row r="232" spans="5:5" ht="20.100000000000001" customHeight="1">
      <c r="E232" s="95"/>
    </row>
    <row r="233" spans="5:5" ht="20.100000000000001" customHeight="1">
      <c r="E233" s="95"/>
    </row>
    <row r="234" spans="5:5" ht="20.100000000000001" customHeight="1">
      <c r="E234" s="95"/>
    </row>
    <row r="235" spans="5:5" ht="20.100000000000001" customHeight="1">
      <c r="E235" s="95"/>
    </row>
    <row r="236" spans="5:5" ht="20.100000000000001" customHeight="1">
      <c r="E236" s="95"/>
    </row>
    <row r="237" spans="5:5" ht="20.100000000000001" customHeight="1">
      <c r="E237" s="95"/>
    </row>
    <row r="238" spans="5:5" ht="20.100000000000001" customHeight="1">
      <c r="E238" s="95"/>
    </row>
    <row r="239" spans="5:5" ht="20.100000000000001" customHeight="1">
      <c r="E239" s="95"/>
    </row>
    <row r="240" spans="5:5" ht="20.100000000000001" customHeight="1">
      <c r="E240" s="95"/>
    </row>
    <row r="241" spans="5:5" ht="20.100000000000001" customHeight="1">
      <c r="E241" s="95"/>
    </row>
    <row r="242" spans="5:5" ht="20.100000000000001" customHeight="1">
      <c r="E242" s="95"/>
    </row>
    <row r="243" spans="5:5" ht="20.100000000000001" customHeight="1">
      <c r="E243" s="95"/>
    </row>
    <row r="244" spans="5:5" ht="20.100000000000001" customHeight="1">
      <c r="E244" s="95"/>
    </row>
    <row r="245" spans="5:5" ht="20.100000000000001" customHeight="1">
      <c r="E245" s="95"/>
    </row>
    <row r="246" spans="5:5" ht="20.100000000000001" customHeight="1">
      <c r="E246" s="95"/>
    </row>
    <row r="247" spans="5:5" ht="20.100000000000001" customHeight="1">
      <c r="E247" s="95"/>
    </row>
    <row r="248" spans="5:5" ht="20.100000000000001" customHeight="1">
      <c r="E248" s="95"/>
    </row>
    <row r="249" spans="5:5" ht="20.100000000000001" customHeight="1">
      <c r="E249" s="95"/>
    </row>
    <row r="250" spans="5:5" ht="20.100000000000001" customHeight="1">
      <c r="E250" s="95"/>
    </row>
    <row r="251" spans="5:5" ht="20.100000000000001" customHeight="1">
      <c r="E251" s="95"/>
    </row>
    <row r="252" spans="5:5" ht="20.100000000000001" customHeight="1">
      <c r="E252" s="95"/>
    </row>
    <row r="253" spans="5:5" ht="20.100000000000001" customHeight="1">
      <c r="E253" s="95"/>
    </row>
    <row r="254" spans="5:5" ht="20.100000000000001" customHeight="1">
      <c r="E254" s="95"/>
    </row>
    <row r="255" spans="5:5" ht="20.100000000000001" customHeight="1">
      <c r="E255" s="95"/>
    </row>
    <row r="256" spans="5:5" ht="20.100000000000001" customHeight="1">
      <c r="E256" s="95"/>
    </row>
    <row r="257" spans="5:5" ht="20.100000000000001" customHeight="1">
      <c r="E257" s="95"/>
    </row>
    <row r="258" spans="5:5" ht="20.100000000000001" customHeight="1">
      <c r="E258" s="95"/>
    </row>
    <row r="259" spans="5:5" ht="20.100000000000001" customHeight="1">
      <c r="E259" s="95"/>
    </row>
    <row r="260" spans="5:5" ht="20.100000000000001" customHeight="1">
      <c r="E260" s="95"/>
    </row>
    <row r="261" spans="5:5" ht="20.100000000000001" customHeight="1">
      <c r="E261" s="95"/>
    </row>
    <row r="262" spans="5:5" ht="20.100000000000001" customHeight="1">
      <c r="E262" s="95"/>
    </row>
    <row r="263" spans="5:5" ht="20.100000000000001" customHeight="1">
      <c r="E263" s="95"/>
    </row>
    <row r="264" spans="5:5" ht="20.100000000000001" customHeight="1">
      <c r="E264" s="95"/>
    </row>
    <row r="265" spans="5:5" ht="20.100000000000001" customHeight="1">
      <c r="E265" s="95"/>
    </row>
    <row r="266" spans="5:5" ht="20.100000000000001" customHeight="1">
      <c r="E266" s="95"/>
    </row>
    <row r="267" spans="5:5" ht="20.100000000000001" customHeight="1">
      <c r="E267" s="95"/>
    </row>
    <row r="268" spans="5:5" ht="20.100000000000001" customHeight="1">
      <c r="E268" s="95"/>
    </row>
    <row r="269" spans="5:5" ht="20.100000000000001" customHeight="1">
      <c r="E269" s="95"/>
    </row>
    <row r="270" spans="5:5" ht="20.100000000000001" customHeight="1">
      <c r="E270" s="95"/>
    </row>
    <row r="271" spans="5:5" ht="20.100000000000001" customHeight="1">
      <c r="E271" s="95"/>
    </row>
    <row r="272" spans="5:5" ht="20.100000000000001" customHeight="1">
      <c r="E272" s="95"/>
    </row>
    <row r="273" spans="5:5" ht="20.100000000000001" customHeight="1">
      <c r="E273" s="95"/>
    </row>
    <row r="274" spans="5:5" ht="20.100000000000001" customHeight="1">
      <c r="E274" s="95"/>
    </row>
    <row r="275" spans="5:5" ht="20.100000000000001" customHeight="1">
      <c r="E275" s="95"/>
    </row>
    <row r="276" spans="5:5" ht="20.100000000000001" customHeight="1">
      <c r="E276" s="95"/>
    </row>
    <row r="277" spans="5:5" ht="20.100000000000001" customHeight="1">
      <c r="E277" s="95"/>
    </row>
    <row r="278" spans="5:5" ht="20.100000000000001" customHeight="1">
      <c r="E278" s="95"/>
    </row>
    <row r="279" spans="5:5" ht="20.100000000000001" customHeight="1">
      <c r="E279" s="95"/>
    </row>
    <row r="280" spans="5:5" ht="20.100000000000001" customHeight="1">
      <c r="E280" s="95"/>
    </row>
    <row r="281" spans="5:5" ht="20.100000000000001" customHeight="1">
      <c r="E281" s="95"/>
    </row>
    <row r="282" spans="5:5" ht="20.100000000000001" customHeight="1">
      <c r="E282" s="95"/>
    </row>
    <row r="283" spans="5:5" ht="20.100000000000001" customHeight="1">
      <c r="E283" s="95"/>
    </row>
    <row r="284" spans="5:5" ht="20.100000000000001" customHeight="1">
      <c r="E284" s="95"/>
    </row>
    <row r="285" spans="5:5" ht="20.100000000000001" customHeight="1">
      <c r="E285" s="95"/>
    </row>
    <row r="286" spans="5:5" ht="20.100000000000001" customHeight="1">
      <c r="E286" s="95"/>
    </row>
    <row r="287" spans="5:5" ht="20.100000000000001" customHeight="1">
      <c r="E287" s="95"/>
    </row>
    <row r="288" spans="5:5" ht="20.100000000000001" customHeight="1">
      <c r="E288" s="95"/>
    </row>
    <row r="289" spans="5:5" ht="20.100000000000001" customHeight="1">
      <c r="E289" s="95"/>
    </row>
    <row r="290" spans="5:5" ht="20.100000000000001" customHeight="1">
      <c r="E290" s="95"/>
    </row>
    <row r="291" spans="5:5" ht="20.100000000000001" customHeight="1">
      <c r="E291" s="95"/>
    </row>
    <row r="292" spans="5:5" ht="20.100000000000001" customHeight="1">
      <c r="E292" s="95"/>
    </row>
    <row r="293" spans="5:5" ht="20.100000000000001" customHeight="1">
      <c r="E293" s="95"/>
    </row>
    <row r="294" spans="5:5" ht="20.100000000000001" customHeight="1">
      <c r="E294" s="95"/>
    </row>
    <row r="295" spans="5:5" ht="20.100000000000001" customHeight="1">
      <c r="E295" s="95"/>
    </row>
    <row r="296" spans="5:5" ht="20.100000000000001" customHeight="1">
      <c r="E296" s="95"/>
    </row>
    <row r="297" spans="5:5" ht="20.100000000000001" customHeight="1">
      <c r="E297" s="95"/>
    </row>
    <row r="298" spans="5:5" ht="20.100000000000001" customHeight="1">
      <c r="E298" s="95"/>
    </row>
    <row r="299" spans="5:5" ht="20.100000000000001" customHeight="1">
      <c r="E299" s="95"/>
    </row>
    <row r="300" spans="5:5" ht="20.100000000000001" customHeight="1">
      <c r="E300" s="95"/>
    </row>
    <row r="301" spans="5:5" ht="20.100000000000001" customHeight="1">
      <c r="E301" s="95"/>
    </row>
    <row r="302" spans="5:5" ht="20.100000000000001" customHeight="1">
      <c r="E302" s="95"/>
    </row>
    <row r="303" spans="5:5" ht="20.100000000000001" customHeight="1">
      <c r="E303" s="95"/>
    </row>
    <row r="304" spans="5:5" ht="20.100000000000001" customHeight="1">
      <c r="E304" s="95"/>
    </row>
    <row r="305" spans="5:5" ht="20.100000000000001" customHeight="1">
      <c r="E305" s="95"/>
    </row>
    <row r="306" spans="5:5" ht="20.100000000000001" customHeight="1">
      <c r="E306" s="95"/>
    </row>
    <row r="307" spans="5:5" ht="20.100000000000001" customHeight="1">
      <c r="E307" s="95"/>
    </row>
    <row r="308" spans="5:5" ht="20.100000000000001" customHeight="1">
      <c r="E308" s="95"/>
    </row>
    <row r="309" spans="5:5" ht="20.100000000000001" customHeight="1">
      <c r="E309" s="95"/>
    </row>
    <row r="310" spans="5:5" ht="20.100000000000001" customHeight="1">
      <c r="E310" s="95"/>
    </row>
    <row r="311" spans="5:5" ht="20.100000000000001" customHeight="1">
      <c r="E311" s="95"/>
    </row>
    <row r="312" spans="5:5" ht="20.100000000000001" customHeight="1">
      <c r="E312" s="95"/>
    </row>
    <row r="313" spans="5:5" ht="20.100000000000001" customHeight="1">
      <c r="E313" s="95"/>
    </row>
    <row r="314" spans="5:5" ht="20.100000000000001" customHeight="1">
      <c r="E314" s="95"/>
    </row>
    <row r="315" spans="5:5" ht="20.100000000000001" customHeight="1">
      <c r="E315" s="95"/>
    </row>
    <row r="316" spans="5:5" ht="20.100000000000001" customHeight="1">
      <c r="E316" s="95"/>
    </row>
    <row r="317" spans="5:5" ht="20.100000000000001" customHeight="1">
      <c r="E317" s="95"/>
    </row>
    <row r="318" spans="5:5" ht="20.100000000000001" customHeight="1">
      <c r="E318" s="95"/>
    </row>
    <row r="319" spans="5:5" ht="20.100000000000001" customHeight="1">
      <c r="E319" s="95"/>
    </row>
    <row r="320" spans="5:5" ht="20.100000000000001" customHeight="1">
      <c r="E320" s="95"/>
    </row>
    <row r="321" spans="5:5" ht="20.100000000000001" customHeight="1">
      <c r="E321" s="95"/>
    </row>
    <row r="322" spans="5:5" ht="20.100000000000001" customHeight="1">
      <c r="E322" s="95"/>
    </row>
    <row r="323" spans="5:5" ht="20.100000000000001" customHeight="1">
      <c r="E323" s="95"/>
    </row>
    <row r="324" spans="5:5" ht="20.100000000000001" customHeight="1">
      <c r="E324" s="95"/>
    </row>
    <row r="325" spans="5:5" ht="20.100000000000001" customHeight="1">
      <c r="E325" s="95"/>
    </row>
    <row r="326" spans="5:5" ht="20.100000000000001" customHeight="1">
      <c r="E326" s="95"/>
    </row>
    <row r="327" spans="5:5" ht="20.100000000000001" customHeight="1">
      <c r="E327" s="95"/>
    </row>
    <row r="328" spans="5:5" ht="20.100000000000001" customHeight="1">
      <c r="E328" s="95"/>
    </row>
    <row r="329" spans="5:5" ht="20.100000000000001" customHeight="1">
      <c r="E329" s="95"/>
    </row>
    <row r="330" spans="5:5" ht="20.100000000000001" customHeight="1">
      <c r="E330" s="95"/>
    </row>
    <row r="331" spans="5:5" ht="20.100000000000001" customHeight="1">
      <c r="E331" s="95"/>
    </row>
    <row r="332" spans="5:5" ht="20.100000000000001" customHeight="1">
      <c r="E332" s="95"/>
    </row>
    <row r="333" spans="5:5" ht="20.100000000000001" customHeight="1">
      <c r="E333" s="95"/>
    </row>
    <row r="334" spans="5:5" ht="20.100000000000001" customHeight="1">
      <c r="E334" s="95"/>
    </row>
    <row r="335" spans="5:5" ht="20.100000000000001" customHeight="1">
      <c r="E335" s="95"/>
    </row>
    <row r="336" spans="5:5" ht="20.100000000000001" customHeight="1">
      <c r="E336" s="95"/>
    </row>
    <row r="337" spans="5:5" ht="20.100000000000001" customHeight="1">
      <c r="E337" s="95"/>
    </row>
    <row r="338" spans="5:5" ht="20.100000000000001" customHeight="1">
      <c r="E338" s="95"/>
    </row>
    <row r="339" spans="5:5" ht="20.100000000000001" customHeight="1">
      <c r="E339" s="95"/>
    </row>
    <row r="340" spans="5:5" ht="20.100000000000001" customHeight="1">
      <c r="E340" s="95"/>
    </row>
    <row r="341" spans="5:5" ht="20.100000000000001" customHeight="1">
      <c r="E341" s="95"/>
    </row>
    <row r="342" spans="5:5" ht="20.100000000000001" customHeight="1">
      <c r="E342" s="95"/>
    </row>
    <row r="343" spans="5:5" ht="20.100000000000001" customHeight="1">
      <c r="E343" s="95"/>
    </row>
    <row r="344" spans="5:5" ht="20.100000000000001" customHeight="1">
      <c r="E344" s="95"/>
    </row>
    <row r="345" spans="5:5" ht="20.100000000000001" customHeight="1">
      <c r="E345" s="95"/>
    </row>
    <row r="346" spans="5:5" ht="20.100000000000001" customHeight="1">
      <c r="E346" s="95"/>
    </row>
    <row r="347" spans="5:5" ht="20.100000000000001" customHeight="1">
      <c r="E347" s="95"/>
    </row>
    <row r="348" spans="5:5" ht="20.100000000000001" customHeight="1">
      <c r="E348" s="95"/>
    </row>
    <row r="349" spans="5:5" ht="20.100000000000001" customHeight="1">
      <c r="E349" s="95"/>
    </row>
    <row r="350" spans="5:5" ht="20.100000000000001" customHeight="1">
      <c r="E350" s="95"/>
    </row>
    <row r="351" spans="5:5" ht="20.100000000000001" customHeight="1">
      <c r="E351" s="95"/>
    </row>
    <row r="352" spans="5:5" ht="20.100000000000001" customHeight="1">
      <c r="E352" s="95"/>
    </row>
    <row r="353" spans="5:5" ht="20.100000000000001" customHeight="1">
      <c r="E353" s="95"/>
    </row>
    <row r="354" spans="5:5" ht="20.100000000000001" customHeight="1">
      <c r="E354" s="95"/>
    </row>
    <row r="355" spans="5:5" ht="20.100000000000001" customHeight="1">
      <c r="E355" s="95"/>
    </row>
    <row r="356" spans="5:5" ht="20.100000000000001" customHeight="1">
      <c r="E356" s="95"/>
    </row>
    <row r="357" spans="5:5" ht="20.100000000000001" customHeight="1">
      <c r="E357" s="95"/>
    </row>
    <row r="358" spans="5:5" ht="20.100000000000001" customHeight="1">
      <c r="E358" s="95"/>
    </row>
    <row r="359" spans="5:5" ht="20.100000000000001" customHeight="1">
      <c r="E359" s="95"/>
    </row>
    <row r="360" spans="5:5" ht="20.100000000000001" customHeight="1">
      <c r="E360" s="95"/>
    </row>
    <row r="361" spans="5:5" ht="20.100000000000001" customHeight="1">
      <c r="E361" s="95"/>
    </row>
    <row r="362" spans="5:5" ht="20.100000000000001" customHeight="1">
      <c r="E362" s="95"/>
    </row>
    <row r="363" spans="5:5" ht="20.100000000000001" customHeight="1">
      <c r="E363" s="95"/>
    </row>
    <row r="364" spans="5:5" ht="20.100000000000001" customHeight="1">
      <c r="E364" s="95"/>
    </row>
    <row r="365" spans="5:5" ht="20.100000000000001" customHeight="1">
      <c r="E365" s="95"/>
    </row>
    <row r="366" spans="5:5" ht="20.100000000000001" customHeight="1">
      <c r="E366" s="95"/>
    </row>
    <row r="367" spans="5:5" ht="20.100000000000001" customHeight="1">
      <c r="E367" s="95"/>
    </row>
    <row r="368" spans="5:5" ht="20.100000000000001" customHeight="1">
      <c r="E368" s="95"/>
    </row>
    <row r="369" spans="5:5" ht="20.100000000000001" customHeight="1">
      <c r="E369" s="95"/>
    </row>
    <row r="370" spans="5:5" ht="20.100000000000001" customHeight="1">
      <c r="E370" s="95"/>
    </row>
    <row r="371" spans="5:5" ht="20.100000000000001" customHeight="1">
      <c r="E371" s="95"/>
    </row>
    <row r="372" spans="5:5" ht="20.100000000000001" customHeight="1">
      <c r="E372" s="95"/>
    </row>
    <row r="373" spans="5:5" ht="20.100000000000001" customHeight="1">
      <c r="E373" s="95"/>
    </row>
    <row r="374" spans="5:5" ht="20.100000000000001" customHeight="1">
      <c r="E374" s="95"/>
    </row>
    <row r="375" spans="5:5" ht="20.100000000000001" customHeight="1">
      <c r="E375" s="95"/>
    </row>
    <row r="376" spans="5:5" ht="20.100000000000001" customHeight="1">
      <c r="E376" s="95"/>
    </row>
    <row r="377" spans="5:5" ht="20.100000000000001" customHeight="1">
      <c r="E377" s="95"/>
    </row>
    <row r="378" spans="5:5" ht="20.100000000000001" customHeight="1">
      <c r="E378" s="95"/>
    </row>
    <row r="379" spans="5:5" ht="20.100000000000001" customHeight="1">
      <c r="E379" s="95"/>
    </row>
    <row r="380" spans="5:5" ht="20.100000000000001" customHeight="1">
      <c r="E380" s="95"/>
    </row>
    <row r="381" spans="5:5" ht="20.100000000000001" customHeight="1">
      <c r="E381" s="95"/>
    </row>
    <row r="382" spans="5:5" ht="20.100000000000001" customHeight="1">
      <c r="E382" s="95"/>
    </row>
    <row r="383" spans="5:5" ht="20.100000000000001" customHeight="1">
      <c r="E383" s="95"/>
    </row>
    <row r="384" spans="5:5" ht="20.100000000000001" customHeight="1">
      <c r="E384" s="95"/>
    </row>
    <row r="385" spans="5:5" ht="20.100000000000001" customHeight="1">
      <c r="E385" s="95"/>
    </row>
    <row r="386" spans="5:5" ht="20.100000000000001" customHeight="1">
      <c r="E386" s="95"/>
    </row>
    <row r="387" spans="5:5" ht="20.100000000000001" customHeight="1">
      <c r="E387" s="95"/>
    </row>
    <row r="388" spans="5:5" ht="20.100000000000001" customHeight="1">
      <c r="E388" s="95"/>
    </row>
    <row r="389" spans="5:5" ht="20.100000000000001" customHeight="1">
      <c r="E389" s="95"/>
    </row>
    <row r="390" spans="5:5" ht="20.100000000000001" customHeight="1">
      <c r="E390" s="95"/>
    </row>
    <row r="391" spans="5:5" ht="20.100000000000001" customHeight="1">
      <c r="E391" s="95"/>
    </row>
    <row r="392" spans="5:5" ht="20.100000000000001" customHeight="1">
      <c r="E392" s="95"/>
    </row>
    <row r="393" spans="5:5" ht="20.100000000000001" customHeight="1">
      <c r="E393" s="95"/>
    </row>
    <row r="394" spans="5:5" ht="20.100000000000001" customHeight="1">
      <c r="E394" s="95"/>
    </row>
    <row r="395" spans="5:5" ht="20.100000000000001" customHeight="1">
      <c r="E395" s="95"/>
    </row>
    <row r="396" spans="5:5" ht="20.100000000000001" customHeight="1">
      <c r="E396" s="95"/>
    </row>
    <row r="397" spans="5:5" ht="20.100000000000001" customHeight="1">
      <c r="E397" s="95"/>
    </row>
    <row r="398" spans="5:5" ht="20.100000000000001" customHeight="1">
      <c r="E398" s="95"/>
    </row>
    <row r="399" spans="5:5" ht="20.100000000000001" customHeight="1">
      <c r="E399" s="95"/>
    </row>
    <row r="400" spans="5:5" ht="20.100000000000001" customHeight="1">
      <c r="E400" s="95"/>
    </row>
    <row r="401" spans="5:5" ht="20.100000000000001" customHeight="1">
      <c r="E401" s="95"/>
    </row>
    <row r="402" spans="5:5" ht="20.100000000000001" customHeight="1">
      <c r="E402" s="95"/>
    </row>
    <row r="403" spans="5:5" ht="20.100000000000001" customHeight="1">
      <c r="E403" s="95"/>
    </row>
    <row r="404" spans="5:5" ht="20.100000000000001" customHeight="1">
      <c r="E404" s="95"/>
    </row>
    <row r="405" spans="5:5" ht="20.100000000000001" customHeight="1">
      <c r="E405" s="95"/>
    </row>
    <row r="406" spans="5:5" ht="20.100000000000001" customHeight="1">
      <c r="E406" s="95"/>
    </row>
    <row r="407" spans="5:5" ht="20.100000000000001" customHeight="1">
      <c r="E407" s="95"/>
    </row>
    <row r="408" spans="5:5" ht="20.100000000000001" customHeight="1">
      <c r="E408" s="95"/>
    </row>
    <row r="409" spans="5:5" ht="20.100000000000001" customHeight="1">
      <c r="E409" s="95"/>
    </row>
    <row r="410" spans="5:5" ht="20.100000000000001" customHeight="1">
      <c r="E410" s="95"/>
    </row>
    <row r="411" spans="5:5" ht="20.100000000000001" customHeight="1">
      <c r="E411" s="95"/>
    </row>
    <row r="412" spans="5:5" ht="20.100000000000001" customHeight="1">
      <c r="E412" s="95"/>
    </row>
    <row r="413" spans="5:5" ht="20.100000000000001" customHeight="1">
      <c r="E413" s="95"/>
    </row>
    <row r="414" spans="5:5" ht="20.100000000000001" customHeight="1">
      <c r="E414" s="95"/>
    </row>
    <row r="415" spans="5:5" ht="20.100000000000001" customHeight="1">
      <c r="E415" s="95"/>
    </row>
    <row r="416" spans="5:5" ht="20.100000000000001" customHeight="1">
      <c r="E416" s="95"/>
    </row>
    <row r="417" spans="5:5" ht="20.100000000000001" customHeight="1">
      <c r="E417" s="95"/>
    </row>
    <row r="418" spans="5:5" ht="20.100000000000001" customHeight="1">
      <c r="E418" s="95"/>
    </row>
    <row r="419" spans="5:5" ht="20.100000000000001" customHeight="1">
      <c r="E419" s="95"/>
    </row>
    <row r="420" spans="5:5" ht="20.100000000000001" customHeight="1">
      <c r="E420" s="95"/>
    </row>
    <row r="421" spans="5:5" ht="20.100000000000001" customHeight="1">
      <c r="E421" s="95"/>
    </row>
    <row r="422" spans="5:5" ht="20.100000000000001" customHeight="1">
      <c r="E422" s="95"/>
    </row>
    <row r="423" spans="5:5" ht="20.100000000000001" customHeight="1">
      <c r="E423" s="95"/>
    </row>
    <row r="424" spans="5:5" ht="20.100000000000001" customHeight="1">
      <c r="E424" s="95"/>
    </row>
    <row r="425" spans="5:5" ht="20.100000000000001" customHeight="1">
      <c r="E425" s="95"/>
    </row>
    <row r="426" spans="5:5" ht="20.100000000000001" customHeight="1">
      <c r="E426" s="95"/>
    </row>
    <row r="427" spans="5:5" ht="20.100000000000001" customHeight="1">
      <c r="E427" s="95"/>
    </row>
    <row r="428" spans="5:5" ht="20.100000000000001" customHeight="1">
      <c r="E428" s="95"/>
    </row>
    <row r="429" spans="5:5" ht="20.100000000000001" customHeight="1">
      <c r="E429" s="95"/>
    </row>
    <row r="430" spans="5:5" ht="20.100000000000001" customHeight="1">
      <c r="E430" s="95"/>
    </row>
    <row r="431" spans="5:5" ht="20.100000000000001" customHeight="1">
      <c r="E431" s="95"/>
    </row>
    <row r="432" spans="5:5" ht="20.100000000000001" customHeight="1">
      <c r="E432" s="95"/>
    </row>
    <row r="433" spans="5:5" ht="20.100000000000001" customHeight="1">
      <c r="E433" s="95"/>
    </row>
    <row r="434" spans="5:5" ht="20.100000000000001" customHeight="1">
      <c r="E434" s="95"/>
    </row>
    <row r="435" spans="5:5" ht="20.100000000000001" customHeight="1">
      <c r="E435" s="95"/>
    </row>
    <row r="436" spans="5:5" ht="20.100000000000001" customHeight="1">
      <c r="E436" s="95"/>
    </row>
    <row r="437" spans="5:5" ht="20.100000000000001" customHeight="1">
      <c r="E437" s="95"/>
    </row>
    <row r="438" spans="5:5" ht="20.100000000000001" customHeight="1">
      <c r="E438" s="95"/>
    </row>
    <row r="439" spans="5:5" ht="20.100000000000001" customHeight="1">
      <c r="E439" s="95"/>
    </row>
    <row r="440" spans="5:5" ht="20.100000000000001" customHeight="1">
      <c r="E440" s="95"/>
    </row>
    <row r="441" spans="5:5" ht="20.100000000000001" customHeight="1">
      <c r="E441" s="95"/>
    </row>
    <row r="442" spans="5:5" ht="20.100000000000001" customHeight="1">
      <c r="E442" s="95"/>
    </row>
    <row r="443" spans="5:5" ht="20.100000000000001" customHeight="1">
      <c r="E443" s="95"/>
    </row>
    <row r="444" spans="5:5" ht="20.100000000000001" customHeight="1">
      <c r="E444" s="95"/>
    </row>
    <row r="445" spans="5:5" ht="20.100000000000001" customHeight="1">
      <c r="E445" s="95"/>
    </row>
    <row r="446" spans="5:5" ht="20.100000000000001" customHeight="1">
      <c r="E446" s="95"/>
    </row>
    <row r="447" spans="5:5" ht="20.100000000000001" customHeight="1">
      <c r="E447" s="95"/>
    </row>
    <row r="448" spans="5:5" ht="20.100000000000001" customHeight="1">
      <c r="E448" s="95"/>
    </row>
    <row r="449" spans="5:5" ht="20.100000000000001" customHeight="1">
      <c r="E449" s="95"/>
    </row>
    <row r="450" spans="5:5" ht="20.100000000000001" customHeight="1">
      <c r="E450" s="95"/>
    </row>
    <row r="451" spans="5:5" ht="20.100000000000001" customHeight="1">
      <c r="E451" s="95"/>
    </row>
    <row r="452" spans="5:5" ht="20.100000000000001" customHeight="1">
      <c r="E452" s="95"/>
    </row>
    <row r="453" spans="5:5" ht="20.100000000000001" customHeight="1">
      <c r="E453" s="95"/>
    </row>
    <row r="454" spans="5:5" ht="20.100000000000001" customHeight="1">
      <c r="E454" s="95"/>
    </row>
    <row r="455" spans="5:5" ht="20.100000000000001" customHeight="1">
      <c r="E455" s="95"/>
    </row>
    <row r="456" spans="5:5" ht="20.100000000000001" customHeight="1">
      <c r="E456" s="95"/>
    </row>
    <row r="457" spans="5:5" ht="20.100000000000001" customHeight="1">
      <c r="E457" s="95"/>
    </row>
    <row r="458" spans="5:5" ht="20.100000000000001" customHeight="1">
      <c r="E458" s="95"/>
    </row>
    <row r="459" spans="5:5" ht="20.100000000000001" customHeight="1">
      <c r="E459" s="95"/>
    </row>
    <row r="460" spans="5:5" ht="20.100000000000001" customHeight="1">
      <c r="E460" s="95"/>
    </row>
    <row r="461" spans="5:5" ht="20.100000000000001" customHeight="1">
      <c r="E461" s="95"/>
    </row>
    <row r="462" spans="5:5" ht="20.100000000000001" customHeight="1">
      <c r="E462" s="95"/>
    </row>
    <row r="463" spans="5:5" ht="20.100000000000001" customHeight="1">
      <c r="E463" s="95"/>
    </row>
    <row r="464" spans="5:5" ht="20.100000000000001" customHeight="1">
      <c r="E464" s="95"/>
    </row>
    <row r="465" spans="5:5" ht="20.100000000000001" customHeight="1">
      <c r="E465" s="95"/>
    </row>
    <row r="466" spans="5:5" ht="20.100000000000001" customHeight="1">
      <c r="E466" s="95"/>
    </row>
    <row r="467" spans="5:5" ht="20.100000000000001" customHeight="1">
      <c r="E467" s="95"/>
    </row>
    <row r="468" spans="5:5" ht="20.100000000000001" customHeight="1">
      <c r="E468" s="95"/>
    </row>
    <row r="469" spans="5:5" ht="20.100000000000001" customHeight="1">
      <c r="E469" s="95"/>
    </row>
    <row r="470" spans="5:5" ht="20.100000000000001" customHeight="1">
      <c r="E470" s="95"/>
    </row>
    <row r="471" spans="5:5" ht="20.100000000000001" customHeight="1">
      <c r="E471" s="95"/>
    </row>
    <row r="472" spans="5:5" ht="20.100000000000001" customHeight="1">
      <c r="E472" s="95"/>
    </row>
    <row r="473" spans="5:5" ht="20.100000000000001" customHeight="1">
      <c r="E473" s="95"/>
    </row>
    <row r="474" spans="5:5" ht="20.100000000000001" customHeight="1">
      <c r="E474" s="95"/>
    </row>
    <row r="475" spans="5:5" ht="20.100000000000001" customHeight="1">
      <c r="E475" s="95"/>
    </row>
    <row r="476" spans="5:5" ht="20.100000000000001" customHeight="1">
      <c r="E476" s="95"/>
    </row>
    <row r="477" spans="5:5" ht="20.100000000000001" customHeight="1">
      <c r="E477" s="95"/>
    </row>
    <row r="478" spans="5:5" ht="20.100000000000001" customHeight="1">
      <c r="E478" s="95"/>
    </row>
    <row r="479" spans="5:5" ht="20.100000000000001" customHeight="1">
      <c r="E479" s="95"/>
    </row>
    <row r="480" spans="5:5" ht="20.100000000000001" customHeight="1">
      <c r="E480" s="95"/>
    </row>
    <row r="481" spans="5:5" ht="20.100000000000001" customHeight="1">
      <c r="E481" s="95"/>
    </row>
    <row r="482" spans="5:5" ht="20.100000000000001" customHeight="1">
      <c r="E482" s="95"/>
    </row>
    <row r="483" spans="5:5" ht="20.100000000000001" customHeight="1">
      <c r="E483" s="95"/>
    </row>
    <row r="484" spans="5:5" ht="20.100000000000001" customHeight="1">
      <c r="E484" s="95"/>
    </row>
    <row r="485" spans="5:5" ht="20.100000000000001" customHeight="1">
      <c r="E485" s="95"/>
    </row>
    <row r="486" spans="5:5" ht="20.100000000000001" customHeight="1">
      <c r="E486" s="95"/>
    </row>
    <row r="487" spans="5:5" ht="20.100000000000001" customHeight="1">
      <c r="E487" s="95"/>
    </row>
    <row r="488" spans="5:5" ht="20.100000000000001" customHeight="1">
      <c r="E488" s="95"/>
    </row>
    <row r="489" spans="5:5" ht="20.100000000000001" customHeight="1">
      <c r="E489" s="95"/>
    </row>
    <row r="490" spans="5:5" ht="20.100000000000001" customHeight="1">
      <c r="E490" s="95"/>
    </row>
    <row r="491" spans="5:5" ht="20.100000000000001" customHeight="1">
      <c r="E491" s="95"/>
    </row>
    <row r="492" spans="5:5" ht="20.100000000000001" customHeight="1">
      <c r="E492" s="95"/>
    </row>
    <row r="493" spans="5:5" ht="20.100000000000001" customHeight="1">
      <c r="E493" s="95"/>
    </row>
    <row r="494" spans="5:5" ht="20.100000000000001" customHeight="1">
      <c r="E494" s="95"/>
    </row>
    <row r="495" spans="5:5" ht="20.100000000000001" customHeight="1">
      <c r="E495" s="95"/>
    </row>
    <row r="496" spans="5:5" ht="20.100000000000001" customHeight="1">
      <c r="E496" s="95"/>
    </row>
    <row r="497" spans="5:5" ht="20.100000000000001" customHeight="1">
      <c r="E497" s="95"/>
    </row>
    <row r="498" spans="5:5" ht="20.100000000000001" customHeight="1">
      <c r="E498" s="95"/>
    </row>
    <row r="499" spans="5:5" ht="20.100000000000001" customHeight="1">
      <c r="E499" s="95"/>
    </row>
    <row r="500" spans="5:5" ht="20.100000000000001" customHeight="1">
      <c r="E500" s="95"/>
    </row>
    <row r="501" spans="5:5" ht="20.100000000000001" customHeight="1">
      <c r="E501" s="95"/>
    </row>
    <row r="502" spans="5:5" ht="20.100000000000001" customHeight="1">
      <c r="E502" s="95"/>
    </row>
    <row r="503" spans="5:5" ht="20.100000000000001" customHeight="1">
      <c r="E503" s="95"/>
    </row>
    <row r="504" spans="5:5" ht="20.100000000000001" customHeight="1">
      <c r="E504" s="95"/>
    </row>
    <row r="505" spans="5:5" ht="20.100000000000001" customHeight="1">
      <c r="E505" s="95"/>
    </row>
    <row r="506" spans="5:5" ht="20.100000000000001" customHeight="1">
      <c r="E506" s="95"/>
    </row>
    <row r="507" spans="5:5" ht="20.100000000000001" customHeight="1">
      <c r="E507" s="95"/>
    </row>
    <row r="508" spans="5:5" ht="20.100000000000001" customHeight="1">
      <c r="E508" s="95"/>
    </row>
    <row r="509" spans="5:5" ht="20.100000000000001" customHeight="1">
      <c r="E509" s="95"/>
    </row>
    <row r="510" spans="5:5" ht="20.100000000000001" customHeight="1">
      <c r="E510" s="95"/>
    </row>
    <row r="511" spans="5:5" ht="20.100000000000001" customHeight="1">
      <c r="E511" s="95"/>
    </row>
    <row r="512" spans="5:5" ht="20.100000000000001" customHeight="1">
      <c r="E512" s="95"/>
    </row>
    <row r="513" spans="5:5" ht="20.100000000000001" customHeight="1">
      <c r="E513" s="95"/>
    </row>
    <row r="514" spans="5:5" ht="20.100000000000001" customHeight="1">
      <c r="E514" s="95"/>
    </row>
    <row r="515" spans="5:5" ht="20.100000000000001" customHeight="1">
      <c r="E515" s="95"/>
    </row>
    <row r="516" spans="5:5" ht="20.100000000000001" customHeight="1">
      <c r="E516" s="95"/>
    </row>
    <row r="517" spans="5:5" ht="20.100000000000001" customHeight="1">
      <c r="E517" s="95"/>
    </row>
    <row r="518" spans="5:5" ht="20.100000000000001" customHeight="1">
      <c r="E518" s="95"/>
    </row>
    <row r="519" spans="5:5" ht="20.100000000000001" customHeight="1">
      <c r="E519" s="95"/>
    </row>
    <row r="520" spans="5:5" ht="20.100000000000001" customHeight="1">
      <c r="E520" s="95"/>
    </row>
    <row r="521" spans="5:5" ht="20.100000000000001" customHeight="1">
      <c r="E521" s="95"/>
    </row>
    <row r="522" spans="5:5" ht="20.100000000000001" customHeight="1">
      <c r="E522" s="95"/>
    </row>
    <row r="523" spans="5:5" ht="20.100000000000001" customHeight="1">
      <c r="E523" s="95"/>
    </row>
    <row r="524" spans="5:5" ht="20.100000000000001" customHeight="1">
      <c r="E524" s="95"/>
    </row>
    <row r="525" spans="5:5" ht="20.100000000000001" customHeight="1">
      <c r="E525" s="95"/>
    </row>
    <row r="526" spans="5:5" ht="20.100000000000001" customHeight="1">
      <c r="E526" s="95"/>
    </row>
    <row r="527" spans="5:5" ht="20.100000000000001" customHeight="1">
      <c r="E527" s="95"/>
    </row>
    <row r="528" spans="5:5" ht="20.100000000000001" customHeight="1">
      <c r="E528" s="95"/>
    </row>
    <row r="529" spans="5:5" ht="20.100000000000001" customHeight="1">
      <c r="E529" s="95"/>
    </row>
    <row r="530" spans="5:5" ht="20.100000000000001" customHeight="1">
      <c r="E530" s="95"/>
    </row>
    <row r="531" spans="5:5" ht="20.100000000000001" customHeight="1">
      <c r="E531" s="95"/>
    </row>
    <row r="532" spans="5:5" ht="20.100000000000001" customHeight="1">
      <c r="E532" s="95"/>
    </row>
    <row r="533" spans="5:5" ht="20.100000000000001" customHeight="1">
      <c r="E533" s="95"/>
    </row>
    <row r="534" spans="5:5" ht="20.100000000000001" customHeight="1">
      <c r="E534" s="95"/>
    </row>
    <row r="535" spans="5:5" ht="20.100000000000001" customHeight="1">
      <c r="E535" s="95"/>
    </row>
    <row r="536" spans="5:5" ht="20.100000000000001" customHeight="1">
      <c r="E536" s="95"/>
    </row>
    <row r="537" spans="5:5" ht="20.100000000000001" customHeight="1">
      <c r="E537" s="95"/>
    </row>
    <row r="538" spans="5:5" ht="20.100000000000001" customHeight="1">
      <c r="E538" s="95"/>
    </row>
    <row r="539" spans="5:5" ht="20.100000000000001" customHeight="1">
      <c r="E539" s="95"/>
    </row>
    <row r="540" spans="5:5" ht="20.100000000000001" customHeight="1">
      <c r="E540" s="95"/>
    </row>
    <row r="541" spans="5:5" ht="20.100000000000001" customHeight="1">
      <c r="E541" s="95"/>
    </row>
    <row r="542" spans="5:5" ht="20.100000000000001" customHeight="1">
      <c r="E542" s="95"/>
    </row>
    <row r="543" spans="5:5" ht="20.100000000000001" customHeight="1">
      <c r="E543" s="95"/>
    </row>
    <row r="544" spans="5:5" ht="20.100000000000001" customHeight="1">
      <c r="E544" s="95"/>
    </row>
    <row r="545" spans="5:5" ht="20.100000000000001" customHeight="1">
      <c r="E545" s="95"/>
    </row>
    <row r="546" spans="5:5" ht="20.100000000000001" customHeight="1">
      <c r="E546" s="95"/>
    </row>
    <row r="547" spans="5:5" ht="20.100000000000001" customHeight="1">
      <c r="E547" s="95"/>
    </row>
    <row r="548" spans="5:5" ht="20.100000000000001" customHeight="1">
      <c r="E548" s="95"/>
    </row>
    <row r="549" spans="5:5" ht="20.100000000000001" customHeight="1">
      <c r="E549" s="95"/>
    </row>
    <row r="550" spans="5:5" ht="20.100000000000001" customHeight="1">
      <c r="E550" s="95"/>
    </row>
    <row r="551" spans="5:5" ht="20.100000000000001" customHeight="1">
      <c r="E551" s="95"/>
    </row>
    <row r="552" spans="5:5" ht="20.100000000000001" customHeight="1">
      <c r="E552" s="95"/>
    </row>
    <row r="553" spans="5:5" ht="20.100000000000001" customHeight="1">
      <c r="E553" s="95"/>
    </row>
    <row r="554" spans="5:5" ht="20.100000000000001" customHeight="1">
      <c r="E554" s="95"/>
    </row>
    <row r="555" spans="5:5" ht="20.100000000000001" customHeight="1">
      <c r="E555" s="95"/>
    </row>
    <row r="556" spans="5:5" ht="20.100000000000001" customHeight="1">
      <c r="E556" s="95"/>
    </row>
    <row r="557" spans="5:5" ht="20.100000000000001" customHeight="1">
      <c r="E557" s="95"/>
    </row>
    <row r="558" spans="5:5" ht="20.100000000000001" customHeight="1">
      <c r="E558" s="95"/>
    </row>
    <row r="559" spans="5:5" ht="20.100000000000001" customHeight="1">
      <c r="E559" s="95"/>
    </row>
    <row r="560" spans="5:5" ht="20.100000000000001" customHeight="1">
      <c r="E560" s="95"/>
    </row>
    <row r="561" spans="5:5" ht="20.100000000000001" customHeight="1">
      <c r="E561" s="95"/>
    </row>
    <row r="562" spans="5:5" ht="20.100000000000001" customHeight="1">
      <c r="E562" s="95"/>
    </row>
    <row r="563" spans="5:5" ht="20.100000000000001" customHeight="1">
      <c r="E563" s="95"/>
    </row>
    <row r="564" spans="5:5" ht="20.100000000000001" customHeight="1">
      <c r="E564" s="95"/>
    </row>
    <row r="565" spans="5:5" ht="20.100000000000001" customHeight="1">
      <c r="E565" s="95"/>
    </row>
    <row r="566" spans="5:5" ht="20.100000000000001" customHeight="1">
      <c r="E566" s="95"/>
    </row>
    <row r="567" spans="5:5" ht="20.100000000000001" customHeight="1">
      <c r="E567" s="95"/>
    </row>
    <row r="568" spans="5:5" ht="20.100000000000001" customHeight="1">
      <c r="E568" s="95"/>
    </row>
    <row r="569" spans="5:5" ht="20.100000000000001" customHeight="1">
      <c r="E569" s="95"/>
    </row>
    <row r="570" spans="5:5" ht="20.100000000000001" customHeight="1">
      <c r="E570" s="95"/>
    </row>
    <row r="571" spans="5:5" ht="20.100000000000001" customHeight="1">
      <c r="E571" s="95"/>
    </row>
    <row r="572" spans="5:5" ht="20.100000000000001" customHeight="1">
      <c r="E572" s="95"/>
    </row>
    <row r="573" spans="5:5" ht="20.100000000000001" customHeight="1">
      <c r="E573" s="95"/>
    </row>
    <row r="574" spans="5:5" ht="20.100000000000001" customHeight="1">
      <c r="E574" s="95"/>
    </row>
    <row r="575" spans="5:5" ht="20.100000000000001" customHeight="1">
      <c r="E575" s="95"/>
    </row>
    <row r="576" spans="5:5" ht="20.100000000000001" customHeight="1">
      <c r="E576" s="95"/>
    </row>
    <row r="577" spans="5:5" ht="20.100000000000001" customHeight="1">
      <c r="E577" s="95"/>
    </row>
    <row r="578" spans="5:5" ht="20.100000000000001" customHeight="1">
      <c r="E578" s="95"/>
    </row>
    <row r="579" spans="5:5" ht="20.100000000000001" customHeight="1">
      <c r="E579" s="95"/>
    </row>
    <row r="580" spans="5:5" ht="20.100000000000001" customHeight="1">
      <c r="E580" s="95"/>
    </row>
    <row r="581" spans="5:5" ht="20.100000000000001" customHeight="1">
      <c r="E581" s="95"/>
    </row>
    <row r="582" spans="5:5" ht="20.100000000000001" customHeight="1">
      <c r="E582" s="95"/>
    </row>
    <row r="583" spans="5:5" ht="20.100000000000001" customHeight="1">
      <c r="E583" s="95"/>
    </row>
    <row r="584" spans="5:5" ht="20.100000000000001" customHeight="1">
      <c r="E584" s="95"/>
    </row>
    <row r="585" spans="5:5" ht="20.100000000000001" customHeight="1">
      <c r="E585" s="95"/>
    </row>
    <row r="586" spans="5:5" ht="20.100000000000001" customHeight="1">
      <c r="E586" s="95"/>
    </row>
    <row r="587" spans="5:5" ht="20.100000000000001" customHeight="1">
      <c r="E587" s="95"/>
    </row>
    <row r="588" spans="5:5" ht="20.100000000000001" customHeight="1">
      <c r="E588" s="95"/>
    </row>
    <row r="589" spans="5:5" ht="20.100000000000001" customHeight="1">
      <c r="E589" s="95"/>
    </row>
    <row r="590" spans="5:5" ht="20.100000000000001" customHeight="1">
      <c r="E590" s="95"/>
    </row>
    <row r="591" spans="5:5" ht="20.100000000000001" customHeight="1">
      <c r="E591" s="95"/>
    </row>
    <row r="592" spans="5:5" ht="20.100000000000001" customHeight="1">
      <c r="E592" s="95"/>
    </row>
    <row r="593" spans="5:5" ht="20.100000000000001" customHeight="1">
      <c r="E593" s="95"/>
    </row>
    <row r="594" spans="5:5" ht="20.100000000000001" customHeight="1">
      <c r="E594" s="95"/>
    </row>
    <row r="595" spans="5:5" ht="20.100000000000001" customHeight="1">
      <c r="E595" s="95"/>
    </row>
    <row r="596" spans="5:5" ht="20.100000000000001" customHeight="1">
      <c r="E596" s="95"/>
    </row>
    <row r="597" spans="5:5" ht="20.100000000000001" customHeight="1">
      <c r="E597" s="95"/>
    </row>
    <row r="598" spans="5:5" ht="20.100000000000001" customHeight="1">
      <c r="E598" s="95"/>
    </row>
    <row r="599" spans="5:5" ht="20.100000000000001" customHeight="1">
      <c r="E599" s="95"/>
    </row>
    <row r="600" spans="5:5" ht="20.100000000000001" customHeight="1">
      <c r="E600" s="95"/>
    </row>
    <row r="601" spans="5:5" ht="20.100000000000001" customHeight="1">
      <c r="E601" s="95"/>
    </row>
    <row r="602" spans="5:5" ht="20.100000000000001" customHeight="1">
      <c r="E602" s="95"/>
    </row>
    <row r="603" spans="5:5" ht="20.100000000000001" customHeight="1">
      <c r="E603" s="95"/>
    </row>
    <row r="604" spans="5:5" ht="20.100000000000001" customHeight="1">
      <c r="E604" s="95"/>
    </row>
    <row r="605" spans="5:5" ht="20.100000000000001" customHeight="1">
      <c r="E605" s="95"/>
    </row>
    <row r="606" spans="5:5" ht="20.100000000000001" customHeight="1">
      <c r="E606" s="95"/>
    </row>
    <row r="607" spans="5:5" ht="20.100000000000001" customHeight="1">
      <c r="E607" s="95"/>
    </row>
    <row r="608" spans="5:5" ht="20.100000000000001" customHeight="1">
      <c r="E608" s="95"/>
    </row>
    <row r="609" spans="5:5" ht="20.100000000000001" customHeight="1">
      <c r="E609" s="95"/>
    </row>
    <row r="610" spans="5:5" ht="20.100000000000001" customHeight="1">
      <c r="E610" s="95"/>
    </row>
    <row r="611" spans="5:5" ht="20.100000000000001" customHeight="1">
      <c r="E611" s="95"/>
    </row>
    <row r="612" spans="5:5" ht="20.100000000000001" customHeight="1">
      <c r="E612" s="95"/>
    </row>
    <row r="613" spans="5:5" ht="20.100000000000001" customHeight="1">
      <c r="E613" s="95"/>
    </row>
    <row r="614" spans="5:5" ht="20.100000000000001" customHeight="1">
      <c r="E614" s="95"/>
    </row>
    <row r="615" spans="5:5" ht="20.100000000000001" customHeight="1">
      <c r="E615" s="95"/>
    </row>
    <row r="616" spans="5:5" ht="20.100000000000001" customHeight="1">
      <c r="E616" s="95"/>
    </row>
    <row r="617" spans="5:5" ht="20.100000000000001" customHeight="1">
      <c r="E617" s="95"/>
    </row>
    <row r="618" spans="5:5" ht="20.100000000000001" customHeight="1">
      <c r="E618" s="95"/>
    </row>
    <row r="619" spans="5:5" ht="20.100000000000001" customHeight="1">
      <c r="E619" s="95"/>
    </row>
    <row r="620" spans="5:5" ht="20.100000000000001" customHeight="1">
      <c r="E620" s="95"/>
    </row>
    <row r="621" spans="5:5" ht="20.100000000000001" customHeight="1">
      <c r="E621" s="95"/>
    </row>
    <row r="622" spans="5:5" ht="20.100000000000001" customHeight="1">
      <c r="E622" s="95"/>
    </row>
    <row r="623" spans="5:5" ht="20.100000000000001" customHeight="1">
      <c r="E623" s="95"/>
    </row>
    <row r="624" spans="5:5" ht="20.100000000000001" customHeight="1">
      <c r="E624" s="95"/>
    </row>
    <row r="625" spans="5:5" ht="20.100000000000001" customHeight="1">
      <c r="E625" s="95"/>
    </row>
    <row r="626" spans="5:5" ht="20.100000000000001" customHeight="1">
      <c r="E626" s="95"/>
    </row>
    <row r="627" spans="5:5" ht="20.100000000000001" customHeight="1">
      <c r="E627" s="95"/>
    </row>
    <row r="628" spans="5:5" ht="20.100000000000001" customHeight="1">
      <c r="E628" s="95"/>
    </row>
    <row r="629" spans="5:5" ht="20.100000000000001" customHeight="1">
      <c r="E629" s="95"/>
    </row>
    <row r="630" spans="5:5" ht="20.100000000000001" customHeight="1">
      <c r="E630" s="95"/>
    </row>
    <row r="631" spans="5:5" ht="20.100000000000001" customHeight="1">
      <c r="E631" s="95"/>
    </row>
    <row r="632" spans="5:5" ht="20.100000000000001" customHeight="1">
      <c r="E632" s="95"/>
    </row>
    <row r="633" spans="5:5" ht="20.100000000000001" customHeight="1">
      <c r="E633" s="95"/>
    </row>
    <row r="634" spans="5:5" ht="20.100000000000001" customHeight="1">
      <c r="E634" s="95"/>
    </row>
    <row r="635" spans="5:5" ht="20.100000000000001" customHeight="1">
      <c r="E635" s="95"/>
    </row>
    <row r="636" spans="5:5" ht="20.100000000000001" customHeight="1">
      <c r="E636" s="95"/>
    </row>
    <row r="637" spans="5:5" ht="20.100000000000001" customHeight="1">
      <c r="E637" s="95"/>
    </row>
    <row r="638" spans="5:5" ht="20.100000000000001" customHeight="1">
      <c r="E638" s="95"/>
    </row>
    <row r="639" spans="5:5" ht="20.100000000000001" customHeight="1">
      <c r="E639" s="95"/>
    </row>
    <row r="640" spans="5:5" ht="20.100000000000001" customHeight="1">
      <c r="E640" s="95"/>
    </row>
    <row r="641" spans="5:5" ht="20.100000000000001" customHeight="1">
      <c r="E641" s="95"/>
    </row>
    <row r="642" spans="5:5" ht="20.100000000000001" customHeight="1">
      <c r="E642" s="95"/>
    </row>
    <row r="643" spans="5:5" ht="20.100000000000001" customHeight="1">
      <c r="E643" s="95"/>
    </row>
    <row r="644" spans="5:5" ht="20.100000000000001" customHeight="1">
      <c r="E644" s="95"/>
    </row>
    <row r="645" spans="5:5" ht="20.100000000000001" customHeight="1">
      <c r="E645" s="95"/>
    </row>
    <row r="646" spans="5:5" ht="20.100000000000001" customHeight="1">
      <c r="E646" s="95"/>
    </row>
    <row r="647" spans="5:5" ht="20.100000000000001" customHeight="1">
      <c r="E647" s="95"/>
    </row>
    <row r="648" spans="5:5" ht="20.100000000000001" customHeight="1">
      <c r="E648" s="95"/>
    </row>
    <row r="649" spans="5:5" ht="20.100000000000001" customHeight="1">
      <c r="E649" s="95"/>
    </row>
    <row r="650" spans="5:5" ht="20.100000000000001" customHeight="1">
      <c r="E650" s="95"/>
    </row>
    <row r="651" spans="5:5" ht="20.100000000000001" customHeight="1">
      <c r="E651" s="95"/>
    </row>
    <row r="652" spans="5:5" ht="20.100000000000001" customHeight="1">
      <c r="E652" s="95"/>
    </row>
    <row r="653" spans="5:5" ht="20.100000000000001" customHeight="1">
      <c r="E653" s="95"/>
    </row>
    <row r="654" spans="5:5" ht="20.100000000000001" customHeight="1">
      <c r="E654" s="95"/>
    </row>
    <row r="655" spans="5:5" ht="20.100000000000001" customHeight="1">
      <c r="E655" s="95"/>
    </row>
    <row r="656" spans="5:5" ht="20.100000000000001" customHeight="1">
      <c r="E656" s="95"/>
    </row>
    <row r="657" spans="5:5" ht="20.100000000000001" customHeight="1">
      <c r="E657" s="95"/>
    </row>
    <row r="658" spans="5:5" ht="20.100000000000001" customHeight="1">
      <c r="E658" s="95"/>
    </row>
    <row r="659" spans="5:5" ht="20.100000000000001" customHeight="1">
      <c r="E659" s="95"/>
    </row>
    <row r="660" spans="5:5" ht="20.100000000000001" customHeight="1">
      <c r="E660" s="95"/>
    </row>
    <row r="661" spans="5:5" ht="20.100000000000001" customHeight="1">
      <c r="E661" s="95"/>
    </row>
    <row r="662" spans="5:5" ht="20.100000000000001" customHeight="1">
      <c r="E662" s="95"/>
    </row>
    <row r="663" spans="5:5" ht="20.100000000000001" customHeight="1">
      <c r="E663" s="95"/>
    </row>
    <row r="664" spans="5:5" ht="20.100000000000001" customHeight="1">
      <c r="E664" s="95"/>
    </row>
    <row r="665" spans="5:5" ht="20.100000000000001" customHeight="1">
      <c r="E665" s="95"/>
    </row>
    <row r="666" spans="5:5" ht="20.100000000000001" customHeight="1">
      <c r="E666" s="95"/>
    </row>
    <row r="667" spans="5:5" ht="20.100000000000001" customHeight="1">
      <c r="E667" s="95"/>
    </row>
    <row r="668" spans="5:5" ht="20.100000000000001" customHeight="1">
      <c r="E668" s="95"/>
    </row>
    <row r="669" spans="5:5" ht="20.100000000000001" customHeight="1">
      <c r="E669" s="95"/>
    </row>
    <row r="670" spans="5:5" ht="20.100000000000001" customHeight="1">
      <c r="E670" s="95"/>
    </row>
    <row r="671" spans="5:5" ht="20.100000000000001" customHeight="1">
      <c r="E671" s="95"/>
    </row>
    <row r="672" spans="5:5" ht="20.100000000000001" customHeight="1">
      <c r="E672" s="95"/>
    </row>
    <row r="673" spans="5:5" ht="20.100000000000001" customHeight="1">
      <c r="E673" s="95"/>
    </row>
    <row r="674" spans="5:5" ht="20.100000000000001" customHeight="1">
      <c r="E674" s="95"/>
    </row>
    <row r="675" spans="5:5" ht="20.100000000000001" customHeight="1">
      <c r="E675" s="95"/>
    </row>
    <row r="676" spans="5:5" ht="20.100000000000001" customHeight="1">
      <c r="E676" s="95"/>
    </row>
    <row r="677" spans="5:5" ht="20.100000000000001" customHeight="1">
      <c r="E677" s="95"/>
    </row>
    <row r="678" spans="5:5" ht="20.100000000000001" customHeight="1">
      <c r="E678" s="95"/>
    </row>
    <row r="679" spans="5:5" ht="20.100000000000001" customHeight="1">
      <c r="E679" s="95"/>
    </row>
    <row r="680" spans="5:5" ht="20.100000000000001" customHeight="1">
      <c r="E680" s="95"/>
    </row>
    <row r="681" spans="5:5" ht="20.100000000000001" customHeight="1">
      <c r="E681" s="95"/>
    </row>
    <row r="682" spans="5:5" ht="20.100000000000001" customHeight="1">
      <c r="E682" s="95"/>
    </row>
    <row r="683" spans="5:5" ht="20.100000000000001" customHeight="1">
      <c r="E683" s="95"/>
    </row>
    <row r="684" spans="5:5" ht="20.100000000000001" customHeight="1">
      <c r="E684" s="95"/>
    </row>
    <row r="685" spans="5:5" ht="20.100000000000001" customHeight="1">
      <c r="E685" s="95"/>
    </row>
    <row r="686" spans="5:5" ht="20.100000000000001" customHeight="1">
      <c r="E686" s="95"/>
    </row>
    <row r="687" spans="5:5" ht="20.100000000000001" customHeight="1">
      <c r="E687" s="95"/>
    </row>
    <row r="688" spans="5:5" ht="20.100000000000001" customHeight="1">
      <c r="E688" s="95"/>
    </row>
    <row r="689" spans="5:5" ht="20.100000000000001" customHeight="1">
      <c r="E689" s="95"/>
    </row>
    <row r="690" spans="5:5" ht="20.100000000000001" customHeight="1">
      <c r="E690" s="95"/>
    </row>
    <row r="691" spans="5:5" ht="20.100000000000001" customHeight="1">
      <c r="E691" s="95"/>
    </row>
    <row r="692" spans="5:5" ht="20.100000000000001" customHeight="1">
      <c r="E692" s="95"/>
    </row>
    <row r="693" spans="5:5" ht="20.100000000000001" customHeight="1">
      <c r="E693" s="95"/>
    </row>
    <row r="694" spans="5:5" ht="20.100000000000001" customHeight="1">
      <c r="E694" s="95"/>
    </row>
    <row r="695" spans="5:5" ht="20.100000000000001" customHeight="1">
      <c r="E695" s="95"/>
    </row>
    <row r="696" spans="5:5" ht="20.100000000000001" customHeight="1">
      <c r="E696" s="95"/>
    </row>
    <row r="697" spans="5:5" ht="20.100000000000001" customHeight="1">
      <c r="E697" s="95"/>
    </row>
    <row r="698" spans="5:5" ht="20.100000000000001" customHeight="1">
      <c r="E698" s="95"/>
    </row>
    <row r="699" spans="5:5" ht="20.100000000000001" customHeight="1">
      <c r="E699" s="95"/>
    </row>
    <row r="700" spans="5:5" ht="20.100000000000001" customHeight="1">
      <c r="E700" s="95"/>
    </row>
    <row r="701" spans="5:5" ht="20.100000000000001" customHeight="1">
      <c r="E701" s="95"/>
    </row>
    <row r="702" spans="5:5" ht="20.100000000000001" customHeight="1">
      <c r="E702" s="95"/>
    </row>
    <row r="703" spans="5:5" ht="20.100000000000001" customHeight="1">
      <c r="E703" s="95"/>
    </row>
    <row r="704" spans="5:5" ht="20.100000000000001" customHeight="1">
      <c r="E704" s="95"/>
    </row>
    <row r="705" spans="5:5" ht="20.100000000000001" customHeight="1">
      <c r="E705" s="95"/>
    </row>
    <row r="706" spans="5:5" ht="20.100000000000001" customHeight="1">
      <c r="E706" s="95"/>
    </row>
    <row r="707" spans="5:5" ht="20.100000000000001" customHeight="1">
      <c r="E707" s="95"/>
    </row>
    <row r="708" spans="5:5" ht="20.100000000000001" customHeight="1">
      <c r="E708" s="95"/>
    </row>
    <row r="709" spans="5:5" ht="20.100000000000001" customHeight="1">
      <c r="E709" s="95"/>
    </row>
    <row r="710" spans="5:5" ht="20.100000000000001" customHeight="1">
      <c r="E710" s="95"/>
    </row>
    <row r="711" spans="5:5" ht="20.100000000000001" customHeight="1">
      <c r="E711" s="95"/>
    </row>
    <row r="712" spans="5:5" ht="20.100000000000001" customHeight="1">
      <c r="E712" s="95"/>
    </row>
    <row r="713" spans="5:5" ht="20.100000000000001" customHeight="1">
      <c r="E713" s="95"/>
    </row>
    <row r="714" spans="5:5" ht="20.100000000000001" customHeight="1">
      <c r="E714" s="95"/>
    </row>
    <row r="715" spans="5:5" ht="20.100000000000001" customHeight="1">
      <c r="E715" s="95"/>
    </row>
    <row r="716" spans="5:5" ht="20.100000000000001" customHeight="1">
      <c r="E716" s="95"/>
    </row>
    <row r="717" spans="5:5" ht="20.100000000000001" customHeight="1">
      <c r="E717" s="95"/>
    </row>
    <row r="718" spans="5:5" ht="20.100000000000001" customHeight="1">
      <c r="E718" s="95"/>
    </row>
    <row r="719" spans="5:5" ht="20.100000000000001" customHeight="1">
      <c r="E719" s="95"/>
    </row>
    <row r="720" spans="5:5" ht="20.100000000000001" customHeight="1">
      <c r="E720" s="95"/>
    </row>
    <row r="721" spans="5:5" ht="20.100000000000001" customHeight="1">
      <c r="E721" s="95"/>
    </row>
    <row r="722" spans="5:5" ht="20.100000000000001" customHeight="1">
      <c r="E722" s="95"/>
    </row>
    <row r="723" spans="5:5" ht="20.100000000000001" customHeight="1">
      <c r="E723" s="95"/>
    </row>
    <row r="724" spans="5:5" ht="20.100000000000001" customHeight="1">
      <c r="E724" s="95"/>
    </row>
    <row r="725" spans="5:5" ht="20.100000000000001" customHeight="1">
      <c r="E725" s="95"/>
    </row>
    <row r="726" spans="5:5" ht="20.100000000000001" customHeight="1">
      <c r="E726" s="95"/>
    </row>
    <row r="727" spans="5:5" ht="20.100000000000001" customHeight="1">
      <c r="E727" s="95"/>
    </row>
    <row r="728" spans="5:5" ht="20.100000000000001" customHeight="1">
      <c r="E728" s="95"/>
    </row>
    <row r="729" spans="5:5" ht="20.100000000000001" customHeight="1">
      <c r="E729" s="95"/>
    </row>
    <row r="730" spans="5:5" ht="20.100000000000001" customHeight="1">
      <c r="E730" s="95"/>
    </row>
    <row r="731" spans="5:5" ht="20.100000000000001" customHeight="1">
      <c r="E731" s="95"/>
    </row>
    <row r="732" spans="5:5" ht="20.100000000000001" customHeight="1">
      <c r="E732" s="95"/>
    </row>
    <row r="733" spans="5:5" ht="20.100000000000001" customHeight="1">
      <c r="E733" s="95"/>
    </row>
    <row r="734" spans="5:5" ht="20.100000000000001" customHeight="1">
      <c r="E734" s="95"/>
    </row>
    <row r="735" spans="5:5" ht="20.100000000000001" customHeight="1">
      <c r="E735" s="95"/>
    </row>
    <row r="736" spans="5:5" ht="20.100000000000001" customHeight="1">
      <c r="E736" s="95"/>
    </row>
    <row r="737" spans="5:5" ht="20.100000000000001" customHeight="1">
      <c r="E737" s="95"/>
    </row>
    <row r="738" spans="5:5" ht="20.100000000000001" customHeight="1">
      <c r="E738" s="95"/>
    </row>
    <row r="739" spans="5:5" ht="20.100000000000001" customHeight="1">
      <c r="E739" s="95"/>
    </row>
    <row r="740" spans="5:5" ht="20.100000000000001" customHeight="1">
      <c r="E740" s="95"/>
    </row>
    <row r="741" spans="5:5" ht="20.100000000000001" customHeight="1">
      <c r="E741" s="95"/>
    </row>
    <row r="742" spans="5:5" ht="20.100000000000001" customHeight="1">
      <c r="E742" s="95"/>
    </row>
    <row r="743" spans="5:5" ht="20.100000000000001" customHeight="1">
      <c r="E743" s="95"/>
    </row>
    <row r="744" spans="5:5" ht="20.100000000000001" customHeight="1">
      <c r="E744" s="95"/>
    </row>
    <row r="745" spans="5:5" ht="20.100000000000001" customHeight="1">
      <c r="E745" s="95"/>
    </row>
    <row r="746" spans="5:5" ht="20.100000000000001" customHeight="1">
      <c r="E746" s="95"/>
    </row>
    <row r="747" spans="5:5" ht="20.100000000000001" customHeight="1">
      <c r="E747" s="95"/>
    </row>
    <row r="748" spans="5:5" ht="20.100000000000001" customHeight="1">
      <c r="E748" s="95"/>
    </row>
    <row r="749" spans="5:5" ht="20.100000000000001" customHeight="1">
      <c r="E749" s="95"/>
    </row>
    <row r="750" spans="5:5" ht="20.100000000000001" customHeight="1">
      <c r="E750" s="95"/>
    </row>
    <row r="751" spans="5:5" ht="20.100000000000001" customHeight="1">
      <c r="E751" s="95"/>
    </row>
    <row r="752" spans="5:5" ht="20.100000000000001" customHeight="1">
      <c r="E752" s="95"/>
    </row>
    <row r="753" spans="5:5" ht="20.100000000000001" customHeight="1">
      <c r="E753" s="95"/>
    </row>
    <row r="754" spans="5:5" ht="20.100000000000001" customHeight="1">
      <c r="E754" s="95"/>
    </row>
    <row r="755" spans="5:5" ht="20.100000000000001" customHeight="1">
      <c r="E755" s="95"/>
    </row>
    <row r="756" spans="5:5" ht="20.100000000000001" customHeight="1">
      <c r="E756" s="95"/>
    </row>
    <row r="757" spans="5:5" ht="20.100000000000001" customHeight="1">
      <c r="E757" s="95"/>
    </row>
    <row r="758" spans="5:5" ht="20.100000000000001" customHeight="1">
      <c r="E758" s="95"/>
    </row>
    <row r="759" spans="5:5" ht="20.100000000000001" customHeight="1">
      <c r="E759" s="95"/>
    </row>
    <row r="760" spans="5:5" ht="20.100000000000001" customHeight="1">
      <c r="E760" s="95"/>
    </row>
    <row r="761" spans="5:5" ht="20.100000000000001" customHeight="1">
      <c r="E761" s="95"/>
    </row>
    <row r="762" spans="5:5" ht="20.100000000000001" customHeight="1">
      <c r="E762" s="95"/>
    </row>
    <row r="763" spans="5:5" ht="20.100000000000001" customHeight="1">
      <c r="E763" s="95"/>
    </row>
    <row r="764" spans="5:5" ht="20.100000000000001" customHeight="1">
      <c r="E764" s="95"/>
    </row>
    <row r="765" spans="5:5" ht="20.100000000000001" customHeight="1">
      <c r="E765" s="95"/>
    </row>
    <row r="766" spans="5:5" ht="20.100000000000001" customHeight="1">
      <c r="E766" s="95"/>
    </row>
    <row r="767" spans="5:5" ht="20.100000000000001" customHeight="1">
      <c r="E767" s="95"/>
    </row>
    <row r="768" spans="5:5" ht="20.100000000000001" customHeight="1">
      <c r="E768" s="95"/>
    </row>
    <row r="769" spans="5:5" ht="20.100000000000001" customHeight="1">
      <c r="E769" s="95"/>
    </row>
    <row r="770" spans="5:5" ht="20.100000000000001" customHeight="1">
      <c r="E770" s="95"/>
    </row>
    <row r="771" spans="5:5" ht="20.100000000000001" customHeight="1">
      <c r="E771" s="95"/>
    </row>
    <row r="772" spans="5:5" ht="20.100000000000001" customHeight="1">
      <c r="E772" s="95"/>
    </row>
    <row r="773" spans="5:5" ht="20.100000000000001" customHeight="1">
      <c r="E773" s="95"/>
    </row>
    <row r="774" spans="5:5" ht="20.100000000000001" customHeight="1">
      <c r="E774" s="95"/>
    </row>
    <row r="775" spans="5:5" ht="20.100000000000001" customHeight="1">
      <c r="E775" s="95"/>
    </row>
    <row r="776" spans="5:5" ht="20.100000000000001" customHeight="1">
      <c r="E776" s="95"/>
    </row>
    <row r="777" spans="5:5" ht="20.100000000000001" customHeight="1">
      <c r="E777" s="95"/>
    </row>
    <row r="778" spans="5:5" ht="20.100000000000001" customHeight="1">
      <c r="E778" s="95"/>
    </row>
    <row r="779" spans="5:5" ht="20.100000000000001" customHeight="1">
      <c r="E779" s="95"/>
    </row>
    <row r="780" spans="5:5" ht="20.100000000000001" customHeight="1">
      <c r="E780" s="95"/>
    </row>
    <row r="781" spans="5:5" ht="20.100000000000001" customHeight="1">
      <c r="E781" s="95"/>
    </row>
    <row r="782" spans="5:5" ht="20.100000000000001" customHeight="1">
      <c r="E782" s="95"/>
    </row>
    <row r="783" spans="5:5" ht="20.100000000000001" customHeight="1">
      <c r="E783" s="95"/>
    </row>
    <row r="784" spans="5:5" ht="20.100000000000001" customHeight="1">
      <c r="E784" s="95"/>
    </row>
    <row r="785" spans="5:5" ht="20.100000000000001" customHeight="1">
      <c r="E785" s="95"/>
    </row>
    <row r="786" spans="5:5" ht="20.100000000000001" customHeight="1">
      <c r="E786" s="95"/>
    </row>
    <row r="787" spans="5:5" ht="20.100000000000001" customHeight="1">
      <c r="E787" s="95"/>
    </row>
    <row r="788" spans="5:5" ht="20.100000000000001" customHeight="1">
      <c r="E788" s="95"/>
    </row>
    <row r="789" spans="5:5" ht="20.100000000000001" customHeight="1">
      <c r="E789" s="95"/>
    </row>
    <row r="790" spans="5:5" ht="20.100000000000001" customHeight="1">
      <c r="E790" s="95"/>
    </row>
    <row r="791" spans="5:5" ht="20.100000000000001" customHeight="1">
      <c r="E791" s="95"/>
    </row>
    <row r="792" spans="5:5" ht="20.100000000000001" customHeight="1">
      <c r="E792" s="95"/>
    </row>
    <row r="793" spans="5:5" ht="20.100000000000001" customHeight="1">
      <c r="E793" s="95"/>
    </row>
    <row r="794" spans="5:5" ht="20.100000000000001" customHeight="1">
      <c r="E794" s="95"/>
    </row>
    <row r="795" spans="5:5" ht="20.100000000000001" customHeight="1">
      <c r="E795" s="95"/>
    </row>
    <row r="796" spans="5:5" ht="20.100000000000001" customHeight="1">
      <c r="E796" s="95"/>
    </row>
    <row r="797" spans="5:5" ht="20.100000000000001" customHeight="1">
      <c r="E797" s="95"/>
    </row>
    <row r="798" spans="5:5" ht="20.100000000000001" customHeight="1">
      <c r="E798" s="95"/>
    </row>
    <row r="799" spans="5:5" ht="20.100000000000001" customHeight="1">
      <c r="E799" s="95"/>
    </row>
    <row r="800" spans="5:5" ht="20.100000000000001" customHeight="1">
      <c r="E800" s="95"/>
    </row>
    <row r="801" spans="5:5" ht="20.100000000000001" customHeight="1">
      <c r="E801" s="95"/>
    </row>
    <row r="802" spans="5:5" ht="20.100000000000001" customHeight="1">
      <c r="E802" s="95"/>
    </row>
    <row r="803" spans="5:5" ht="20.100000000000001" customHeight="1">
      <c r="E803" s="95"/>
    </row>
    <row r="804" spans="5:5" ht="20.100000000000001" customHeight="1">
      <c r="E804" s="95"/>
    </row>
    <row r="805" spans="5:5" ht="20.100000000000001" customHeight="1">
      <c r="E805" s="95"/>
    </row>
    <row r="806" spans="5:5" ht="20.100000000000001" customHeight="1">
      <c r="E806" s="95"/>
    </row>
    <row r="807" spans="5:5" ht="20.100000000000001" customHeight="1">
      <c r="E807" s="95"/>
    </row>
    <row r="808" spans="5:5" ht="20.100000000000001" customHeight="1">
      <c r="E808" s="95"/>
    </row>
    <row r="809" spans="5:5" ht="20.100000000000001" customHeight="1">
      <c r="E809" s="95"/>
    </row>
    <row r="810" spans="5:5" ht="20.100000000000001" customHeight="1">
      <c r="E810" s="95"/>
    </row>
    <row r="811" spans="5:5" ht="20.100000000000001" customHeight="1">
      <c r="E811" s="95"/>
    </row>
    <row r="812" spans="5:5" ht="20.100000000000001" customHeight="1">
      <c r="E812" s="95"/>
    </row>
    <row r="813" spans="5:5" ht="20.100000000000001" customHeight="1">
      <c r="E813" s="95"/>
    </row>
    <row r="814" spans="5:5" ht="20.100000000000001" customHeight="1">
      <c r="E814" s="95"/>
    </row>
    <row r="815" spans="5:5" ht="20.100000000000001" customHeight="1">
      <c r="E815" s="95"/>
    </row>
    <row r="816" spans="5:5" ht="20.100000000000001" customHeight="1">
      <c r="E816" s="95"/>
    </row>
    <row r="817" spans="5:5" ht="20.100000000000001" customHeight="1">
      <c r="E817" s="95"/>
    </row>
    <row r="818" spans="5:5" ht="20.100000000000001" customHeight="1">
      <c r="E818" s="95"/>
    </row>
    <row r="819" spans="5:5" ht="20.100000000000001" customHeight="1">
      <c r="E819" s="95"/>
    </row>
    <row r="820" spans="5:5" ht="20.100000000000001" customHeight="1">
      <c r="E820" s="95"/>
    </row>
    <row r="821" spans="5:5" ht="20.100000000000001" customHeight="1">
      <c r="E821" s="95"/>
    </row>
    <row r="822" spans="5:5" ht="20.100000000000001" customHeight="1">
      <c r="E822" s="95"/>
    </row>
    <row r="823" spans="5:5" ht="20.100000000000001" customHeight="1">
      <c r="E823" s="95"/>
    </row>
    <row r="824" spans="5:5" ht="20.100000000000001" customHeight="1">
      <c r="E824" s="95"/>
    </row>
    <row r="825" spans="5:5" ht="20.100000000000001" customHeight="1">
      <c r="E825" s="95"/>
    </row>
    <row r="826" spans="5:5" ht="20.100000000000001" customHeight="1">
      <c r="E826" s="95"/>
    </row>
    <row r="827" spans="5:5" ht="20.100000000000001" customHeight="1">
      <c r="E827" s="95"/>
    </row>
    <row r="828" spans="5:5" ht="20.100000000000001" customHeight="1">
      <c r="E828" s="95"/>
    </row>
    <row r="829" spans="5:5" ht="20.100000000000001" customHeight="1">
      <c r="E829" s="95"/>
    </row>
    <row r="830" spans="5:5" ht="20.100000000000001" customHeight="1">
      <c r="E830" s="95"/>
    </row>
    <row r="831" spans="5:5" ht="20.100000000000001" customHeight="1">
      <c r="E831" s="95"/>
    </row>
    <row r="832" spans="5:5" ht="20.100000000000001" customHeight="1">
      <c r="E832" s="95"/>
    </row>
    <row r="833" spans="5:5" ht="20.100000000000001" customHeight="1">
      <c r="E833" s="95"/>
    </row>
    <row r="834" spans="5:5" ht="20.100000000000001" customHeight="1">
      <c r="E834" s="95"/>
    </row>
    <row r="835" spans="5:5" ht="20.100000000000001" customHeight="1">
      <c r="E835" s="95"/>
    </row>
    <row r="836" spans="5:5" ht="20.100000000000001" customHeight="1">
      <c r="E836" s="95"/>
    </row>
    <row r="837" spans="5:5" ht="20.100000000000001" customHeight="1">
      <c r="E837" s="95"/>
    </row>
    <row r="838" spans="5:5" ht="20.100000000000001" customHeight="1">
      <c r="E838" s="95"/>
    </row>
    <row r="839" spans="5:5" ht="20.100000000000001" customHeight="1">
      <c r="E839" s="95"/>
    </row>
    <row r="840" spans="5:5" ht="20.100000000000001" customHeight="1">
      <c r="E840" s="95"/>
    </row>
    <row r="841" spans="5:5" ht="20.100000000000001" customHeight="1">
      <c r="E841" s="95"/>
    </row>
    <row r="842" spans="5:5" ht="20.100000000000001" customHeight="1">
      <c r="E842" s="95"/>
    </row>
    <row r="843" spans="5:5" ht="20.100000000000001" customHeight="1">
      <c r="E843" s="95"/>
    </row>
    <row r="844" spans="5:5" ht="20.100000000000001" customHeight="1">
      <c r="E844" s="95"/>
    </row>
    <row r="845" spans="5:5" ht="20.100000000000001" customHeight="1">
      <c r="E845" s="95"/>
    </row>
    <row r="846" spans="5:5" ht="20.100000000000001" customHeight="1">
      <c r="E846" s="95"/>
    </row>
    <row r="847" spans="5:5" ht="20.100000000000001" customHeight="1">
      <c r="E847" s="95"/>
    </row>
    <row r="848" spans="5:5" ht="20.100000000000001" customHeight="1">
      <c r="E848" s="95"/>
    </row>
    <row r="849" spans="5:5" ht="20.100000000000001" customHeight="1">
      <c r="E849" s="95"/>
    </row>
    <row r="850" spans="5:5" ht="20.100000000000001" customHeight="1">
      <c r="E850" s="95"/>
    </row>
    <row r="851" spans="5:5" ht="20.100000000000001" customHeight="1">
      <c r="E851" s="95"/>
    </row>
    <row r="852" spans="5:5" ht="20.100000000000001" customHeight="1">
      <c r="E852" s="95"/>
    </row>
    <row r="853" spans="5:5" ht="20.100000000000001" customHeight="1">
      <c r="E853" s="95"/>
    </row>
    <row r="854" spans="5:5" ht="20.100000000000001" customHeight="1">
      <c r="E854" s="95"/>
    </row>
    <row r="855" spans="5:5" ht="20.100000000000001" customHeight="1">
      <c r="E855" s="95"/>
    </row>
    <row r="856" spans="5:5" ht="20.100000000000001" customHeight="1">
      <c r="E856" s="95"/>
    </row>
    <row r="857" spans="5:5" ht="20.100000000000001" customHeight="1">
      <c r="E857" s="95"/>
    </row>
    <row r="858" spans="5:5" ht="20.100000000000001" customHeight="1">
      <c r="E858" s="95"/>
    </row>
    <row r="859" spans="5:5" ht="20.100000000000001" customHeight="1">
      <c r="E859" s="95"/>
    </row>
    <row r="860" spans="5:5" ht="20.100000000000001" customHeight="1">
      <c r="E860" s="95"/>
    </row>
    <row r="861" spans="5:5" ht="20.100000000000001" customHeight="1">
      <c r="E861" s="95"/>
    </row>
    <row r="862" spans="5:5" ht="20.100000000000001" customHeight="1">
      <c r="E862" s="95"/>
    </row>
    <row r="863" spans="5:5" ht="20.100000000000001" customHeight="1">
      <c r="E863" s="95"/>
    </row>
    <row r="864" spans="5:5" ht="20.100000000000001" customHeight="1">
      <c r="E864" s="95"/>
    </row>
    <row r="865" spans="5:5" ht="20.100000000000001" customHeight="1">
      <c r="E865" s="95"/>
    </row>
    <row r="866" spans="5:5" ht="20.100000000000001" customHeight="1">
      <c r="E866" s="95"/>
    </row>
    <row r="867" spans="5:5" ht="20.100000000000001" customHeight="1">
      <c r="E867" s="95"/>
    </row>
    <row r="868" spans="5:5" ht="20.100000000000001" customHeight="1">
      <c r="E868" s="95"/>
    </row>
    <row r="869" spans="5:5" ht="20.100000000000001" customHeight="1">
      <c r="E869" s="95"/>
    </row>
    <row r="870" spans="5:5" ht="20.100000000000001" customHeight="1">
      <c r="E870" s="95"/>
    </row>
    <row r="871" spans="5:5" ht="20.100000000000001" customHeight="1">
      <c r="E871" s="95"/>
    </row>
    <row r="872" spans="5:5" ht="20.100000000000001" customHeight="1">
      <c r="E872" s="95"/>
    </row>
    <row r="873" spans="5:5" ht="20.100000000000001" customHeight="1">
      <c r="E873" s="95"/>
    </row>
    <row r="874" spans="5:5" ht="20.100000000000001" customHeight="1">
      <c r="E874" s="95"/>
    </row>
    <row r="875" spans="5:5" ht="20.100000000000001" customHeight="1">
      <c r="E875" s="95"/>
    </row>
    <row r="876" spans="5:5" ht="20.100000000000001" customHeight="1">
      <c r="E876" s="95"/>
    </row>
    <row r="877" spans="5:5" ht="20.100000000000001" customHeight="1">
      <c r="E877" s="95"/>
    </row>
    <row r="878" spans="5:5" ht="20.100000000000001" customHeight="1">
      <c r="E878" s="95"/>
    </row>
    <row r="879" spans="5:5" ht="20.100000000000001" customHeight="1">
      <c r="E879" s="95"/>
    </row>
    <row r="880" spans="5:5" ht="20.100000000000001" customHeight="1">
      <c r="E880" s="95"/>
    </row>
    <row r="881" spans="5:5" ht="20.100000000000001" customHeight="1">
      <c r="E881" s="95"/>
    </row>
    <row r="882" spans="5:5" ht="20.100000000000001" customHeight="1">
      <c r="E882" s="95"/>
    </row>
    <row r="883" spans="5:5" ht="20.100000000000001" customHeight="1">
      <c r="E883" s="95"/>
    </row>
    <row r="884" spans="5:5" ht="20.100000000000001" customHeight="1">
      <c r="E884" s="95"/>
    </row>
    <row r="885" spans="5:5" ht="20.100000000000001" customHeight="1">
      <c r="E885" s="95"/>
    </row>
    <row r="886" spans="5:5" ht="20.100000000000001" customHeight="1">
      <c r="E886" s="95"/>
    </row>
    <row r="887" spans="5:5" ht="20.100000000000001" customHeight="1">
      <c r="E887" s="95"/>
    </row>
    <row r="888" spans="5:5" ht="20.100000000000001" customHeight="1">
      <c r="E888" s="95"/>
    </row>
    <row r="889" spans="5:5" ht="20.100000000000001" customHeight="1">
      <c r="E889" s="95"/>
    </row>
    <row r="890" spans="5:5" ht="20.100000000000001" customHeight="1">
      <c r="E890" s="95"/>
    </row>
    <row r="891" spans="5:5" ht="20.100000000000001" customHeight="1">
      <c r="E891" s="95"/>
    </row>
    <row r="892" spans="5:5" ht="20.100000000000001" customHeight="1">
      <c r="E892" s="95"/>
    </row>
    <row r="893" spans="5:5" ht="20.100000000000001" customHeight="1">
      <c r="E893" s="95"/>
    </row>
    <row r="894" spans="5:5" ht="20.100000000000001" customHeight="1">
      <c r="E894" s="95"/>
    </row>
    <row r="895" spans="5:5" ht="20.100000000000001" customHeight="1">
      <c r="E895" s="95"/>
    </row>
    <row r="896" spans="5:5" ht="20.100000000000001" customHeight="1">
      <c r="E896" s="95"/>
    </row>
    <row r="897" spans="5:5" ht="20.100000000000001" customHeight="1">
      <c r="E897" s="95"/>
    </row>
    <row r="898" spans="5:5" ht="20.100000000000001" customHeight="1">
      <c r="E898" s="95"/>
    </row>
    <row r="899" spans="5:5" ht="20.100000000000001" customHeight="1">
      <c r="E899" s="95"/>
    </row>
    <row r="900" spans="5:5" ht="20.100000000000001" customHeight="1">
      <c r="E900" s="95"/>
    </row>
    <row r="901" spans="5:5" ht="20.100000000000001" customHeight="1">
      <c r="E901" s="95"/>
    </row>
    <row r="902" spans="5:5" ht="20.100000000000001" customHeight="1">
      <c r="E902" s="95"/>
    </row>
    <row r="903" spans="5:5" ht="20.100000000000001" customHeight="1">
      <c r="E903" s="95"/>
    </row>
    <row r="904" spans="5:5" ht="20.100000000000001" customHeight="1">
      <c r="E904" s="95"/>
    </row>
    <row r="905" spans="5:5" ht="20.100000000000001" customHeight="1">
      <c r="E905" s="95"/>
    </row>
    <row r="906" spans="5:5" ht="20.100000000000001" customHeight="1">
      <c r="E906" s="95"/>
    </row>
    <row r="907" spans="5:5" ht="20.100000000000001" customHeight="1">
      <c r="E907" s="95"/>
    </row>
    <row r="908" spans="5:5" ht="20.100000000000001" customHeight="1">
      <c r="E908" s="95"/>
    </row>
    <row r="909" spans="5:5" ht="20.100000000000001" customHeight="1">
      <c r="E909" s="95"/>
    </row>
    <row r="910" spans="5:5" ht="20.100000000000001" customHeight="1">
      <c r="E910" s="95"/>
    </row>
    <row r="911" spans="5:5" ht="20.100000000000001" customHeight="1">
      <c r="E911" s="95"/>
    </row>
    <row r="912" spans="5:5" ht="20.100000000000001" customHeight="1">
      <c r="E912" s="95"/>
    </row>
    <row r="913" spans="5:5" ht="20.100000000000001" customHeight="1">
      <c r="E913" s="95"/>
    </row>
    <row r="914" spans="5:5" ht="20.100000000000001" customHeight="1">
      <c r="E914" s="95"/>
    </row>
    <row r="915" spans="5:5" ht="20.100000000000001" customHeight="1">
      <c r="E915" s="95"/>
    </row>
    <row r="916" spans="5:5" ht="20.100000000000001" customHeight="1">
      <c r="E916" s="95"/>
    </row>
    <row r="917" spans="5:5" ht="20.100000000000001" customHeight="1">
      <c r="E917" s="95"/>
    </row>
    <row r="918" spans="5:5" ht="20.100000000000001" customHeight="1">
      <c r="E918" s="95"/>
    </row>
    <row r="919" spans="5:5" ht="20.100000000000001" customHeight="1">
      <c r="E919" s="95"/>
    </row>
    <row r="920" spans="5:5" ht="20.100000000000001" customHeight="1">
      <c r="E920" s="95"/>
    </row>
    <row r="921" spans="5:5" ht="20.100000000000001" customHeight="1">
      <c r="E921" s="95"/>
    </row>
    <row r="922" spans="5:5" ht="20.100000000000001" customHeight="1">
      <c r="E922" s="95"/>
    </row>
    <row r="923" spans="5:5" ht="20.100000000000001" customHeight="1">
      <c r="E923" s="95"/>
    </row>
    <row r="924" spans="5:5" ht="20.100000000000001" customHeight="1">
      <c r="E924" s="95"/>
    </row>
    <row r="925" spans="5:5" ht="20.100000000000001" customHeight="1">
      <c r="E925" s="95"/>
    </row>
    <row r="926" spans="5:5" ht="20.100000000000001" customHeight="1">
      <c r="E926" s="95"/>
    </row>
    <row r="927" spans="5:5" ht="20.100000000000001" customHeight="1">
      <c r="E927" s="95"/>
    </row>
    <row r="928" spans="5:5" ht="20.100000000000001" customHeight="1">
      <c r="E928" s="95"/>
    </row>
    <row r="929" spans="5:5" ht="20.100000000000001" customHeight="1">
      <c r="E929" s="95"/>
    </row>
    <row r="930" spans="5:5" ht="20.100000000000001" customHeight="1">
      <c r="E930" s="95"/>
    </row>
    <row r="931" spans="5:5" ht="20.100000000000001" customHeight="1">
      <c r="E931" s="95"/>
    </row>
    <row r="932" spans="5:5" ht="20.100000000000001" customHeight="1">
      <c r="E932" s="95"/>
    </row>
    <row r="933" spans="5:5" ht="20.100000000000001" customHeight="1">
      <c r="E933" s="95"/>
    </row>
    <row r="934" spans="5:5" ht="20.100000000000001" customHeight="1">
      <c r="E934" s="95"/>
    </row>
    <row r="935" spans="5:5" ht="20.100000000000001" customHeight="1">
      <c r="E935" s="95"/>
    </row>
    <row r="936" spans="5:5" ht="20.100000000000001" customHeight="1">
      <c r="E936" s="95"/>
    </row>
    <row r="937" spans="5:5" ht="20.100000000000001" customHeight="1">
      <c r="E937" s="95"/>
    </row>
    <row r="938" spans="5:5" ht="20.100000000000001" customHeight="1">
      <c r="E938" s="95"/>
    </row>
    <row r="939" spans="5:5" ht="20.100000000000001" customHeight="1">
      <c r="E939" s="95"/>
    </row>
    <row r="940" spans="5:5" ht="20.100000000000001" customHeight="1">
      <c r="E940" s="95"/>
    </row>
    <row r="941" spans="5:5" ht="20.100000000000001" customHeight="1">
      <c r="E941" s="95"/>
    </row>
    <row r="942" spans="5:5" ht="20.100000000000001" customHeight="1">
      <c r="E942" s="95"/>
    </row>
    <row r="943" spans="5:5" ht="20.100000000000001" customHeight="1">
      <c r="E943" s="95"/>
    </row>
    <row r="944" spans="5:5" ht="20.100000000000001" customHeight="1">
      <c r="E944" s="95"/>
    </row>
    <row r="945" spans="5:5" ht="20.100000000000001" customHeight="1">
      <c r="E945" s="95"/>
    </row>
    <row r="946" spans="5:5" ht="20.100000000000001" customHeight="1">
      <c r="E946" s="95"/>
    </row>
    <row r="947" spans="5:5" ht="20.100000000000001" customHeight="1">
      <c r="E947" s="95"/>
    </row>
    <row r="948" spans="5:5" ht="20.100000000000001" customHeight="1">
      <c r="E948" s="95"/>
    </row>
    <row r="949" spans="5:5" ht="20.100000000000001" customHeight="1">
      <c r="E949" s="95"/>
    </row>
    <row r="950" spans="5:5" ht="20.100000000000001" customHeight="1">
      <c r="E950" s="95"/>
    </row>
    <row r="951" spans="5:5" ht="20.100000000000001" customHeight="1">
      <c r="E951" s="95"/>
    </row>
    <row r="952" spans="5:5" ht="20.100000000000001" customHeight="1">
      <c r="E952" s="95"/>
    </row>
    <row r="953" spans="5:5" ht="20.100000000000001" customHeight="1">
      <c r="E953" s="95"/>
    </row>
    <row r="954" spans="5:5" ht="20.100000000000001" customHeight="1">
      <c r="E954" s="95"/>
    </row>
    <row r="955" spans="5:5" ht="20.100000000000001" customHeight="1">
      <c r="E955" s="95"/>
    </row>
    <row r="956" spans="5:5" ht="20.100000000000001" customHeight="1">
      <c r="E956" s="95"/>
    </row>
    <row r="957" spans="5:5" ht="20.100000000000001" customHeight="1">
      <c r="E957" s="95"/>
    </row>
    <row r="958" spans="5:5" ht="20.100000000000001" customHeight="1">
      <c r="E958" s="95"/>
    </row>
    <row r="959" spans="5:5" ht="20.100000000000001" customHeight="1">
      <c r="E959" s="95"/>
    </row>
    <row r="960" spans="5:5" ht="20.100000000000001" customHeight="1">
      <c r="E960" s="95"/>
    </row>
    <row r="961" spans="5:5" ht="20.100000000000001" customHeight="1">
      <c r="E961" s="95"/>
    </row>
    <row r="962" spans="5:5" ht="20.100000000000001" customHeight="1">
      <c r="E962" s="95"/>
    </row>
    <row r="963" spans="5:5" ht="20.100000000000001" customHeight="1">
      <c r="E963" s="95"/>
    </row>
    <row r="964" spans="5:5" ht="20.100000000000001" customHeight="1">
      <c r="E964" s="95"/>
    </row>
    <row r="965" spans="5:5" ht="20.100000000000001" customHeight="1">
      <c r="E965" s="95"/>
    </row>
    <row r="966" spans="5:5" ht="20.100000000000001" customHeight="1">
      <c r="E966" s="95"/>
    </row>
    <row r="967" spans="5:5" ht="20.100000000000001" customHeight="1">
      <c r="E967" s="95"/>
    </row>
    <row r="968" spans="5:5" ht="20.100000000000001" customHeight="1">
      <c r="E968" s="95"/>
    </row>
    <row r="969" spans="5:5" ht="20.100000000000001" customHeight="1">
      <c r="E969" s="95"/>
    </row>
    <row r="970" spans="5:5" ht="20.100000000000001" customHeight="1">
      <c r="E970" s="95"/>
    </row>
    <row r="971" spans="5:5" ht="20.100000000000001" customHeight="1">
      <c r="E971" s="95"/>
    </row>
    <row r="972" spans="5:5" ht="20.100000000000001" customHeight="1">
      <c r="E972" s="95"/>
    </row>
    <row r="973" spans="5:5" ht="20.100000000000001" customHeight="1">
      <c r="E973" s="95"/>
    </row>
    <row r="974" spans="5:5" ht="20.100000000000001" customHeight="1">
      <c r="E974" s="95"/>
    </row>
    <row r="975" spans="5:5" ht="20.100000000000001" customHeight="1">
      <c r="E975" s="95"/>
    </row>
    <row r="976" spans="5:5" ht="20.100000000000001" customHeight="1">
      <c r="E976" s="95"/>
    </row>
    <row r="977" spans="5:5" ht="20.100000000000001" customHeight="1">
      <c r="E977" s="95"/>
    </row>
    <row r="978" spans="5:5" ht="20.100000000000001" customHeight="1">
      <c r="E978" s="95"/>
    </row>
    <row r="979" spans="5:5" ht="20.100000000000001" customHeight="1">
      <c r="E979" s="95"/>
    </row>
    <row r="980" spans="5:5" ht="20.100000000000001" customHeight="1">
      <c r="E980" s="95"/>
    </row>
    <row r="981" spans="5:5" ht="20.100000000000001" customHeight="1">
      <c r="E981" s="95"/>
    </row>
    <row r="982" spans="5:5" ht="20.100000000000001" customHeight="1">
      <c r="E982" s="95"/>
    </row>
    <row r="983" spans="5:5" ht="20.100000000000001" customHeight="1">
      <c r="E983" s="95"/>
    </row>
    <row r="984" spans="5:5" ht="20.100000000000001" customHeight="1">
      <c r="E984" s="95"/>
    </row>
    <row r="985" spans="5:5" ht="20.100000000000001" customHeight="1">
      <c r="E985" s="95"/>
    </row>
    <row r="986" spans="5:5" ht="20.100000000000001" customHeight="1">
      <c r="E986" s="95"/>
    </row>
    <row r="987" spans="5:5" ht="20.100000000000001" customHeight="1">
      <c r="E987" s="95"/>
    </row>
    <row r="988" spans="5:5" ht="20.100000000000001" customHeight="1">
      <c r="E988" s="95"/>
    </row>
    <row r="989" spans="5:5" ht="20.100000000000001" customHeight="1">
      <c r="E989" s="95"/>
    </row>
    <row r="990" spans="5:5" ht="20.100000000000001" customHeight="1">
      <c r="E990" s="95"/>
    </row>
    <row r="991" spans="5:5" ht="20.100000000000001" customHeight="1">
      <c r="E991" s="95"/>
    </row>
    <row r="992" spans="5:5" ht="20.100000000000001" customHeight="1">
      <c r="E992" s="95"/>
    </row>
    <row r="993" spans="5:5" ht="20.100000000000001" customHeight="1">
      <c r="E993" s="95"/>
    </row>
    <row r="994" spans="5:5" ht="20.100000000000001" customHeight="1">
      <c r="E994" s="95"/>
    </row>
    <row r="995" spans="5:5" ht="20.100000000000001" customHeight="1">
      <c r="E995" s="95"/>
    </row>
    <row r="996" spans="5:5" ht="20.100000000000001" customHeight="1">
      <c r="E996" s="95"/>
    </row>
    <row r="997" spans="5:5" ht="20.100000000000001" customHeight="1">
      <c r="E997" s="95"/>
    </row>
    <row r="998" spans="5:5" ht="20.100000000000001" customHeight="1">
      <c r="E998" s="95"/>
    </row>
    <row r="999" spans="5:5" ht="20.100000000000001" customHeight="1">
      <c r="E999" s="95"/>
    </row>
    <row r="1000" spans="5:5" ht="20.100000000000001" customHeight="1">
      <c r="E1000" s="95"/>
    </row>
    <row r="1001" spans="5:5" ht="20.100000000000001" customHeight="1">
      <c r="E1001" s="95"/>
    </row>
    <row r="1002" spans="5:5" ht="20.100000000000001" customHeight="1">
      <c r="E1002" s="95"/>
    </row>
    <row r="1003" spans="5:5" ht="20.100000000000001" customHeight="1">
      <c r="E1003" s="95"/>
    </row>
    <row r="1004" spans="5:5" ht="20.100000000000001" customHeight="1">
      <c r="E1004" s="95"/>
    </row>
    <row r="1005" spans="5:5" ht="20.100000000000001" customHeight="1">
      <c r="E1005" s="95"/>
    </row>
    <row r="1006" spans="5:5" ht="20.100000000000001" customHeight="1">
      <c r="E1006" s="95"/>
    </row>
    <row r="1007" spans="5:5" ht="20.100000000000001" customHeight="1">
      <c r="E1007" s="95"/>
    </row>
    <row r="1008" spans="5:5" ht="20.100000000000001" customHeight="1">
      <c r="E1008" s="95"/>
    </row>
    <row r="1009" spans="5:5" ht="20.100000000000001" customHeight="1">
      <c r="E1009" s="95"/>
    </row>
    <row r="1010" spans="5:5" ht="20.100000000000001" customHeight="1">
      <c r="E1010" s="95"/>
    </row>
    <row r="1011" spans="5:5" ht="20.100000000000001" customHeight="1">
      <c r="E1011" s="95"/>
    </row>
    <row r="1012" spans="5:5" ht="20.100000000000001" customHeight="1">
      <c r="E1012" s="95"/>
    </row>
    <row r="1013" spans="5:5" ht="20.100000000000001" customHeight="1">
      <c r="E1013" s="95"/>
    </row>
    <row r="1014" spans="5:5" ht="20.100000000000001" customHeight="1">
      <c r="E1014" s="95"/>
    </row>
    <row r="1015" spans="5:5" ht="20.100000000000001" customHeight="1">
      <c r="E1015" s="95"/>
    </row>
    <row r="1016" spans="5:5" ht="20.100000000000001" customHeight="1">
      <c r="E1016" s="95"/>
    </row>
    <row r="1017" spans="5:5" ht="20.100000000000001" customHeight="1">
      <c r="E1017" s="95"/>
    </row>
    <row r="1018" spans="5:5" ht="20.100000000000001" customHeight="1">
      <c r="E1018" s="95"/>
    </row>
    <row r="1019" spans="5:5" ht="20.100000000000001" customHeight="1">
      <c r="E1019" s="95"/>
    </row>
    <row r="1020" spans="5:5" ht="20.100000000000001" customHeight="1">
      <c r="E1020" s="95"/>
    </row>
    <row r="1021" spans="5:5" ht="20.100000000000001" customHeight="1">
      <c r="E1021" s="95"/>
    </row>
    <row r="1022" spans="5:5" ht="20.100000000000001" customHeight="1">
      <c r="E1022" s="95"/>
    </row>
    <row r="1023" spans="5:5" ht="20.100000000000001" customHeight="1">
      <c r="E1023" s="95"/>
    </row>
    <row r="1024" spans="5:5" ht="20.100000000000001" customHeight="1">
      <c r="E1024" s="95"/>
    </row>
    <row r="1025" spans="5:5" ht="20.100000000000001" customHeight="1">
      <c r="E1025" s="95"/>
    </row>
    <row r="1026" spans="5:5" ht="20.100000000000001" customHeight="1">
      <c r="E1026" s="95"/>
    </row>
    <row r="1027" spans="5:5" ht="20.100000000000001" customHeight="1">
      <c r="E1027" s="95"/>
    </row>
    <row r="1028" spans="5:5" ht="20.100000000000001" customHeight="1">
      <c r="E1028" s="95"/>
    </row>
    <row r="1029" spans="5:5" ht="20.100000000000001" customHeight="1">
      <c r="E1029" s="95"/>
    </row>
    <row r="1030" spans="5:5" ht="20.100000000000001" customHeight="1">
      <c r="E1030" s="95"/>
    </row>
    <row r="1031" spans="5:5" ht="20.100000000000001" customHeight="1">
      <c r="E1031" s="95"/>
    </row>
    <row r="1032" spans="5:5" ht="20.100000000000001" customHeight="1">
      <c r="E1032" s="95"/>
    </row>
    <row r="1033" spans="5:5" ht="20.100000000000001" customHeight="1">
      <c r="E1033" s="95"/>
    </row>
    <row r="1034" spans="5:5" ht="20.100000000000001" customHeight="1">
      <c r="E1034" s="95"/>
    </row>
    <row r="1035" spans="5:5" ht="20.100000000000001" customHeight="1">
      <c r="E1035" s="95"/>
    </row>
    <row r="1036" spans="5:5" ht="20.100000000000001" customHeight="1">
      <c r="E1036" s="95"/>
    </row>
    <row r="1037" spans="5:5" ht="20.100000000000001" customHeight="1">
      <c r="E1037" s="95"/>
    </row>
    <row r="1038" spans="5:5" ht="20.100000000000001" customHeight="1">
      <c r="E1038" s="95"/>
    </row>
    <row r="1039" spans="5:5" ht="20.100000000000001" customHeight="1">
      <c r="E1039" s="95"/>
    </row>
    <row r="1040" spans="5:5" ht="20.100000000000001" customHeight="1">
      <c r="E1040" s="95"/>
    </row>
    <row r="1041" spans="5:5" ht="20.100000000000001" customHeight="1">
      <c r="E1041" s="95"/>
    </row>
    <row r="1042" spans="5:5" ht="20.100000000000001" customHeight="1">
      <c r="E1042" s="95"/>
    </row>
    <row r="1043" spans="5:5" ht="20.100000000000001" customHeight="1">
      <c r="E1043" s="95"/>
    </row>
    <row r="1044" spans="5:5" ht="20.100000000000001" customHeight="1">
      <c r="E1044" s="95"/>
    </row>
    <row r="1045" spans="5:5" ht="20.100000000000001" customHeight="1">
      <c r="E1045" s="95"/>
    </row>
    <row r="1046" spans="5:5" ht="20.100000000000001" customHeight="1">
      <c r="E1046" s="95"/>
    </row>
    <row r="1047" spans="5:5" ht="20.100000000000001" customHeight="1">
      <c r="E1047" s="95"/>
    </row>
    <row r="1048" spans="5:5" ht="20.100000000000001" customHeight="1">
      <c r="E1048" s="95"/>
    </row>
    <row r="1049" spans="5:5" ht="20.100000000000001" customHeight="1">
      <c r="E1049" s="95"/>
    </row>
    <row r="1050" spans="5:5" ht="20.100000000000001" customHeight="1">
      <c r="E1050" s="95"/>
    </row>
    <row r="1051" spans="5:5" ht="20.100000000000001" customHeight="1">
      <c r="E1051" s="95"/>
    </row>
    <row r="1052" spans="5:5" ht="20.100000000000001" customHeight="1">
      <c r="E1052" s="95"/>
    </row>
    <row r="1053" spans="5:5" ht="20.100000000000001" customHeight="1">
      <c r="E1053" s="95"/>
    </row>
    <row r="1054" spans="5:5" ht="20.100000000000001" customHeight="1">
      <c r="E1054" s="95"/>
    </row>
    <row r="1055" spans="5:5" ht="20.100000000000001" customHeight="1">
      <c r="E1055" s="95"/>
    </row>
    <row r="1056" spans="5:5" ht="20.100000000000001" customHeight="1">
      <c r="E1056" s="95"/>
    </row>
    <row r="1057" spans="5:5" ht="20.100000000000001" customHeight="1">
      <c r="E1057" s="95"/>
    </row>
    <row r="1058" spans="5:5" ht="20.100000000000001" customHeight="1">
      <c r="E1058" s="95"/>
    </row>
    <row r="1059" spans="5:5" ht="20.100000000000001" customHeight="1">
      <c r="E1059" s="95"/>
    </row>
    <row r="1060" spans="5:5" ht="20.100000000000001" customHeight="1">
      <c r="E1060" s="95"/>
    </row>
    <row r="1061" spans="5:5" ht="20.100000000000001" customHeight="1">
      <c r="E1061" s="95"/>
    </row>
    <row r="1062" spans="5:5" ht="20.100000000000001" customHeight="1">
      <c r="E1062" s="95"/>
    </row>
    <row r="1063" spans="5:5" ht="20.100000000000001" customHeight="1">
      <c r="E1063" s="95"/>
    </row>
    <row r="1064" spans="5:5" ht="20.100000000000001" customHeight="1">
      <c r="E1064" s="95"/>
    </row>
    <row r="1065" spans="5:5" ht="20.100000000000001" customHeight="1">
      <c r="E1065" s="95"/>
    </row>
    <row r="1066" spans="5:5" ht="20.100000000000001" customHeight="1">
      <c r="E1066" s="95"/>
    </row>
    <row r="1067" spans="5:5" ht="20.100000000000001" customHeight="1">
      <c r="E1067" s="95"/>
    </row>
    <row r="1068" spans="5:5" ht="20.100000000000001" customHeight="1">
      <c r="E1068" s="95"/>
    </row>
    <row r="1069" spans="5:5" ht="20.100000000000001" customHeight="1">
      <c r="E1069" s="95"/>
    </row>
    <row r="1070" spans="5:5" ht="20.100000000000001" customHeight="1">
      <c r="E1070" s="95"/>
    </row>
    <row r="1071" spans="5:5" ht="20.100000000000001" customHeight="1">
      <c r="E1071" s="95"/>
    </row>
    <row r="1072" spans="5:5" ht="20.100000000000001" customHeight="1">
      <c r="E1072" s="95"/>
    </row>
    <row r="1073" spans="5:5" ht="20.100000000000001" customHeight="1">
      <c r="E1073" s="95"/>
    </row>
    <row r="1074" spans="5:5" ht="20.100000000000001" customHeight="1">
      <c r="E1074" s="95"/>
    </row>
    <row r="1075" spans="5:5" ht="20.100000000000001" customHeight="1">
      <c r="E1075" s="95"/>
    </row>
    <row r="1076" spans="5:5" ht="20.100000000000001" customHeight="1">
      <c r="E1076" s="95"/>
    </row>
    <row r="1077" spans="5:5" ht="20.100000000000001" customHeight="1">
      <c r="E1077" s="95"/>
    </row>
    <row r="1078" spans="5:5" ht="20.100000000000001" customHeight="1">
      <c r="E1078" s="95"/>
    </row>
    <row r="1079" spans="5:5" ht="20.100000000000001" customHeight="1">
      <c r="E1079" s="95"/>
    </row>
    <row r="1080" spans="5:5" ht="20.100000000000001" customHeight="1">
      <c r="E1080" s="95"/>
    </row>
    <row r="1081" spans="5:5" ht="20.100000000000001" customHeight="1">
      <c r="E1081" s="95"/>
    </row>
    <row r="1082" spans="5:5" ht="20.100000000000001" customHeight="1">
      <c r="E1082" s="95"/>
    </row>
    <row r="1083" spans="5:5" ht="20.100000000000001" customHeight="1">
      <c r="E1083" s="95"/>
    </row>
    <row r="1084" spans="5:5" ht="20.100000000000001" customHeight="1">
      <c r="E1084" s="95"/>
    </row>
    <row r="1085" spans="5:5" ht="20.100000000000001" customHeight="1">
      <c r="E1085" s="95"/>
    </row>
    <row r="1086" spans="5:5" ht="20.100000000000001" customHeight="1">
      <c r="E1086" s="95"/>
    </row>
    <row r="1087" spans="5:5" ht="20.100000000000001" customHeight="1">
      <c r="E1087" s="95"/>
    </row>
    <row r="1088" spans="5:5" ht="20.100000000000001" customHeight="1">
      <c r="E1088" s="95"/>
    </row>
    <row r="1089" spans="5:5" ht="20.100000000000001" customHeight="1">
      <c r="E1089" s="95"/>
    </row>
    <row r="1090" spans="5:5" ht="20.100000000000001" customHeight="1">
      <c r="E1090" s="95"/>
    </row>
    <row r="1091" spans="5:5" ht="20.100000000000001" customHeight="1">
      <c r="E1091" s="95"/>
    </row>
    <row r="1092" spans="5:5" ht="20.100000000000001" customHeight="1">
      <c r="E1092" s="95"/>
    </row>
    <row r="1093" spans="5:5" ht="20.100000000000001" customHeight="1">
      <c r="E1093" s="95"/>
    </row>
    <row r="1094" spans="5:5" ht="20.100000000000001" customHeight="1">
      <c r="E1094" s="95"/>
    </row>
    <row r="1095" spans="5:5" ht="20.100000000000001" customHeight="1">
      <c r="E1095" s="95"/>
    </row>
    <row r="1096" spans="5:5" ht="20.100000000000001" customHeight="1">
      <c r="E1096" s="95"/>
    </row>
    <row r="1097" spans="5:5" ht="20.100000000000001" customHeight="1">
      <c r="E1097" s="95"/>
    </row>
    <row r="1098" spans="5:5" ht="20.100000000000001" customHeight="1">
      <c r="E1098" s="95"/>
    </row>
    <row r="1099" spans="5:5" ht="20.100000000000001" customHeight="1">
      <c r="E1099" s="95"/>
    </row>
    <row r="1100" spans="5:5" ht="20.100000000000001" customHeight="1">
      <c r="E1100" s="95"/>
    </row>
    <row r="1101" spans="5:5" ht="20.100000000000001" customHeight="1">
      <c r="E1101" s="95"/>
    </row>
    <row r="1102" spans="5:5" ht="20.100000000000001" customHeight="1">
      <c r="E1102" s="95"/>
    </row>
    <row r="1103" spans="5:5" ht="20.100000000000001" customHeight="1">
      <c r="E1103" s="95"/>
    </row>
    <row r="1104" spans="5:5" ht="20.100000000000001" customHeight="1">
      <c r="E1104" s="95"/>
    </row>
    <row r="1105" spans="5:5" ht="20.100000000000001" customHeight="1">
      <c r="E1105" s="95"/>
    </row>
    <row r="1106" spans="5:5" ht="20.100000000000001" customHeight="1">
      <c r="E1106" s="95"/>
    </row>
    <row r="1107" spans="5:5" ht="20.100000000000001" customHeight="1">
      <c r="E1107" s="95"/>
    </row>
    <row r="1108" spans="5:5" ht="20.100000000000001" customHeight="1">
      <c r="E1108" s="95"/>
    </row>
    <row r="1109" spans="5:5" ht="20.100000000000001" customHeight="1">
      <c r="E1109" s="95"/>
    </row>
    <row r="1110" spans="5:5" ht="20.100000000000001" customHeight="1">
      <c r="E1110" s="95"/>
    </row>
    <row r="1111" spans="5:5" ht="20.100000000000001" customHeight="1">
      <c r="E1111" s="95"/>
    </row>
    <row r="1112" spans="5:5" ht="20.100000000000001" customHeight="1">
      <c r="E1112" s="95"/>
    </row>
    <row r="1113" spans="5:5" ht="20.100000000000001" customHeight="1">
      <c r="E1113" s="95"/>
    </row>
    <row r="1114" spans="5:5" ht="20.100000000000001" customHeight="1">
      <c r="E1114" s="95"/>
    </row>
    <row r="1115" spans="5:5" ht="20.100000000000001" customHeight="1">
      <c r="E1115" s="95"/>
    </row>
    <row r="1116" spans="5:5" ht="20.100000000000001" customHeight="1">
      <c r="E1116" s="95"/>
    </row>
    <row r="1117" spans="5:5" ht="20.100000000000001" customHeight="1">
      <c r="E1117" s="95"/>
    </row>
    <row r="1118" spans="5:5" ht="20.100000000000001" customHeight="1">
      <c r="E1118" s="95"/>
    </row>
    <row r="1119" spans="5:5" ht="20.100000000000001" customHeight="1">
      <c r="E1119" s="95"/>
    </row>
    <row r="1120" spans="5:5" ht="20.100000000000001" customHeight="1">
      <c r="E1120" s="95"/>
    </row>
    <row r="1121" spans="5:5" ht="20.100000000000001" customHeight="1">
      <c r="E1121" s="95"/>
    </row>
    <row r="1122" spans="5:5" ht="20.100000000000001" customHeight="1">
      <c r="E1122" s="95"/>
    </row>
    <row r="1123" spans="5:5" ht="20.100000000000001" customHeight="1">
      <c r="E1123" s="95"/>
    </row>
    <row r="1124" spans="5:5" ht="20.100000000000001" customHeight="1">
      <c r="E1124" s="95"/>
    </row>
    <row r="1125" spans="5:5" ht="20.100000000000001" customHeight="1">
      <c r="E1125" s="95"/>
    </row>
    <row r="1126" spans="5:5" ht="20.100000000000001" customHeight="1">
      <c r="E1126" s="95"/>
    </row>
    <row r="1127" spans="5:5" ht="20.100000000000001" customHeight="1">
      <c r="E1127" s="95"/>
    </row>
    <row r="1128" spans="5:5" ht="20.100000000000001" customHeight="1">
      <c r="E1128" s="95"/>
    </row>
    <row r="1129" spans="5:5" ht="20.100000000000001" customHeight="1">
      <c r="E1129" s="95"/>
    </row>
    <row r="1130" spans="5:5" ht="20.100000000000001" customHeight="1">
      <c r="E1130" s="95"/>
    </row>
    <row r="1131" spans="5:5" ht="20.100000000000001" customHeight="1">
      <c r="E1131" s="95"/>
    </row>
    <row r="1132" spans="5:5" ht="20.100000000000001" customHeight="1">
      <c r="E1132" s="95"/>
    </row>
    <row r="1133" spans="5:5" ht="20.100000000000001" customHeight="1">
      <c r="E1133" s="95"/>
    </row>
    <row r="1134" spans="5:5" ht="20.100000000000001" customHeight="1">
      <c r="E1134" s="95"/>
    </row>
    <row r="1135" spans="5:5" ht="20.100000000000001" customHeight="1">
      <c r="E1135" s="95"/>
    </row>
    <row r="1136" spans="5:5" ht="20.100000000000001" customHeight="1">
      <c r="E1136" s="95"/>
    </row>
    <row r="1137" spans="5:5" ht="20.100000000000001" customHeight="1">
      <c r="E1137" s="95"/>
    </row>
    <row r="1138" spans="5:5" ht="20.100000000000001" customHeight="1">
      <c r="E1138" s="95"/>
    </row>
    <row r="1139" spans="5:5" ht="20.100000000000001" customHeight="1">
      <c r="E1139" s="95"/>
    </row>
    <row r="1140" spans="5:5" ht="20.100000000000001" customHeight="1">
      <c r="E1140" s="95"/>
    </row>
    <row r="1141" spans="5:5" ht="20.100000000000001" customHeight="1">
      <c r="E1141" s="95"/>
    </row>
    <row r="1142" spans="5:5" ht="20.100000000000001" customHeight="1">
      <c r="E1142" s="95"/>
    </row>
    <row r="1143" spans="5:5" ht="20.100000000000001" customHeight="1">
      <c r="E1143" s="95"/>
    </row>
    <row r="1144" spans="5:5" ht="20.100000000000001" customHeight="1">
      <c r="E1144" s="95"/>
    </row>
    <row r="1145" spans="5:5" ht="20.100000000000001" customHeight="1">
      <c r="E1145" s="95"/>
    </row>
    <row r="1146" spans="5:5" ht="20.100000000000001" customHeight="1">
      <c r="E1146" s="95"/>
    </row>
    <row r="1147" spans="5:5" ht="20.100000000000001" customHeight="1">
      <c r="E1147" s="95"/>
    </row>
    <row r="1148" spans="5:5" ht="20.100000000000001" customHeight="1">
      <c r="E1148" s="95"/>
    </row>
    <row r="1149" spans="5:5" ht="20.100000000000001" customHeight="1">
      <c r="E1149" s="95"/>
    </row>
    <row r="1150" spans="5:5" ht="20.100000000000001" customHeight="1">
      <c r="E1150" s="95"/>
    </row>
    <row r="1151" spans="5:5" ht="20.100000000000001" customHeight="1">
      <c r="E1151" s="95"/>
    </row>
    <row r="1152" spans="5:5" ht="20.100000000000001" customHeight="1">
      <c r="E1152" s="95"/>
    </row>
    <row r="1153" spans="5:5" ht="20.100000000000001" customHeight="1">
      <c r="E1153" s="95"/>
    </row>
    <row r="1154" spans="5:5" ht="20.100000000000001" customHeight="1">
      <c r="E1154" s="95"/>
    </row>
    <row r="1155" spans="5:5" ht="20.100000000000001" customHeight="1">
      <c r="E1155" s="95"/>
    </row>
    <row r="1156" spans="5:5" ht="20.100000000000001" customHeight="1">
      <c r="E1156" s="95"/>
    </row>
    <row r="1157" spans="5:5" ht="20.100000000000001" customHeight="1">
      <c r="E1157" s="95"/>
    </row>
    <row r="1158" spans="5:5" ht="20.100000000000001" customHeight="1">
      <c r="E1158" s="95"/>
    </row>
    <row r="1159" spans="5:5" ht="20.100000000000001" customHeight="1">
      <c r="E1159" s="95"/>
    </row>
    <row r="1160" spans="5:5" ht="20.100000000000001" customHeight="1">
      <c r="E1160" s="95"/>
    </row>
    <row r="1161" spans="5:5" ht="20.100000000000001" customHeight="1">
      <c r="E1161" s="95"/>
    </row>
    <row r="1162" spans="5:5" ht="20.100000000000001" customHeight="1">
      <c r="E1162" s="95"/>
    </row>
    <row r="1163" spans="5:5" ht="20.100000000000001" customHeight="1">
      <c r="E1163" s="95"/>
    </row>
    <row r="1164" spans="5:5" ht="20.100000000000001" customHeight="1">
      <c r="E1164" s="95"/>
    </row>
    <row r="1165" spans="5:5" ht="20.100000000000001" customHeight="1">
      <c r="E1165" s="95"/>
    </row>
    <row r="1166" spans="5:5" ht="20.100000000000001" customHeight="1">
      <c r="E1166" s="95"/>
    </row>
    <row r="1167" spans="5:5" ht="20.100000000000001" customHeight="1">
      <c r="E1167" s="95"/>
    </row>
    <row r="1168" spans="5:5" ht="20.100000000000001" customHeight="1">
      <c r="E1168" s="95"/>
    </row>
    <row r="1169" spans="5:5" ht="20.100000000000001" customHeight="1">
      <c r="E1169" s="95"/>
    </row>
    <row r="1170" spans="5:5" ht="20.100000000000001" customHeight="1">
      <c r="E1170" s="95"/>
    </row>
    <row r="1171" spans="5:5" ht="20.100000000000001" customHeight="1">
      <c r="E1171" s="95"/>
    </row>
    <row r="1172" spans="5:5" ht="20.100000000000001" customHeight="1">
      <c r="E1172" s="95"/>
    </row>
    <row r="1173" spans="5:5" ht="20.100000000000001" customHeight="1">
      <c r="E1173" s="95"/>
    </row>
    <row r="1174" spans="5:5" ht="20.100000000000001" customHeight="1">
      <c r="E1174" s="95"/>
    </row>
    <row r="1175" spans="5:5" ht="20.100000000000001" customHeight="1">
      <c r="E1175" s="95"/>
    </row>
    <row r="1176" spans="5:5" ht="20.100000000000001" customHeight="1">
      <c r="E1176" s="95"/>
    </row>
    <row r="1177" spans="5:5" ht="20.100000000000001" customHeight="1">
      <c r="E1177" s="95"/>
    </row>
    <row r="1178" spans="5:5" ht="20.100000000000001" customHeight="1">
      <c r="E1178" s="95"/>
    </row>
    <row r="1179" spans="5:5" ht="20.100000000000001" customHeight="1">
      <c r="E1179" s="95"/>
    </row>
    <row r="1180" spans="5:5" ht="20.100000000000001" customHeight="1">
      <c r="E1180" s="95"/>
    </row>
    <row r="1181" spans="5:5" ht="20.100000000000001" customHeight="1">
      <c r="E1181" s="95"/>
    </row>
    <row r="1182" spans="5:5" ht="20.100000000000001" customHeight="1">
      <c r="E1182" s="95"/>
    </row>
    <row r="1183" spans="5:5" ht="20.100000000000001" customHeight="1">
      <c r="E1183" s="95"/>
    </row>
    <row r="1184" spans="5:5" ht="20.100000000000001" customHeight="1">
      <c r="E1184" s="95"/>
    </row>
    <row r="1185" spans="5:5" ht="20.100000000000001" customHeight="1">
      <c r="E1185" s="95"/>
    </row>
    <row r="1186" spans="5:5" ht="20.100000000000001" customHeight="1">
      <c r="E1186" s="95"/>
    </row>
    <row r="1187" spans="5:5" ht="20.100000000000001" customHeight="1">
      <c r="E1187" s="95"/>
    </row>
    <row r="1188" spans="5:5" ht="20.100000000000001" customHeight="1">
      <c r="E1188" s="95"/>
    </row>
    <row r="1189" spans="5:5" ht="20.100000000000001" customHeight="1">
      <c r="E1189" s="95"/>
    </row>
    <row r="1190" spans="5:5" ht="20.100000000000001" customHeight="1">
      <c r="E1190" s="95"/>
    </row>
    <row r="1191" spans="5:5" ht="20.100000000000001" customHeight="1">
      <c r="E1191" s="95"/>
    </row>
    <row r="1192" spans="5:5" ht="20.100000000000001" customHeight="1">
      <c r="E1192" s="95"/>
    </row>
    <row r="1193" spans="5:5" ht="20.100000000000001" customHeight="1">
      <c r="E1193" s="95"/>
    </row>
    <row r="1194" spans="5:5" ht="20.100000000000001" customHeight="1">
      <c r="E1194" s="95"/>
    </row>
    <row r="1195" spans="5:5" ht="20.100000000000001" customHeight="1">
      <c r="E1195" s="95"/>
    </row>
    <row r="1196" spans="5:5" ht="20.100000000000001" customHeight="1">
      <c r="E1196" s="95"/>
    </row>
    <row r="1197" spans="5:5" ht="20.100000000000001" customHeight="1">
      <c r="E1197" s="95"/>
    </row>
    <row r="1198" spans="5:5" ht="20.100000000000001" customHeight="1">
      <c r="E1198" s="95"/>
    </row>
    <row r="1199" spans="5:5" ht="20.100000000000001" customHeight="1">
      <c r="E1199" s="95"/>
    </row>
    <row r="1200" spans="5:5" ht="20.100000000000001" customHeight="1">
      <c r="E1200" s="95"/>
    </row>
    <row r="1201" spans="5:5" ht="20.100000000000001" customHeight="1">
      <c r="E1201" s="95"/>
    </row>
    <row r="1202" spans="5:5" ht="20.100000000000001" customHeight="1">
      <c r="E1202" s="95"/>
    </row>
    <row r="1203" spans="5:5" ht="20.100000000000001" customHeight="1">
      <c r="E1203" s="95"/>
    </row>
    <row r="1204" spans="5:5" ht="20.100000000000001" customHeight="1">
      <c r="E1204" s="95"/>
    </row>
    <row r="1205" spans="5:5" ht="20.100000000000001" customHeight="1">
      <c r="E1205" s="95"/>
    </row>
    <row r="1206" spans="5:5" ht="20.100000000000001" customHeight="1">
      <c r="E1206" s="95"/>
    </row>
    <row r="1207" spans="5:5" ht="20.100000000000001" customHeight="1">
      <c r="E1207" s="95"/>
    </row>
    <row r="1208" spans="5:5" ht="20.100000000000001" customHeight="1">
      <c r="E1208" s="95"/>
    </row>
    <row r="1209" spans="5:5" ht="20.100000000000001" customHeight="1">
      <c r="E1209" s="95"/>
    </row>
    <row r="1210" spans="5:5" ht="20.100000000000001" customHeight="1">
      <c r="E1210" s="95"/>
    </row>
    <row r="1211" spans="5:5" ht="20.100000000000001" customHeight="1">
      <c r="E1211" s="95"/>
    </row>
    <row r="1212" spans="5:5" ht="20.100000000000001" customHeight="1">
      <c r="E1212" s="95"/>
    </row>
    <row r="1213" spans="5:5" ht="20.100000000000001" customHeight="1">
      <c r="E1213" s="95"/>
    </row>
    <row r="1214" spans="5:5" ht="20.100000000000001" customHeight="1">
      <c r="E1214" s="95"/>
    </row>
    <row r="1215" spans="5:5" ht="20.100000000000001" customHeight="1">
      <c r="E1215" s="95"/>
    </row>
    <row r="1216" spans="5:5" ht="20.100000000000001" customHeight="1">
      <c r="E1216" s="95"/>
    </row>
    <row r="1217" spans="5:5" ht="20.100000000000001" customHeight="1">
      <c r="E1217" s="95"/>
    </row>
    <row r="1218" spans="5:5" ht="20.100000000000001" customHeight="1">
      <c r="E1218" s="95"/>
    </row>
    <row r="1219" spans="5:5" ht="20.100000000000001" customHeight="1">
      <c r="E1219" s="95"/>
    </row>
    <row r="1220" spans="5:5" ht="20.100000000000001" customHeight="1">
      <c r="E1220" s="95"/>
    </row>
    <row r="1221" spans="5:5" ht="20.100000000000001" customHeight="1">
      <c r="E1221" s="95"/>
    </row>
    <row r="1222" spans="5:5" ht="20.100000000000001" customHeight="1">
      <c r="E1222" s="95"/>
    </row>
    <row r="1223" spans="5:5" ht="20.100000000000001" customHeight="1">
      <c r="E1223" s="95"/>
    </row>
    <row r="1224" spans="5:5" ht="20.100000000000001" customHeight="1">
      <c r="E1224" s="95"/>
    </row>
    <row r="1225" spans="5:5" ht="20.100000000000001" customHeight="1">
      <c r="E1225" s="95"/>
    </row>
    <row r="1226" spans="5:5" ht="20.100000000000001" customHeight="1">
      <c r="E1226" s="95"/>
    </row>
    <row r="1227" spans="5:5" ht="20.100000000000001" customHeight="1">
      <c r="E1227" s="95"/>
    </row>
    <row r="1228" spans="5:5" ht="20.100000000000001" customHeight="1">
      <c r="E1228" s="95"/>
    </row>
    <row r="1229" spans="5:5" ht="20.100000000000001" customHeight="1">
      <c r="E1229" s="95"/>
    </row>
    <row r="1230" spans="5:5" ht="20.100000000000001" customHeight="1">
      <c r="E1230" s="95"/>
    </row>
    <row r="1231" spans="5:5" ht="20.100000000000001" customHeight="1">
      <c r="E1231" s="95"/>
    </row>
    <row r="1232" spans="5:5" ht="20.100000000000001" customHeight="1">
      <c r="E1232" s="95"/>
    </row>
    <row r="1233" spans="5:5" ht="20.100000000000001" customHeight="1">
      <c r="E1233" s="95"/>
    </row>
    <row r="1234" spans="5:5" ht="20.100000000000001" customHeight="1">
      <c r="E1234" s="95"/>
    </row>
    <row r="1235" spans="5:5" ht="20.100000000000001" customHeight="1">
      <c r="E1235" s="95"/>
    </row>
    <row r="1236" spans="5:5" ht="20.100000000000001" customHeight="1">
      <c r="E1236" s="95"/>
    </row>
    <row r="1237" spans="5:5" ht="20.100000000000001" customHeight="1">
      <c r="E1237" s="95"/>
    </row>
    <row r="1238" spans="5:5" ht="20.100000000000001" customHeight="1">
      <c r="E1238" s="95"/>
    </row>
    <row r="1239" spans="5:5" ht="20.100000000000001" customHeight="1">
      <c r="E1239" s="95"/>
    </row>
    <row r="1240" spans="5:5" ht="20.100000000000001" customHeight="1">
      <c r="E1240" s="95"/>
    </row>
    <row r="1241" spans="5:5" ht="20.100000000000001" customHeight="1">
      <c r="E1241" s="95"/>
    </row>
    <row r="1242" spans="5:5" ht="20.100000000000001" customHeight="1">
      <c r="E1242" s="95"/>
    </row>
    <row r="1243" spans="5:5" ht="20.100000000000001" customHeight="1">
      <c r="E1243" s="95"/>
    </row>
    <row r="1244" spans="5:5" ht="20.100000000000001" customHeight="1">
      <c r="E1244" s="95"/>
    </row>
    <row r="1245" spans="5:5" ht="20.100000000000001" customHeight="1">
      <c r="E1245" s="95"/>
    </row>
    <row r="1246" spans="5:5" ht="20.100000000000001" customHeight="1">
      <c r="E1246" s="95"/>
    </row>
    <row r="1247" spans="5:5" ht="20.100000000000001" customHeight="1">
      <c r="E1247" s="95"/>
    </row>
    <row r="1248" spans="5:5" ht="20.100000000000001" customHeight="1">
      <c r="E1248" s="95"/>
    </row>
    <row r="1249" spans="5:5" ht="20.100000000000001" customHeight="1">
      <c r="E1249" s="95"/>
    </row>
    <row r="1250" spans="5:5" ht="20.100000000000001" customHeight="1">
      <c r="E1250" s="95"/>
    </row>
    <row r="1251" spans="5:5" ht="20.100000000000001" customHeight="1">
      <c r="E1251" s="95"/>
    </row>
    <row r="1252" spans="5:5" ht="20.100000000000001" customHeight="1">
      <c r="E1252" s="95"/>
    </row>
    <row r="1253" spans="5:5" ht="20.100000000000001" customHeight="1">
      <c r="E1253" s="95"/>
    </row>
    <row r="1254" spans="5:5" ht="20.100000000000001" customHeight="1">
      <c r="E1254" s="95"/>
    </row>
    <row r="1255" spans="5:5" ht="20.100000000000001" customHeight="1">
      <c r="E1255" s="95"/>
    </row>
    <row r="1256" spans="5:5" ht="20.100000000000001" customHeight="1">
      <c r="E1256" s="95"/>
    </row>
    <row r="1257" spans="5:5" ht="20.100000000000001" customHeight="1">
      <c r="E1257" s="95"/>
    </row>
    <row r="1258" spans="5:5" ht="20.100000000000001" customHeight="1">
      <c r="E1258" s="95"/>
    </row>
    <row r="1259" spans="5:5" ht="20.100000000000001" customHeight="1">
      <c r="E1259" s="95"/>
    </row>
    <row r="1260" spans="5:5" ht="20.100000000000001" customHeight="1">
      <c r="E1260" s="95"/>
    </row>
    <row r="1261" spans="5:5" ht="20.100000000000001" customHeight="1">
      <c r="E1261" s="95"/>
    </row>
    <row r="1262" spans="5:5" ht="20.100000000000001" customHeight="1">
      <c r="E1262" s="95"/>
    </row>
    <row r="1263" spans="5:5" ht="20.100000000000001" customHeight="1">
      <c r="E1263" s="95"/>
    </row>
    <row r="1264" spans="5:5" ht="20.100000000000001" customHeight="1">
      <c r="E1264" s="95"/>
    </row>
    <row r="1265" spans="5:5" ht="20.100000000000001" customHeight="1">
      <c r="E1265" s="95"/>
    </row>
    <row r="1266" spans="5:5" ht="20.100000000000001" customHeight="1">
      <c r="E1266" s="95"/>
    </row>
    <row r="1267" spans="5:5" ht="20.100000000000001" customHeight="1">
      <c r="E1267" s="95"/>
    </row>
    <row r="1268" spans="5:5" ht="20.100000000000001" customHeight="1">
      <c r="E1268" s="95"/>
    </row>
    <row r="1269" spans="5:5" ht="20.100000000000001" customHeight="1">
      <c r="E1269" s="95"/>
    </row>
    <row r="1270" spans="5:5" ht="20.100000000000001" customHeight="1">
      <c r="E1270" s="95"/>
    </row>
    <row r="1271" spans="5:5" ht="20.100000000000001" customHeight="1">
      <c r="E1271" s="95"/>
    </row>
    <row r="1272" spans="5:5" ht="20.100000000000001" customHeight="1">
      <c r="E1272" s="95"/>
    </row>
    <row r="1273" spans="5:5" ht="20.100000000000001" customHeight="1">
      <c r="E1273" s="95"/>
    </row>
    <row r="1274" spans="5:5" ht="20.100000000000001" customHeight="1">
      <c r="E1274" s="95"/>
    </row>
    <row r="1275" spans="5:5" ht="20.100000000000001" customHeight="1">
      <c r="E1275" s="95"/>
    </row>
    <row r="1276" spans="5:5" ht="20.100000000000001" customHeight="1">
      <c r="E1276" s="95"/>
    </row>
    <row r="1277" spans="5:5" ht="20.100000000000001" customHeight="1">
      <c r="E1277" s="95"/>
    </row>
    <row r="1278" spans="5:5" ht="20.100000000000001" customHeight="1">
      <c r="E1278" s="95"/>
    </row>
    <row r="1279" spans="5:5" ht="20.100000000000001" customHeight="1">
      <c r="E1279" s="95"/>
    </row>
    <row r="1280" spans="5:5" ht="20.100000000000001" customHeight="1">
      <c r="E1280" s="95"/>
    </row>
    <row r="1281" spans="5:5" ht="20.100000000000001" customHeight="1">
      <c r="E1281" s="95"/>
    </row>
    <row r="1282" spans="5:5" ht="20.100000000000001" customHeight="1">
      <c r="E1282" s="95"/>
    </row>
    <row r="1283" spans="5:5" ht="20.100000000000001" customHeight="1">
      <c r="E1283" s="95"/>
    </row>
    <row r="1284" spans="5:5" ht="20.100000000000001" customHeight="1">
      <c r="E1284" s="95"/>
    </row>
    <row r="1285" spans="5:5" ht="20.100000000000001" customHeight="1">
      <c r="E1285" s="95"/>
    </row>
    <row r="1286" spans="5:5" ht="20.100000000000001" customHeight="1">
      <c r="E1286" s="95"/>
    </row>
    <row r="1287" spans="5:5" ht="20.100000000000001" customHeight="1">
      <c r="E1287" s="95"/>
    </row>
    <row r="1288" spans="5:5" ht="20.100000000000001" customHeight="1">
      <c r="E1288" s="95"/>
    </row>
    <row r="1289" spans="5:5" ht="20.100000000000001" customHeight="1">
      <c r="E1289" s="95"/>
    </row>
    <row r="1290" spans="5:5" ht="20.100000000000001" customHeight="1">
      <c r="E1290" s="95"/>
    </row>
    <row r="1291" spans="5:5" ht="20.100000000000001" customHeight="1">
      <c r="E1291" s="95"/>
    </row>
    <row r="1292" spans="5:5" ht="20.100000000000001" customHeight="1">
      <c r="E1292" s="95"/>
    </row>
    <row r="1293" spans="5:5" ht="20.100000000000001" customHeight="1">
      <c r="E1293" s="95"/>
    </row>
    <row r="1294" spans="5:5" ht="20.100000000000001" customHeight="1">
      <c r="E1294" s="95"/>
    </row>
    <row r="1295" spans="5:5" ht="20.100000000000001" customHeight="1">
      <c r="E1295" s="95"/>
    </row>
    <row r="1296" spans="5:5" ht="20.100000000000001" customHeight="1">
      <c r="E1296" s="95"/>
    </row>
    <row r="1297" spans="5:5" ht="20.100000000000001" customHeight="1">
      <c r="E1297" s="95"/>
    </row>
    <row r="1298" spans="5:5" ht="20.100000000000001" customHeight="1">
      <c r="E1298" s="95"/>
    </row>
    <row r="1299" spans="5:5" ht="20.100000000000001" customHeight="1">
      <c r="E1299" s="95"/>
    </row>
    <row r="1300" spans="5:5" ht="20.100000000000001" customHeight="1">
      <c r="E1300" s="95"/>
    </row>
    <row r="1301" spans="5:5" ht="20.100000000000001" customHeight="1">
      <c r="E1301" s="95"/>
    </row>
    <row r="1302" spans="5:5" ht="20.100000000000001" customHeight="1">
      <c r="E1302" s="95"/>
    </row>
    <row r="1303" spans="5:5" ht="20.100000000000001" customHeight="1">
      <c r="E1303" s="95"/>
    </row>
    <row r="1304" spans="5:5" ht="20.100000000000001" customHeight="1">
      <c r="E1304" s="95"/>
    </row>
    <row r="1305" spans="5:5" ht="20.100000000000001" customHeight="1">
      <c r="E1305" s="95"/>
    </row>
    <row r="1306" spans="5:5" ht="20.100000000000001" customHeight="1">
      <c r="E1306" s="95"/>
    </row>
    <row r="1307" spans="5:5" ht="20.100000000000001" customHeight="1">
      <c r="E1307" s="95"/>
    </row>
    <row r="1308" spans="5:5" ht="20.100000000000001" customHeight="1">
      <c r="E1308" s="95"/>
    </row>
    <row r="1309" spans="5:5" ht="20.100000000000001" customHeight="1">
      <c r="E1309" s="95"/>
    </row>
    <row r="1310" spans="5:5" ht="20.100000000000001" customHeight="1">
      <c r="E1310" s="95"/>
    </row>
    <row r="1311" spans="5:5" ht="20.100000000000001" customHeight="1">
      <c r="E1311" s="95"/>
    </row>
    <row r="1312" spans="5:5" ht="20.100000000000001" customHeight="1">
      <c r="E1312" s="95"/>
    </row>
    <row r="1313" spans="5:5" ht="20.100000000000001" customHeight="1">
      <c r="E1313" s="95"/>
    </row>
    <row r="1314" spans="5:5" ht="20.100000000000001" customHeight="1">
      <c r="E1314" s="95"/>
    </row>
    <row r="1315" spans="5:5" ht="20.100000000000001" customHeight="1">
      <c r="E1315" s="95"/>
    </row>
    <row r="1316" spans="5:5" ht="20.100000000000001" customHeight="1">
      <c r="E1316" s="95"/>
    </row>
    <row r="1317" spans="5:5" ht="20.100000000000001" customHeight="1">
      <c r="E1317" s="95"/>
    </row>
    <row r="1318" spans="5:5" ht="20.100000000000001" customHeight="1">
      <c r="E1318" s="95"/>
    </row>
    <row r="1319" spans="5:5" ht="20.100000000000001" customHeight="1">
      <c r="E1319" s="95"/>
    </row>
    <row r="1320" spans="5:5" ht="20.100000000000001" customHeight="1">
      <c r="E1320" s="95"/>
    </row>
    <row r="1321" spans="5:5" ht="20.100000000000001" customHeight="1">
      <c r="E1321" s="95"/>
    </row>
    <row r="1322" spans="5:5" ht="20.100000000000001" customHeight="1">
      <c r="E1322" s="95"/>
    </row>
    <row r="1323" spans="5:5" ht="20.100000000000001" customHeight="1">
      <c r="E1323" s="95"/>
    </row>
    <row r="1324" spans="5:5" ht="20.100000000000001" customHeight="1">
      <c r="E1324" s="95"/>
    </row>
    <row r="1325" spans="5:5" ht="20.100000000000001" customHeight="1">
      <c r="E1325" s="95"/>
    </row>
    <row r="1326" spans="5:5" ht="20.100000000000001" customHeight="1">
      <c r="E1326" s="95"/>
    </row>
    <row r="1327" spans="5:5" ht="20.100000000000001" customHeight="1">
      <c r="E1327" s="95"/>
    </row>
    <row r="1328" spans="5:5" ht="20.100000000000001" customHeight="1">
      <c r="E1328" s="95"/>
    </row>
    <row r="1329" spans="5:5" ht="20.100000000000001" customHeight="1">
      <c r="E1329" s="95"/>
    </row>
    <row r="1330" spans="5:5" ht="20.100000000000001" customHeight="1">
      <c r="E1330" s="95"/>
    </row>
    <row r="1331" spans="5:5" ht="20.100000000000001" customHeight="1">
      <c r="E1331" s="95"/>
    </row>
    <row r="1332" spans="5:5" ht="20.100000000000001" customHeight="1">
      <c r="E1332" s="95"/>
    </row>
    <row r="1333" spans="5:5" ht="20.100000000000001" customHeight="1">
      <c r="E1333" s="95"/>
    </row>
    <row r="1334" spans="5:5" ht="20.100000000000001" customHeight="1">
      <c r="E1334" s="95"/>
    </row>
    <row r="1335" spans="5:5" ht="20.100000000000001" customHeight="1">
      <c r="E1335" s="95"/>
    </row>
    <row r="1336" spans="5:5" ht="20.100000000000001" customHeight="1">
      <c r="E1336" s="95"/>
    </row>
    <row r="1337" spans="5:5" ht="20.100000000000001" customHeight="1">
      <c r="E1337" s="95"/>
    </row>
    <row r="1338" spans="5:5" ht="20.100000000000001" customHeight="1">
      <c r="E1338" s="95"/>
    </row>
    <row r="1339" spans="5:5" ht="20.100000000000001" customHeight="1">
      <c r="E1339" s="95"/>
    </row>
    <row r="1340" spans="5:5" ht="20.100000000000001" customHeight="1">
      <c r="E1340" s="95"/>
    </row>
    <row r="1341" spans="5:5" ht="20.100000000000001" customHeight="1">
      <c r="E1341" s="95"/>
    </row>
    <row r="1342" spans="5:5" ht="20.100000000000001" customHeight="1">
      <c r="E1342" s="95"/>
    </row>
    <row r="1343" spans="5:5" ht="20.100000000000001" customHeight="1">
      <c r="E1343" s="95"/>
    </row>
    <row r="1344" spans="5:5" ht="20.100000000000001" customHeight="1">
      <c r="E1344" s="95"/>
    </row>
    <row r="1345" spans="5:5" ht="20.100000000000001" customHeight="1">
      <c r="E1345" s="95"/>
    </row>
    <row r="1346" spans="5:5" ht="20.100000000000001" customHeight="1">
      <c r="E1346" s="95"/>
    </row>
    <row r="1347" spans="5:5" ht="20.100000000000001" customHeight="1">
      <c r="E1347" s="95"/>
    </row>
    <row r="1348" spans="5:5" ht="20.100000000000001" customHeight="1">
      <c r="E1348" s="95"/>
    </row>
    <row r="1349" spans="5:5" ht="20.100000000000001" customHeight="1">
      <c r="E1349" s="95"/>
    </row>
    <row r="1350" spans="5:5" ht="20.100000000000001" customHeight="1">
      <c r="E1350" s="95"/>
    </row>
    <row r="1351" spans="5:5" ht="20.100000000000001" customHeight="1">
      <c r="E1351" s="95"/>
    </row>
    <row r="1352" spans="5:5" ht="20.100000000000001" customHeight="1">
      <c r="E1352" s="95"/>
    </row>
    <row r="1353" spans="5:5" ht="20.100000000000001" customHeight="1">
      <c r="E1353" s="95"/>
    </row>
    <row r="1354" spans="5:5" ht="20.100000000000001" customHeight="1">
      <c r="E1354" s="95"/>
    </row>
    <row r="1355" spans="5:5" ht="20.100000000000001" customHeight="1">
      <c r="E1355" s="95"/>
    </row>
    <row r="1356" spans="5:5" ht="20.100000000000001" customHeight="1">
      <c r="E1356" s="95"/>
    </row>
    <row r="1357" spans="5:5" ht="20.100000000000001" customHeight="1">
      <c r="E1357" s="95"/>
    </row>
    <row r="1358" spans="5:5" ht="20.100000000000001" customHeight="1">
      <c r="E1358" s="95"/>
    </row>
    <row r="1359" spans="5:5" ht="20.100000000000001" customHeight="1">
      <c r="E1359" s="95"/>
    </row>
    <row r="1360" spans="5:5" ht="20.100000000000001" customHeight="1">
      <c r="E1360" s="95"/>
    </row>
    <row r="1361" spans="5:5" ht="20.100000000000001" customHeight="1">
      <c r="E1361" s="95"/>
    </row>
    <row r="1362" spans="5:5" ht="20.100000000000001" customHeight="1">
      <c r="E1362" s="95"/>
    </row>
    <row r="1363" spans="5:5" ht="20.100000000000001" customHeight="1">
      <c r="E1363" s="95"/>
    </row>
    <row r="1364" spans="5:5" ht="20.100000000000001" customHeight="1">
      <c r="E1364" s="95"/>
    </row>
    <row r="1365" spans="5:5" ht="20.100000000000001" customHeight="1">
      <c r="E1365" s="95"/>
    </row>
    <row r="1366" spans="5:5" ht="20.100000000000001" customHeight="1">
      <c r="E1366" s="95"/>
    </row>
    <row r="1367" spans="5:5" ht="20.100000000000001" customHeight="1">
      <c r="E1367" s="95"/>
    </row>
    <row r="1368" spans="5:5" ht="20.100000000000001" customHeight="1">
      <c r="E1368" s="95"/>
    </row>
    <row r="1369" spans="5:5" ht="20.100000000000001" customHeight="1">
      <c r="E1369" s="95"/>
    </row>
    <row r="1370" spans="5:5" ht="20.100000000000001" customHeight="1">
      <c r="E1370" s="95"/>
    </row>
    <row r="1371" spans="5:5" ht="20.100000000000001" customHeight="1">
      <c r="E1371" s="95"/>
    </row>
    <row r="1372" spans="5:5" ht="20.100000000000001" customHeight="1">
      <c r="E1372" s="95"/>
    </row>
    <row r="1373" spans="5:5" ht="20.100000000000001" customHeight="1">
      <c r="E1373" s="95"/>
    </row>
    <row r="1374" spans="5:5" ht="20.100000000000001" customHeight="1">
      <c r="E1374" s="95"/>
    </row>
    <row r="1375" spans="5:5" ht="20.100000000000001" customHeight="1">
      <c r="E1375" s="95"/>
    </row>
    <row r="1376" spans="5:5" ht="20.100000000000001" customHeight="1">
      <c r="E1376" s="95"/>
    </row>
    <row r="1377" spans="5:5" ht="20.100000000000001" customHeight="1">
      <c r="E1377" s="95"/>
    </row>
    <row r="1378" spans="5:5" ht="20.100000000000001" customHeight="1">
      <c r="E1378" s="95"/>
    </row>
    <row r="1379" spans="5:5" ht="20.100000000000001" customHeight="1">
      <c r="E1379" s="95"/>
    </row>
    <row r="1380" spans="5:5" ht="20.100000000000001" customHeight="1">
      <c r="E1380" s="95"/>
    </row>
    <row r="1381" spans="5:5" ht="20.100000000000001" customHeight="1">
      <c r="E1381" s="95"/>
    </row>
    <row r="1382" spans="5:5" ht="20.100000000000001" customHeight="1">
      <c r="E1382" s="95"/>
    </row>
    <row r="1383" spans="5:5" ht="20.100000000000001" customHeight="1">
      <c r="E1383" s="95"/>
    </row>
    <row r="1384" spans="5:5" ht="20.100000000000001" customHeight="1">
      <c r="E1384" s="95"/>
    </row>
    <row r="1385" spans="5:5" ht="20.100000000000001" customHeight="1">
      <c r="E1385" s="95"/>
    </row>
    <row r="1386" spans="5:5" ht="20.100000000000001" customHeight="1">
      <c r="E1386" s="95"/>
    </row>
    <row r="1387" spans="5:5" ht="20.100000000000001" customHeight="1">
      <c r="E1387" s="95"/>
    </row>
    <row r="1388" spans="5:5" ht="20.100000000000001" customHeight="1">
      <c r="E1388" s="95"/>
    </row>
    <row r="1389" spans="5:5" ht="20.100000000000001" customHeight="1">
      <c r="E1389" s="95"/>
    </row>
    <row r="1390" spans="5:5" ht="20.100000000000001" customHeight="1">
      <c r="E1390" s="95"/>
    </row>
    <row r="1391" spans="5:5" ht="20.100000000000001" customHeight="1">
      <c r="E1391" s="95"/>
    </row>
    <row r="1392" spans="5:5" ht="20.100000000000001" customHeight="1">
      <c r="E1392" s="95"/>
    </row>
    <row r="1393" spans="5:5" ht="20.100000000000001" customHeight="1">
      <c r="E1393" s="95"/>
    </row>
    <row r="1394" spans="5:5" ht="20.100000000000001" customHeight="1">
      <c r="E1394" s="95"/>
    </row>
    <row r="1395" spans="5:5" ht="20.100000000000001" customHeight="1">
      <c r="E1395" s="95"/>
    </row>
    <row r="1396" spans="5:5" ht="20.100000000000001" customHeight="1">
      <c r="E1396" s="95"/>
    </row>
    <row r="1397" spans="5:5" ht="20.100000000000001" customHeight="1">
      <c r="E1397" s="95"/>
    </row>
    <row r="1398" spans="5:5" ht="20.100000000000001" customHeight="1">
      <c r="E1398" s="95"/>
    </row>
    <row r="1399" spans="5:5" ht="20.100000000000001" customHeight="1">
      <c r="E1399" s="95"/>
    </row>
    <row r="1400" spans="5:5" ht="20.100000000000001" customHeight="1">
      <c r="E1400" s="95"/>
    </row>
    <row r="1401" spans="5:5" ht="20.100000000000001" customHeight="1">
      <c r="E1401" s="95"/>
    </row>
    <row r="1402" spans="5:5" ht="20.100000000000001" customHeight="1">
      <c r="E1402" s="95"/>
    </row>
    <row r="1403" spans="5:5" ht="20.100000000000001" customHeight="1">
      <c r="E1403" s="95"/>
    </row>
    <row r="1404" spans="5:5" ht="20.100000000000001" customHeight="1">
      <c r="E1404" s="95"/>
    </row>
    <row r="1405" spans="5:5" ht="20.100000000000001" customHeight="1">
      <c r="E1405" s="95"/>
    </row>
    <row r="1406" spans="5:5" ht="20.100000000000001" customHeight="1">
      <c r="E1406" s="95"/>
    </row>
    <row r="1407" spans="5:5" ht="20.100000000000001" customHeight="1">
      <c r="E1407" s="95"/>
    </row>
    <row r="1408" spans="5:5" ht="20.100000000000001" customHeight="1">
      <c r="E1408" s="95"/>
    </row>
    <row r="1409" spans="5:5" ht="20.100000000000001" customHeight="1">
      <c r="E1409" s="95"/>
    </row>
    <row r="1410" spans="5:5" ht="20.100000000000001" customHeight="1">
      <c r="E1410" s="95"/>
    </row>
    <row r="1411" spans="5:5" ht="20.100000000000001" customHeight="1">
      <c r="E1411" s="95"/>
    </row>
    <row r="1412" spans="5:5" ht="20.100000000000001" customHeight="1">
      <c r="E1412" s="95"/>
    </row>
    <row r="1413" spans="5:5" ht="20.100000000000001" customHeight="1">
      <c r="E1413" s="95"/>
    </row>
    <row r="1414" spans="5:5" ht="20.100000000000001" customHeight="1">
      <c r="E1414" s="95"/>
    </row>
    <row r="1415" spans="5:5" ht="20.100000000000001" customHeight="1">
      <c r="E1415" s="95"/>
    </row>
    <row r="1416" spans="5:5" ht="20.100000000000001" customHeight="1">
      <c r="E1416" s="95"/>
    </row>
    <row r="1417" spans="5:5" ht="20.100000000000001" customHeight="1">
      <c r="E1417" s="95"/>
    </row>
    <row r="1418" spans="5:5" ht="20.100000000000001" customHeight="1">
      <c r="E1418" s="95"/>
    </row>
    <row r="1419" spans="5:5" ht="20.100000000000001" customHeight="1">
      <c r="E1419" s="95"/>
    </row>
    <row r="1420" spans="5:5" ht="20.100000000000001" customHeight="1">
      <c r="E1420" s="95"/>
    </row>
    <row r="1421" spans="5:5" ht="20.100000000000001" customHeight="1">
      <c r="E1421" s="95"/>
    </row>
    <row r="1422" spans="5:5" ht="20.100000000000001" customHeight="1">
      <c r="E1422" s="95"/>
    </row>
    <row r="1423" spans="5:5" ht="20.100000000000001" customHeight="1">
      <c r="E1423" s="95"/>
    </row>
    <row r="1424" spans="5:5" ht="20.100000000000001" customHeight="1">
      <c r="E1424" s="95"/>
    </row>
    <row r="1425" spans="5:5" ht="20.100000000000001" customHeight="1">
      <c r="E1425" s="95"/>
    </row>
    <row r="1426" spans="5:5" ht="20.100000000000001" customHeight="1">
      <c r="E1426" s="95"/>
    </row>
    <row r="1427" spans="5:5" ht="20.100000000000001" customHeight="1">
      <c r="E1427" s="95"/>
    </row>
    <row r="1428" spans="5:5" ht="20.100000000000001" customHeight="1">
      <c r="E1428" s="95"/>
    </row>
    <row r="1429" spans="5:5" ht="20.100000000000001" customHeight="1">
      <c r="E1429" s="95"/>
    </row>
    <row r="1430" spans="5:5" ht="20.100000000000001" customHeight="1">
      <c r="E1430" s="95"/>
    </row>
    <row r="1431" spans="5:5" ht="20.100000000000001" customHeight="1">
      <c r="E1431" s="95"/>
    </row>
    <row r="1432" spans="5:5" ht="20.100000000000001" customHeight="1">
      <c r="E1432" s="95"/>
    </row>
    <row r="1433" spans="5:5" ht="20.100000000000001" customHeight="1">
      <c r="E1433" s="95"/>
    </row>
    <row r="1434" spans="5:5" ht="20.100000000000001" customHeight="1">
      <c r="E1434" s="95"/>
    </row>
    <row r="1435" spans="5:5" ht="20.100000000000001" customHeight="1">
      <c r="E1435" s="95"/>
    </row>
    <row r="1436" spans="5:5" ht="20.100000000000001" customHeight="1">
      <c r="E1436" s="95"/>
    </row>
    <row r="1437" spans="5:5" ht="20.100000000000001" customHeight="1">
      <c r="E1437" s="95"/>
    </row>
    <row r="1438" spans="5:5" ht="20.100000000000001" customHeight="1">
      <c r="E1438" s="95"/>
    </row>
    <row r="1439" spans="5:5" ht="20.100000000000001" customHeight="1">
      <c r="E1439" s="95"/>
    </row>
    <row r="1440" spans="5:5" ht="20.100000000000001" customHeight="1">
      <c r="E1440" s="95"/>
    </row>
    <row r="1441" spans="5:5" ht="20.100000000000001" customHeight="1">
      <c r="E1441" s="95"/>
    </row>
    <row r="1442" spans="5:5" ht="20.100000000000001" customHeight="1">
      <c r="E1442" s="95"/>
    </row>
    <row r="1443" spans="5:5" ht="20.100000000000001" customHeight="1">
      <c r="E1443" s="95"/>
    </row>
    <row r="1444" spans="5:5" ht="20.100000000000001" customHeight="1">
      <c r="E1444" s="95"/>
    </row>
    <row r="1445" spans="5:5" ht="20.100000000000001" customHeight="1">
      <c r="E1445" s="95"/>
    </row>
    <row r="1446" spans="5:5" ht="20.100000000000001" customHeight="1">
      <c r="E1446" s="95"/>
    </row>
    <row r="1447" spans="5:5" ht="20.100000000000001" customHeight="1">
      <c r="E1447" s="95"/>
    </row>
    <row r="1448" spans="5:5" ht="20.100000000000001" customHeight="1">
      <c r="E1448" s="95"/>
    </row>
    <row r="1449" spans="5:5" ht="20.100000000000001" customHeight="1">
      <c r="E1449" s="95"/>
    </row>
    <row r="1450" spans="5:5" ht="20.100000000000001" customHeight="1">
      <c r="E1450" s="95"/>
    </row>
    <row r="1451" spans="5:5" ht="20.100000000000001" customHeight="1">
      <c r="E1451" s="95"/>
    </row>
    <row r="1452" spans="5:5" ht="20.100000000000001" customHeight="1">
      <c r="E1452" s="95"/>
    </row>
    <row r="1453" spans="5:5" ht="20.100000000000001" customHeight="1">
      <c r="E1453" s="95"/>
    </row>
    <row r="1454" spans="5:5" ht="20.100000000000001" customHeight="1">
      <c r="E1454" s="95"/>
    </row>
    <row r="1455" spans="5:5" ht="20.100000000000001" customHeight="1">
      <c r="E1455" s="95"/>
    </row>
    <row r="1456" spans="5:5" ht="20.100000000000001" customHeight="1">
      <c r="E1456" s="95"/>
    </row>
    <row r="1457" spans="5:5" ht="20.100000000000001" customHeight="1">
      <c r="E1457" s="95"/>
    </row>
    <row r="1458" spans="5:5" ht="20.100000000000001" customHeight="1">
      <c r="E1458" s="95"/>
    </row>
    <row r="1459" spans="5:5" ht="20.100000000000001" customHeight="1">
      <c r="E1459" s="95"/>
    </row>
    <row r="1460" spans="5:5" ht="20.100000000000001" customHeight="1">
      <c r="E1460" s="95"/>
    </row>
    <row r="1461" spans="5:5" ht="20.100000000000001" customHeight="1">
      <c r="E1461" s="95"/>
    </row>
    <row r="1462" spans="5:5" ht="20.100000000000001" customHeight="1">
      <c r="E1462" s="95"/>
    </row>
    <row r="1463" spans="5:5" ht="20.100000000000001" customHeight="1">
      <c r="E1463" s="95"/>
    </row>
    <row r="1464" spans="5:5" ht="20.100000000000001" customHeight="1">
      <c r="E1464" s="95"/>
    </row>
    <row r="1465" spans="5:5" ht="20.100000000000001" customHeight="1">
      <c r="E1465" s="95"/>
    </row>
    <row r="1466" spans="5:5" ht="20.100000000000001" customHeight="1">
      <c r="E1466" s="95"/>
    </row>
    <row r="1467" spans="5:5" ht="20.100000000000001" customHeight="1">
      <c r="E1467" s="95"/>
    </row>
    <row r="1468" spans="5:5" ht="20.100000000000001" customHeight="1">
      <c r="E1468" s="95"/>
    </row>
    <row r="1469" spans="5:5" ht="20.100000000000001" customHeight="1">
      <c r="E1469" s="95"/>
    </row>
    <row r="1470" spans="5:5" ht="20.100000000000001" customHeight="1">
      <c r="E1470" s="95"/>
    </row>
    <row r="1471" spans="5:5" ht="20.100000000000001" customHeight="1">
      <c r="E1471" s="95"/>
    </row>
    <row r="1472" spans="5:5" ht="20.100000000000001" customHeight="1">
      <c r="E1472" s="95"/>
    </row>
    <row r="1473" spans="5:5" ht="20.100000000000001" customHeight="1">
      <c r="E1473" s="95"/>
    </row>
    <row r="1474" spans="5:5" ht="20.100000000000001" customHeight="1">
      <c r="E1474" s="95"/>
    </row>
    <row r="1475" spans="5:5" ht="20.100000000000001" customHeight="1">
      <c r="E1475" s="95"/>
    </row>
    <row r="1476" spans="5:5" ht="20.100000000000001" customHeight="1">
      <c r="E1476" s="95"/>
    </row>
    <row r="1477" spans="5:5" ht="20.100000000000001" customHeight="1">
      <c r="E1477" s="95"/>
    </row>
    <row r="1478" spans="5:5" ht="20.100000000000001" customHeight="1">
      <c r="E1478" s="95"/>
    </row>
    <row r="1479" spans="5:5" ht="20.100000000000001" customHeight="1">
      <c r="E1479" s="95"/>
    </row>
    <row r="1480" spans="5:5" ht="20.100000000000001" customHeight="1">
      <c r="E1480" s="95"/>
    </row>
    <row r="1481" spans="5:5" ht="20.100000000000001" customHeight="1">
      <c r="E1481" s="95"/>
    </row>
    <row r="1482" spans="5:5" ht="20.100000000000001" customHeight="1">
      <c r="E1482" s="95"/>
    </row>
    <row r="1483" spans="5:5" ht="20.100000000000001" customHeight="1">
      <c r="E1483" s="95"/>
    </row>
    <row r="1484" spans="5:5" ht="20.100000000000001" customHeight="1">
      <c r="E1484" s="95"/>
    </row>
    <row r="1485" spans="5:5" ht="20.100000000000001" customHeight="1">
      <c r="E1485" s="95"/>
    </row>
    <row r="1486" spans="5:5" ht="20.100000000000001" customHeight="1">
      <c r="E1486" s="95"/>
    </row>
    <row r="1487" spans="5:5" ht="20.100000000000001" customHeight="1">
      <c r="E1487" s="95"/>
    </row>
    <row r="1488" spans="5:5" ht="20.100000000000001" customHeight="1">
      <c r="E1488" s="95"/>
    </row>
    <row r="1489" spans="5:5" ht="20.100000000000001" customHeight="1">
      <c r="E1489" s="95"/>
    </row>
    <row r="1490" spans="5:5" ht="20.100000000000001" customHeight="1">
      <c r="E1490" s="95"/>
    </row>
    <row r="1491" spans="5:5" ht="20.100000000000001" customHeight="1">
      <c r="E1491" s="95"/>
    </row>
    <row r="1492" spans="5:5" ht="20.100000000000001" customHeight="1">
      <c r="E1492" s="95"/>
    </row>
    <row r="1493" spans="5:5" ht="20.100000000000001" customHeight="1">
      <c r="E1493" s="95"/>
    </row>
    <row r="1494" spans="5:5" ht="20.100000000000001" customHeight="1">
      <c r="E1494" s="95"/>
    </row>
    <row r="1495" spans="5:5" ht="20.100000000000001" customHeight="1">
      <c r="E1495" s="95"/>
    </row>
    <row r="1496" spans="5:5" ht="20.100000000000001" customHeight="1">
      <c r="E1496" s="95"/>
    </row>
    <row r="1497" spans="5:5" ht="20.100000000000001" customHeight="1">
      <c r="E1497" s="95"/>
    </row>
    <row r="1498" spans="5:5" ht="20.100000000000001" customHeight="1">
      <c r="E1498" s="95"/>
    </row>
    <row r="1499" spans="5:5" ht="20.100000000000001" customHeight="1">
      <c r="E1499" s="95"/>
    </row>
    <row r="1500" spans="5:5" ht="20.100000000000001" customHeight="1">
      <c r="E1500" s="95"/>
    </row>
    <row r="1501" spans="5:5" ht="20.100000000000001" customHeight="1">
      <c r="E1501" s="95"/>
    </row>
    <row r="1502" spans="5:5" ht="20.100000000000001" customHeight="1">
      <c r="E1502" s="95"/>
    </row>
    <row r="1503" spans="5:5" ht="20.100000000000001" customHeight="1">
      <c r="E1503" s="95"/>
    </row>
    <row r="1504" spans="5:5" ht="20.100000000000001" customHeight="1">
      <c r="E1504" s="95"/>
    </row>
    <row r="1505" spans="5:5" ht="20.100000000000001" customHeight="1">
      <c r="E1505" s="95"/>
    </row>
    <row r="1506" spans="5:5" ht="20.100000000000001" customHeight="1">
      <c r="E1506" s="95"/>
    </row>
    <row r="1507" spans="5:5" ht="20.100000000000001" customHeight="1">
      <c r="E1507" s="95"/>
    </row>
    <row r="1508" spans="5:5" ht="20.100000000000001" customHeight="1">
      <c r="E1508" s="95"/>
    </row>
    <row r="1509" spans="5:5" ht="20.100000000000001" customHeight="1">
      <c r="E1509" s="95"/>
    </row>
    <row r="1510" spans="5:5" ht="20.100000000000001" customHeight="1">
      <c r="E1510" s="95"/>
    </row>
    <row r="1511" spans="5:5" ht="20.100000000000001" customHeight="1">
      <c r="E1511" s="95"/>
    </row>
    <row r="1512" spans="5:5" ht="20.100000000000001" customHeight="1">
      <c r="E1512" s="95"/>
    </row>
    <row r="1513" spans="5:5" ht="20.100000000000001" customHeight="1">
      <c r="E1513" s="95"/>
    </row>
    <row r="1514" spans="5:5" ht="20.100000000000001" customHeight="1">
      <c r="E1514" s="95"/>
    </row>
    <row r="1515" spans="5:5" ht="20.100000000000001" customHeight="1">
      <c r="E1515" s="95"/>
    </row>
    <row r="1516" spans="5:5" ht="20.100000000000001" customHeight="1">
      <c r="E1516" s="95"/>
    </row>
    <row r="1517" spans="5:5" ht="20.100000000000001" customHeight="1">
      <c r="E1517" s="95"/>
    </row>
    <row r="1518" spans="5:5" ht="20.100000000000001" customHeight="1">
      <c r="E1518" s="95"/>
    </row>
    <row r="1519" spans="5:5" ht="20.100000000000001" customHeight="1">
      <c r="E1519" s="95"/>
    </row>
    <row r="1520" spans="5:5" ht="20.100000000000001" customHeight="1">
      <c r="E1520" s="95"/>
    </row>
    <row r="1521" spans="5:5" ht="20.100000000000001" customHeight="1">
      <c r="E1521" s="95"/>
    </row>
    <row r="1522" spans="5:5" ht="20.100000000000001" customHeight="1">
      <c r="E1522" s="95"/>
    </row>
    <row r="1523" spans="5:5" ht="20.100000000000001" customHeight="1">
      <c r="E1523" s="95"/>
    </row>
    <row r="1524" spans="5:5" ht="20.100000000000001" customHeight="1">
      <c r="E1524" s="95"/>
    </row>
    <row r="1525" spans="5:5" ht="20.100000000000001" customHeight="1">
      <c r="E1525" s="95"/>
    </row>
    <row r="1526" spans="5:5" ht="20.100000000000001" customHeight="1">
      <c r="E1526" s="95"/>
    </row>
    <row r="1527" spans="5:5" ht="20.100000000000001" customHeight="1">
      <c r="E1527" s="95"/>
    </row>
    <row r="1528" spans="5:5" ht="20.100000000000001" customHeight="1">
      <c r="E1528" s="95"/>
    </row>
    <row r="1529" spans="5:5" ht="20.100000000000001" customHeight="1">
      <c r="E1529" s="95"/>
    </row>
    <row r="1530" spans="5:5" ht="20.100000000000001" customHeight="1">
      <c r="E1530" s="95"/>
    </row>
    <row r="1531" spans="5:5" ht="20.100000000000001" customHeight="1">
      <c r="E1531" s="95"/>
    </row>
    <row r="1532" spans="5:5" ht="20.100000000000001" customHeight="1">
      <c r="E1532" s="95"/>
    </row>
    <row r="1533" spans="5:5" ht="20.100000000000001" customHeight="1">
      <c r="E1533" s="95"/>
    </row>
    <row r="1534" spans="5:5" ht="20.100000000000001" customHeight="1">
      <c r="E1534" s="95"/>
    </row>
    <row r="1535" spans="5:5" ht="20.100000000000001" customHeight="1">
      <c r="E1535" s="95"/>
    </row>
    <row r="1536" spans="5:5" ht="20.100000000000001" customHeight="1">
      <c r="E1536" s="95"/>
    </row>
    <row r="1537" spans="5:5" ht="20.100000000000001" customHeight="1">
      <c r="E1537" s="95"/>
    </row>
    <row r="1538" spans="5:5" ht="20.100000000000001" customHeight="1">
      <c r="E1538" s="95"/>
    </row>
    <row r="1539" spans="5:5" ht="20.100000000000001" customHeight="1">
      <c r="E1539" s="95"/>
    </row>
    <row r="1540" spans="5:5" ht="20.100000000000001" customHeight="1">
      <c r="E1540" s="95"/>
    </row>
    <row r="1541" spans="5:5" ht="20.100000000000001" customHeight="1">
      <c r="E1541" s="95"/>
    </row>
    <row r="1542" spans="5:5" ht="20.100000000000001" customHeight="1">
      <c r="E1542" s="95"/>
    </row>
    <row r="1543" spans="5:5" ht="20.100000000000001" customHeight="1">
      <c r="E1543" s="95"/>
    </row>
    <row r="1544" spans="5:5" ht="20.100000000000001" customHeight="1">
      <c r="E1544" s="95"/>
    </row>
    <row r="1545" spans="5:5" ht="20.100000000000001" customHeight="1">
      <c r="E1545" s="95"/>
    </row>
    <row r="1546" spans="5:5" ht="20.100000000000001" customHeight="1">
      <c r="E1546" s="95"/>
    </row>
    <row r="1547" spans="5:5" ht="20.100000000000001" customHeight="1">
      <c r="E1547" s="95"/>
    </row>
    <row r="1548" spans="5:5" ht="20.100000000000001" customHeight="1">
      <c r="E1548" s="95"/>
    </row>
    <row r="1549" spans="5:5" ht="20.100000000000001" customHeight="1">
      <c r="E1549" s="95"/>
    </row>
    <row r="1550" spans="5:5" ht="20.100000000000001" customHeight="1">
      <c r="E1550" s="95"/>
    </row>
    <row r="1551" spans="5:5" ht="20.100000000000001" customHeight="1">
      <c r="E1551" s="95"/>
    </row>
    <row r="1552" spans="5:5" ht="20.100000000000001" customHeight="1">
      <c r="E1552" s="95"/>
    </row>
    <row r="1553" spans="5:5" ht="20.100000000000001" customHeight="1">
      <c r="E1553" s="95"/>
    </row>
    <row r="1554" spans="5:5" ht="20.100000000000001" customHeight="1">
      <c r="E1554" s="95"/>
    </row>
    <row r="1555" spans="5:5" ht="20.100000000000001" customHeight="1">
      <c r="E1555" s="95"/>
    </row>
    <row r="1556" spans="5:5" ht="20.100000000000001" customHeight="1">
      <c r="E1556" s="95"/>
    </row>
    <row r="1557" spans="5:5" ht="20.100000000000001" customHeight="1">
      <c r="E1557" s="95"/>
    </row>
    <row r="1558" spans="5:5" ht="20.100000000000001" customHeight="1">
      <c r="E1558" s="95"/>
    </row>
    <row r="1559" spans="5:5" ht="20.100000000000001" customHeight="1">
      <c r="E1559" s="95"/>
    </row>
    <row r="1560" spans="5:5" ht="20.100000000000001" customHeight="1">
      <c r="E1560" s="95"/>
    </row>
    <row r="1561" spans="5:5" ht="20.100000000000001" customHeight="1">
      <c r="E1561" s="95"/>
    </row>
    <row r="1562" spans="5:5" ht="20.100000000000001" customHeight="1">
      <c r="E1562" s="95"/>
    </row>
    <row r="1563" spans="5:5" ht="20.100000000000001" customHeight="1">
      <c r="E1563" s="95"/>
    </row>
    <row r="1564" spans="5:5" ht="20.100000000000001" customHeight="1">
      <c r="E1564" s="95"/>
    </row>
    <row r="1565" spans="5:5" ht="20.100000000000001" customHeight="1">
      <c r="E1565" s="95"/>
    </row>
    <row r="1566" spans="5:5" ht="20.100000000000001" customHeight="1">
      <c r="E1566" s="95"/>
    </row>
    <row r="1567" spans="5:5" ht="20.100000000000001" customHeight="1">
      <c r="E1567" s="95"/>
    </row>
    <row r="1568" spans="5:5" ht="20.100000000000001" customHeight="1">
      <c r="E1568" s="95"/>
    </row>
    <row r="1569" spans="5:5" ht="20.100000000000001" customHeight="1">
      <c r="E1569" s="95"/>
    </row>
    <row r="1570" spans="5:5" ht="20.100000000000001" customHeight="1">
      <c r="E1570" s="95"/>
    </row>
    <row r="1571" spans="5:5" ht="20.100000000000001" customHeight="1">
      <c r="E1571" s="95"/>
    </row>
    <row r="1572" spans="5:5" ht="20.100000000000001" customHeight="1">
      <c r="E1572" s="95"/>
    </row>
    <row r="1573" spans="5:5" ht="20.100000000000001" customHeight="1">
      <c r="E1573" s="95"/>
    </row>
    <row r="1574" spans="5:5" ht="20.100000000000001" customHeight="1">
      <c r="E1574" s="95"/>
    </row>
    <row r="1575" spans="5:5" ht="20.100000000000001" customHeight="1">
      <c r="E1575" s="95"/>
    </row>
    <row r="1576" spans="5:5" ht="20.100000000000001" customHeight="1">
      <c r="E1576" s="95"/>
    </row>
    <row r="1577" spans="5:5" ht="20.100000000000001" customHeight="1">
      <c r="E1577" s="95"/>
    </row>
    <row r="1578" spans="5:5" ht="20.100000000000001" customHeight="1">
      <c r="E1578" s="95"/>
    </row>
    <row r="1579" spans="5:5" ht="20.100000000000001" customHeight="1">
      <c r="E1579" s="95"/>
    </row>
    <row r="1580" spans="5:5" ht="20.100000000000001" customHeight="1">
      <c r="E1580" s="95"/>
    </row>
    <row r="1581" spans="5:5" ht="20.100000000000001" customHeight="1">
      <c r="E1581" s="95"/>
    </row>
    <row r="1582" spans="5:5" ht="20.100000000000001" customHeight="1">
      <c r="E1582" s="95"/>
    </row>
    <row r="1583" spans="5:5" ht="20.100000000000001" customHeight="1">
      <c r="E1583" s="95"/>
    </row>
    <row r="1584" spans="5:5" ht="20.100000000000001" customHeight="1">
      <c r="E1584" s="95"/>
    </row>
    <row r="1585" spans="5:5" ht="20.100000000000001" customHeight="1">
      <c r="E1585" s="95"/>
    </row>
    <row r="1586" spans="5:5" ht="20.100000000000001" customHeight="1">
      <c r="E1586" s="95"/>
    </row>
    <row r="1587" spans="5:5" ht="20.100000000000001" customHeight="1">
      <c r="E1587" s="95"/>
    </row>
    <row r="1588" spans="5:5" ht="20.100000000000001" customHeight="1">
      <c r="E1588" s="95"/>
    </row>
    <row r="1589" spans="5:5" ht="20.100000000000001" customHeight="1">
      <c r="E1589" s="95"/>
    </row>
    <row r="1590" spans="5:5" ht="20.100000000000001" customHeight="1">
      <c r="E1590" s="95"/>
    </row>
    <row r="1591" spans="5:5" ht="20.100000000000001" customHeight="1">
      <c r="E1591" s="95"/>
    </row>
    <row r="1592" spans="5:5" ht="20.100000000000001" customHeight="1">
      <c r="E1592" s="95"/>
    </row>
    <row r="1593" spans="5:5" ht="20.100000000000001" customHeight="1">
      <c r="E1593" s="95"/>
    </row>
    <row r="1594" spans="5:5" ht="20.100000000000001" customHeight="1">
      <c r="E1594" s="95"/>
    </row>
    <row r="1595" spans="5:5" ht="20.100000000000001" customHeight="1">
      <c r="E1595" s="95"/>
    </row>
    <row r="1596" spans="5:5" ht="20.100000000000001" customHeight="1">
      <c r="E1596" s="95"/>
    </row>
    <row r="1597" spans="5:5" ht="20.100000000000001" customHeight="1">
      <c r="E1597" s="95"/>
    </row>
    <row r="1598" spans="5:5" ht="20.100000000000001" customHeight="1">
      <c r="E1598" s="95"/>
    </row>
    <row r="1599" spans="5:5" ht="20.100000000000001" customHeight="1">
      <c r="E1599" s="95"/>
    </row>
    <row r="1600" spans="5:5" ht="20.100000000000001" customHeight="1">
      <c r="E1600" s="95"/>
    </row>
    <row r="1601" spans="5:5" ht="20.100000000000001" customHeight="1">
      <c r="E1601" s="95"/>
    </row>
    <row r="1602" spans="5:5" ht="20.100000000000001" customHeight="1">
      <c r="E1602" s="95"/>
    </row>
    <row r="1603" spans="5:5" ht="20.100000000000001" customHeight="1">
      <c r="E1603" s="95"/>
    </row>
    <row r="1604" spans="5:5" ht="20.100000000000001" customHeight="1">
      <c r="E1604" s="95"/>
    </row>
    <row r="1605" spans="5:5" ht="20.100000000000001" customHeight="1">
      <c r="E1605" s="95"/>
    </row>
    <row r="1606" spans="5:5" ht="20.100000000000001" customHeight="1">
      <c r="E1606" s="95"/>
    </row>
    <row r="1607" spans="5:5" ht="20.100000000000001" customHeight="1">
      <c r="E1607" s="95"/>
    </row>
    <row r="1608" spans="5:5" ht="20.100000000000001" customHeight="1">
      <c r="E1608" s="95"/>
    </row>
    <row r="1609" spans="5:5" ht="20.100000000000001" customHeight="1">
      <c r="E1609" s="95"/>
    </row>
    <row r="1610" spans="5:5" ht="20.100000000000001" customHeight="1">
      <c r="E1610" s="95"/>
    </row>
    <row r="1611" spans="5:5" ht="20.100000000000001" customHeight="1">
      <c r="E1611" s="95"/>
    </row>
    <row r="1612" spans="5:5" ht="20.100000000000001" customHeight="1">
      <c r="E1612" s="95"/>
    </row>
    <row r="1613" spans="5:5" ht="20.100000000000001" customHeight="1">
      <c r="E1613" s="95"/>
    </row>
    <row r="1614" spans="5:5" ht="20.100000000000001" customHeight="1">
      <c r="E1614" s="95"/>
    </row>
    <row r="1615" spans="5:5" ht="20.100000000000001" customHeight="1">
      <c r="E1615" s="95"/>
    </row>
    <row r="1616" spans="5:5" ht="20.100000000000001" customHeight="1">
      <c r="E1616" s="95"/>
    </row>
    <row r="1617" spans="5:5" ht="20.100000000000001" customHeight="1">
      <c r="E1617" s="95"/>
    </row>
    <row r="1618" spans="5:5" ht="20.100000000000001" customHeight="1">
      <c r="E1618" s="95"/>
    </row>
    <row r="1619" spans="5:5" ht="20.100000000000001" customHeight="1">
      <c r="E1619" s="95"/>
    </row>
    <row r="1620" spans="5:5" ht="20.100000000000001" customHeight="1">
      <c r="E1620" s="95"/>
    </row>
    <row r="1621" spans="5:5" ht="20.100000000000001" customHeight="1">
      <c r="E1621" s="95"/>
    </row>
    <row r="1622" spans="5:5" ht="20.100000000000001" customHeight="1">
      <c r="E1622" s="95"/>
    </row>
    <row r="1623" spans="5:5" ht="20.100000000000001" customHeight="1">
      <c r="E1623" s="95"/>
    </row>
    <row r="1624" spans="5:5" ht="20.100000000000001" customHeight="1">
      <c r="E1624" s="95"/>
    </row>
    <row r="1625" spans="5:5" ht="20.100000000000001" customHeight="1">
      <c r="E1625" s="95"/>
    </row>
    <row r="1626" spans="5:5" ht="20.100000000000001" customHeight="1">
      <c r="E1626" s="95"/>
    </row>
    <row r="1627" spans="5:5" ht="20.100000000000001" customHeight="1">
      <c r="E1627" s="95"/>
    </row>
    <row r="1628" spans="5:5" ht="20.100000000000001" customHeight="1">
      <c r="E1628" s="95"/>
    </row>
    <row r="1629" spans="5:5" ht="20.100000000000001" customHeight="1">
      <c r="E1629" s="95"/>
    </row>
    <row r="1630" spans="5:5" ht="20.100000000000001" customHeight="1">
      <c r="E1630" s="95"/>
    </row>
    <row r="1631" spans="5:5" ht="20.100000000000001" customHeight="1">
      <c r="E1631" s="95"/>
    </row>
    <row r="1632" spans="5:5" ht="20.100000000000001" customHeight="1">
      <c r="E1632" s="95"/>
    </row>
    <row r="1633" spans="5:5" ht="20.100000000000001" customHeight="1">
      <c r="E1633" s="95"/>
    </row>
    <row r="1634" spans="5:5" ht="20.100000000000001" customHeight="1">
      <c r="E1634" s="95"/>
    </row>
    <row r="1635" spans="5:5" ht="20.100000000000001" customHeight="1">
      <c r="E1635" s="95"/>
    </row>
    <row r="1636" spans="5:5" ht="20.100000000000001" customHeight="1">
      <c r="E1636" s="95"/>
    </row>
    <row r="1637" spans="5:5" ht="20.100000000000001" customHeight="1">
      <c r="E1637" s="95"/>
    </row>
    <row r="1638" spans="5:5" ht="20.100000000000001" customHeight="1">
      <c r="E1638" s="95"/>
    </row>
    <row r="1639" spans="5:5" ht="20.100000000000001" customHeight="1">
      <c r="E1639" s="95"/>
    </row>
    <row r="1640" spans="5:5" ht="20.100000000000001" customHeight="1">
      <c r="E1640" s="95"/>
    </row>
    <row r="1641" spans="5:5" ht="20.100000000000001" customHeight="1">
      <c r="E1641" s="95"/>
    </row>
    <row r="1642" spans="5:5" ht="20.100000000000001" customHeight="1">
      <c r="E1642" s="95"/>
    </row>
    <row r="1643" spans="5:5" ht="20.100000000000001" customHeight="1">
      <c r="E1643" s="95"/>
    </row>
    <row r="1644" spans="5:5" ht="20.100000000000001" customHeight="1">
      <c r="E1644" s="95"/>
    </row>
    <row r="1645" spans="5:5" ht="20.100000000000001" customHeight="1">
      <c r="E1645" s="95"/>
    </row>
    <row r="1646" spans="5:5" ht="20.100000000000001" customHeight="1">
      <c r="E1646" s="95"/>
    </row>
    <row r="1647" spans="5:5" ht="20.100000000000001" customHeight="1">
      <c r="E1647" s="95"/>
    </row>
    <row r="1648" spans="5:5" ht="20.100000000000001" customHeight="1">
      <c r="E1648" s="95"/>
    </row>
    <row r="1649" spans="5:5" ht="20.100000000000001" customHeight="1">
      <c r="E1649" s="95"/>
    </row>
    <row r="1650" spans="5:5" ht="20.100000000000001" customHeight="1">
      <c r="E1650" s="95"/>
    </row>
    <row r="1651" spans="5:5" ht="20.100000000000001" customHeight="1">
      <c r="E1651" s="95"/>
    </row>
    <row r="1652" spans="5:5" ht="20.100000000000001" customHeight="1">
      <c r="E1652" s="95"/>
    </row>
    <row r="1653" spans="5:5" ht="20.100000000000001" customHeight="1">
      <c r="E1653" s="95"/>
    </row>
    <row r="1654" spans="5:5" ht="20.100000000000001" customHeight="1">
      <c r="E1654" s="95"/>
    </row>
    <row r="1655" spans="5:5" ht="20.100000000000001" customHeight="1">
      <c r="E1655" s="95"/>
    </row>
    <row r="1656" spans="5:5" ht="20.100000000000001" customHeight="1">
      <c r="E1656" s="95"/>
    </row>
    <row r="1657" spans="5:5" ht="20.100000000000001" customHeight="1">
      <c r="E1657" s="95"/>
    </row>
    <row r="1658" spans="5:5" ht="20.100000000000001" customHeight="1">
      <c r="E1658" s="95"/>
    </row>
    <row r="1659" spans="5:5" ht="20.100000000000001" customHeight="1">
      <c r="E1659" s="95"/>
    </row>
    <row r="1660" spans="5:5" ht="20.100000000000001" customHeight="1">
      <c r="E1660" s="95"/>
    </row>
    <row r="1661" spans="5:5" ht="20.100000000000001" customHeight="1">
      <c r="E1661" s="95"/>
    </row>
    <row r="1662" spans="5:5" ht="20.100000000000001" customHeight="1">
      <c r="E1662" s="95"/>
    </row>
    <row r="1663" spans="5:5" ht="20.100000000000001" customHeight="1">
      <c r="E1663" s="95"/>
    </row>
    <row r="1664" spans="5:5" ht="20.100000000000001" customHeight="1">
      <c r="E1664" s="95"/>
    </row>
    <row r="1665" spans="5:5" ht="20.100000000000001" customHeight="1">
      <c r="E1665" s="95"/>
    </row>
    <row r="1666" spans="5:5" ht="20.100000000000001" customHeight="1">
      <c r="E1666" s="95"/>
    </row>
    <row r="1667" spans="5:5" ht="20.100000000000001" customHeight="1">
      <c r="E1667" s="95"/>
    </row>
    <row r="1668" spans="5:5" ht="20.100000000000001" customHeight="1">
      <c r="E1668" s="95"/>
    </row>
    <row r="1669" spans="5:5" ht="20.100000000000001" customHeight="1">
      <c r="E1669" s="95"/>
    </row>
    <row r="1670" spans="5:5" ht="20.100000000000001" customHeight="1">
      <c r="E1670" s="95"/>
    </row>
    <row r="1671" spans="5:5" ht="20.100000000000001" customHeight="1">
      <c r="E1671" s="95"/>
    </row>
    <row r="1672" spans="5:5" ht="20.100000000000001" customHeight="1">
      <c r="E1672" s="95"/>
    </row>
    <row r="1673" spans="5:5" ht="20.100000000000001" customHeight="1">
      <c r="E1673" s="95"/>
    </row>
    <row r="1674" spans="5:5" ht="20.100000000000001" customHeight="1">
      <c r="E1674" s="95"/>
    </row>
    <row r="1675" spans="5:5" ht="20.100000000000001" customHeight="1">
      <c r="E1675" s="95"/>
    </row>
    <row r="1676" spans="5:5" ht="20.100000000000001" customHeight="1">
      <c r="E1676" s="95"/>
    </row>
    <row r="1677" spans="5:5" ht="20.100000000000001" customHeight="1">
      <c r="E1677" s="95"/>
    </row>
    <row r="1678" spans="5:5" ht="20.100000000000001" customHeight="1">
      <c r="E1678" s="95"/>
    </row>
    <row r="1679" spans="5:5" ht="20.100000000000001" customHeight="1">
      <c r="E1679" s="95"/>
    </row>
    <row r="1680" spans="5:5" ht="20.100000000000001" customHeight="1">
      <c r="E1680" s="95"/>
    </row>
    <row r="1681" spans="5:5" ht="20.100000000000001" customHeight="1">
      <c r="E1681" s="95"/>
    </row>
    <row r="1682" spans="5:5" ht="20.100000000000001" customHeight="1">
      <c r="E1682" s="95"/>
    </row>
    <row r="1683" spans="5:5" ht="20.100000000000001" customHeight="1">
      <c r="E1683" s="95"/>
    </row>
    <row r="1684" spans="5:5" ht="20.100000000000001" customHeight="1">
      <c r="E1684" s="95"/>
    </row>
    <row r="1685" spans="5:5" ht="20.100000000000001" customHeight="1">
      <c r="E1685" s="95"/>
    </row>
    <row r="1686" spans="5:5" ht="20.100000000000001" customHeight="1">
      <c r="E1686" s="95"/>
    </row>
    <row r="1687" spans="5:5" ht="20.100000000000001" customHeight="1">
      <c r="E1687" s="95"/>
    </row>
    <row r="1688" spans="5:5" ht="20.100000000000001" customHeight="1">
      <c r="E1688" s="95"/>
    </row>
    <row r="1689" spans="5:5" ht="20.100000000000001" customHeight="1">
      <c r="E1689" s="95"/>
    </row>
    <row r="1690" spans="5:5" ht="20.100000000000001" customHeight="1">
      <c r="E1690" s="95"/>
    </row>
    <row r="1691" spans="5:5" ht="20.100000000000001" customHeight="1">
      <c r="E1691" s="95"/>
    </row>
    <row r="1692" spans="5:5" ht="20.100000000000001" customHeight="1">
      <c r="E1692" s="95"/>
    </row>
    <row r="1693" spans="5:5" ht="20.100000000000001" customHeight="1">
      <c r="E1693" s="95"/>
    </row>
    <row r="1694" spans="5:5" ht="20.100000000000001" customHeight="1">
      <c r="E1694" s="95"/>
    </row>
    <row r="1695" spans="5:5" ht="20.100000000000001" customHeight="1">
      <c r="E1695" s="95"/>
    </row>
    <row r="1696" spans="5:5" ht="20.100000000000001" customHeight="1">
      <c r="E1696" s="95"/>
    </row>
    <row r="1697" spans="5:5" ht="20.100000000000001" customHeight="1">
      <c r="E1697" s="95"/>
    </row>
    <row r="1698" spans="5:5" ht="20.100000000000001" customHeight="1">
      <c r="E1698" s="95"/>
    </row>
    <row r="1699" spans="5:5" ht="20.100000000000001" customHeight="1">
      <c r="E1699" s="95"/>
    </row>
    <row r="1700" spans="5:5" ht="20.100000000000001" customHeight="1">
      <c r="E1700" s="95"/>
    </row>
    <row r="1701" spans="5:5" ht="20.100000000000001" customHeight="1">
      <c r="E1701" s="95"/>
    </row>
    <row r="1702" spans="5:5" ht="20.100000000000001" customHeight="1">
      <c r="E1702" s="95"/>
    </row>
    <row r="1703" spans="5:5" ht="20.100000000000001" customHeight="1">
      <c r="E1703" s="95"/>
    </row>
    <row r="1704" spans="5:5" ht="20.100000000000001" customHeight="1">
      <c r="E1704" s="95"/>
    </row>
    <row r="1705" spans="5:5" ht="20.100000000000001" customHeight="1">
      <c r="E1705" s="95"/>
    </row>
    <row r="1706" spans="5:5" ht="20.100000000000001" customHeight="1">
      <c r="E1706" s="95"/>
    </row>
    <row r="1707" spans="5:5" ht="20.100000000000001" customHeight="1">
      <c r="E1707" s="95"/>
    </row>
    <row r="1708" spans="5:5" ht="20.100000000000001" customHeight="1">
      <c r="E1708" s="95"/>
    </row>
    <row r="1709" spans="5:5" ht="20.100000000000001" customHeight="1">
      <c r="E1709" s="95"/>
    </row>
    <row r="1710" spans="5:5" ht="20.100000000000001" customHeight="1">
      <c r="E1710" s="95"/>
    </row>
    <row r="1711" spans="5:5" ht="20.100000000000001" customHeight="1">
      <c r="E1711" s="95"/>
    </row>
    <row r="1712" spans="5:5" ht="20.100000000000001" customHeight="1">
      <c r="E1712" s="95"/>
    </row>
    <row r="1713" spans="5:5" ht="20.100000000000001" customHeight="1">
      <c r="E1713" s="95"/>
    </row>
    <row r="1714" spans="5:5" ht="20.100000000000001" customHeight="1">
      <c r="E1714" s="95"/>
    </row>
    <row r="1715" spans="5:5" ht="20.100000000000001" customHeight="1">
      <c r="E1715" s="95"/>
    </row>
    <row r="1716" spans="5:5" ht="20.100000000000001" customHeight="1">
      <c r="E1716" s="95"/>
    </row>
    <row r="1717" spans="5:5" ht="20.100000000000001" customHeight="1">
      <c r="E1717" s="95"/>
    </row>
    <row r="1718" spans="5:5" ht="20.100000000000001" customHeight="1">
      <c r="E1718" s="95"/>
    </row>
    <row r="1719" spans="5:5" ht="20.100000000000001" customHeight="1">
      <c r="E1719" s="95"/>
    </row>
    <row r="1720" spans="5:5" ht="20.100000000000001" customHeight="1">
      <c r="E1720" s="95"/>
    </row>
    <row r="1721" spans="5:5" ht="20.100000000000001" customHeight="1">
      <c r="E1721" s="95"/>
    </row>
    <row r="1722" spans="5:5" ht="20.100000000000001" customHeight="1">
      <c r="E1722" s="95"/>
    </row>
    <row r="1723" spans="5:5" ht="20.100000000000001" customHeight="1">
      <c r="E1723" s="95"/>
    </row>
    <row r="1724" spans="5:5" ht="20.100000000000001" customHeight="1">
      <c r="E1724" s="95"/>
    </row>
    <row r="1725" spans="5:5" ht="20.100000000000001" customHeight="1">
      <c r="E1725" s="95"/>
    </row>
    <row r="1726" spans="5:5" ht="20.100000000000001" customHeight="1">
      <c r="E1726" s="95"/>
    </row>
    <row r="1727" spans="5:5" ht="20.100000000000001" customHeight="1">
      <c r="E1727" s="95"/>
    </row>
    <row r="1728" spans="5:5" ht="20.100000000000001" customHeight="1">
      <c r="E1728" s="95"/>
    </row>
    <row r="1729" spans="5:5" ht="20.100000000000001" customHeight="1">
      <c r="E1729" s="95"/>
    </row>
    <row r="1730" spans="5:5" ht="20.100000000000001" customHeight="1">
      <c r="E1730" s="95"/>
    </row>
    <row r="1731" spans="5:5" ht="20.100000000000001" customHeight="1">
      <c r="E1731" s="95"/>
    </row>
    <row r="1732" spans="5:5" ht="20.100000000000001" customHeight="1">
      <c r="E1732" s="95"/>
    </row>
    <row r="1733" spans="5:5" ht="20.100000000000001" customHeight="1">
      <c r="E1733" s="95"/>
    </row>
    <row r="1734" spans="5:5" ht="20.100000000000001" customHeight="1">
      <c r="E1734" s="95"/>
    </row>
    <row r="1735" spans="5:5" ht="20.100000000000001" customHeight="1">
      <c r="E1735" s="95"/>
    </row>
    <row r="1736" spans="5:5" ht="20.100000000000001" customHeight="1">
      <c r="E1736" s="95"/>
    </row>
    <row r="1737" spans="5:5" ht="20.100000000000001" customHeight="1">
      <c r="E1737" s="95"/>
    </row>
    <row r="1738" spans="5:5" ht="20.100000000000001" customHeight="1">
      <c r="E1738" s="95"/>
    </row>
    <row r="1739" spans="5:5" ht="20.100000000000001" customHeight="1">
      <c r="E1739" s="95"/>
    </row>
    <row r="1740" spans="5:5" ht="20.100000000000001" customHeight="1">
      <c r="E1740" s="95"/>
    </row>
    <row r="1741" spans="5:5" ht="20.100000000000001" customHeight="1">
      <c r="E1741" s="95"/>
    </row>
    <row r="1742" spans="5:5" ht="20.100000000000001" customHeight="1">
      <c r="E1742" s="95"/>
    </row>
    <row r="1743" spans="5:5" ht="20.100000000000001" customHeight="1">
      <c r="E1743" s="95"/>
    </row>
    <row r="1744" spans="5:5" ht="20.100000000000001" customHeight="1">
      <c r="E1744" s="95"/>
    </row>
    <row r="1745" spans="5:5" ht="20.100000000000001" customHeight="1">
      <c r="E1745" s="95"/>
    </row>
    <row r="1746" spans="5:5" ht="20.100000000000001" customHeight="1">
      <c r="E1746" s="95"/>
    </row>
    <row r="1747" spans="5:5" ht="20.100000000000001" customHeight="1">
      <c r="E1747" s="95"/>
    </row>
    <row r="1748" spans="5:5" ht="20.100000000000001" customHeight="1">
      <c r="E1748" s="95"/>
    </row>
    <row r="1749" spans="5:5" ht="20.100000000000001" customHeight="1">
      <c r="E1749" s="95"/>
    </row>
    <row r="1750" spans="5:5" ht="20.100000000000001" customHeight="1">
      <c r="E1750" s="95"/>
    </row>
    <row r="1751" spans="5:5" ht="20.100000000000001" customHeight="1">
      <c r="E1751" s="95"/>
    </row>
    <row r="1752" spans="5:5" ht="20.100000000000001" customHeight="1">
      <c r="E1752" s="95"/>
    </row>
    <row r="1753" spans="5:5" ht="20.100000000000001" customHeight="1">
      <c r="E1753" s="95"/>
    </row>
    <row r="1754" spans="5:5" ht="20.100000000000001" customHeight="1">
      <c r="E1754" s="95"/>
    </row>
    <row r="1755" spans="5:5" ht="20.100000000000001" customHeight="1">
      <c r="E1755" s="95"/>
    </row>
    <row r="1756" spans="5:5" ht="20.100000000000001" customHeight="1">
      <c r="E1756" s="95"/>
    </row>
    <row r="1757" spans="5:5" ht="20.100000000000001" customHeight="1">
      <c r="E1757" s="95"/>
    </row>
    <row r="1758" spans="5:5" ht="20.100000000000001" customHeight="1">
      <c r="E1758" s="95"/>
    </row>
    <row r="1759" spans="5:5" ht="20.100000000000001" customHeight="1">
      <c r="E1759" s="95"/>
    </row>
    <row r="1760" spans="5:5" ht="20.100000000000001" customHeight="1">
      <c r="E1760" s="95"/>
    </row>
    <row r="1761" spans="5:5" ht="20.100000000000001" customHeight="1">
      <c r="E1761" s="95"/>
    </row>
    <row r="1762" spans="5:5" ht="20.100000000000001" customHeight="1">
      <c r="E1762" s="95"/>
    </row>
    <row r="1763" spans="5:5" ht="20.100000000000001" customHeight="1">
      <c r="E1763" s="95"/>
    </row>
    <row r="1764" spans="5:5" ht="20.100000000000001" customHeight="1">
      <c r="E1764" s="95"/>
    </row>
    <row r="1765" spans="5:5" ht="20.100000000000001" customHeight="1">
      <c r="E1765" s="95"/>
    </row>
    <row r="1766" spans="5:5" ht="20.100000000000001" customHeight="1">
      <c r="E1766" s="95"/>
    </row>
    <row r="1767" spans="5:5" ht="20.100000000000001" customHeight="1">
      <c r="E1767" s="95"/>
    </row>
    <row r="1768" spans="5:5" ht="20.100000000000001" customHeight="1">
      <c r="E1768" s="95"/>
    </row>
    <row r="1769" spans="5:5" ht="20.100000000000001" customHeight="1">
      <c r="E1769" s="95"/>
    </row>
    <row r="1770" spans="5:5" ht="20.100000000000001" customHeight="1">
      <c r="E1770" s="95"/>
    </row>
    <row r="1771" spans="5:5" ht="20.100000000000001" customHeight="1">
      <c r="E1771" s="95"/>
    </row>
    <row r="1772" spans="5:5" ht="20.100000000000001" customHeight="1">
      <c r="E1772" s="95"/>
    </row>
    <row r="1773" spans="5:5" ht="20.100000000000001" customHeight="1">
      <c r="E1773" s="95"/>
    </row>
    <row r="1774" spans="5:5" ht="20.100000000000001" customHeight="1">
      <c r="E1774" s="95"/>
    </row>
    <row r="1775" spans="5:5" ht="20.100000000000001" customHeight="1">
      <c r="E1775" s="95"/>
    </row>
    <row r="1776" spans="5:5" ht="20.100000000000001" customHeight="1">
      <c r="E1776" s="95"/>
    </row>
    <row r="1777" spans="5:5" ht="20.100000000000001" customHeight="1">
      <c r="E1777" s="95"/>
    </row>
    <row r="1778" spans="5:5" ht="20.100000000000001" customHeight="1">
      <c r="E1778" s="95"/>
    </row>
    <row r="1779" spans="5:5" ht="20.100000000000001" customHeight="1">
      <c r="E1779" s="95"/>
    </row>
    <row r="1780" spans="5:5" ht="20.100000000000001" customHeight="1">
      <c r="E1780" s="95"/>
    </row>
    <row r="1781" spans="5:5" ht="20.100000000000001" customHeight="1">
      <c r="E1781" s="95"/>
    </row>
    <row r="1782" spans="5:5" ht="20.100000000000001" customHeight="1">
      <c r="E1782" s="95"/>
    </row>
    <row r="1783" spans="5:5" ht="20.100000000000001" customHeight="1">
      <c r="E1783" s="95"/>
    </row>
    <row r="1784" spans="5:5" ht="20.100000000000001" customHeight="1">
      <c r="E1784" s="95"/>
    </row>
    <row r="1785" spans="5:5" ht="20.100000000000001" customHeight="1">
      <c r="E1785" s="95"/>
    </row>
    <row r="1786" spans="5:5" ht="20.100000000000001" customHeight="1">
      <c r="E1786" s="95"/>
    </row>
    <row r="1787" spans="5:5" ht="20.100000000000001" customHeight="1">
      <c r="E1787" s="95"/>
    </row>
    <row r="1788" spans="5:5" ht="20.100000000000001" customHeight="1">
      <c r="E1788" s="95"/>
    </row>
    <row r="1789" spans="5:5" ht="20.100000000000001" customHeight="1">
      <c r="E1789" s="95"/>
    </row>
    <row r="1790" spans="5:5" ht="20.100000000000001" customHeight="1">
      <c r="E1790" s="95"/>
    </row>
    <row r="1791" spans="5:5" ht="20.100000000000001" customHeight="1">
      <c r="E1791" s="95"/>
    </row>
    <row r="1792" spans="5:5" ht="20.100000000000001" customHeight="1">
      <c r="E1792" s="95"/>
    </row>
    <row r="1793" spans="5:5" ht="20.100000000000001" customHeight="1">
      <c r="E1793" s="95"/>
    </row>
    <row r="1794" spans="5:5" ht="20.100000000000001" customHeight="1">
      <c r="E1794" s="95"/>
    </row>
    <row r="1795" spans="5:5" ht="20.100000000000001" customHeight="1">
      <c r="E1795" s="95"/>
    </row>
    <row r="1796" spans="5:5" ht="20.100000000000001" customHeight="1">
      <c r="E1796" s="95"/>
    </row>
    <row r="1797" spans="5:5" ht="20.100000000000001" customHeight="1">
      <c r="E1797" s="95"/>
    </row>
    <row r="1798" spans="5:5" ht="20.100000000000001" customHeight="1">
      <c r="E1798" s="95"/>
    </row>
    <row r="1799" spans="5:5" ht="20.100000000000001" customHeight="1">
      <c r="E1799" s="95"/>
    </row>
    <row r="1800" spans="5:5" ht="20.100000000000001" customHeight="1">
      <c r="E1800" s="95"/>
    </row>
    <row r="1801" spans="5:5" ht="20.100000000000001" customHeight="1">
      <c r="E1801" s="95"/>
    </row>
    <row r="1802" spans="5:5" ht="20.100000000000001" customHeight="1">
      <c r="E1802" s="95"/>
    </row>
    <row r="1803" spans="5:5" ht="20.100000000000001" customHeight="1">
      <c r="E1803" s="95"/>
    </row>
    <row r="1804" spans="5:5" ht="20.100000000000001" customHeight="1">
      <c r="E1804" s="95"/>
    </row>
    <row r="1805" spans="5:5" ht="20.100000000000001" customHeight="1">
      <c r="E1805" s="95"/>
    </row>
    <row r="1806" spans="5:5" ht="20.100000000000001" customHeight="1">
      <c r="E1806" s="95"/>
    </row>
    <row r="1807" spans="5:5" ht="20.100000000000001" customHeight="1">
      <c r="E1807" s="95"/>
    </row>
    <row r="1808" spans="5:5" ht="20.100000000000001" customHeight="1">
      <c r="E1808" s="95"/>
    </row>
    <row r="1809" spans="5:5" ht="20.100000000000001" customHeight="1">
      <c r="E1809" s="95"/>
    </row>
    <row r="1810" spans="5:5" ht="20.100000000000001" customHeight="1">
      <c r="E1810" s="95"/>
    </row>
    <row r="1811" spans="5:5" ht="20.100000000000001" customHeight="1">
      <c r="E1811" s="95"/>
    </row>
    <row r="1812" spans="5:5" ht="20.100000000000001" customHeight="1">
      <c r="E1812" s="95"/>
    </row>
    <row r="1813" spans="5:5" ht="20.100000000000001" customHeight="1">
      <c r="E1813" s="95"/>
    </row>
    <row r="1814" spans="5:5" ht="20.100000000000001" customHeight="1">
      <c r="E1814" s="95"/>
    </row>
    <row r="1815" spans="5:5" ht="20.100000000000001" customHeight="1">
      <c r="E1815" s="95"/>
    </row>
    <row r="1816" spans="5:5" ht="20.100000000000001" customHeight="1">
      <c r="E1816" s="95"/>
    </row>
    <row r="1817" spans="5:5" ht="20.100000000000001" customHeight="1">
      <c r="E1817" s="95"/>
    </row>
    <row r="1818" spans="5:5" ht="20.100000000000001" customHeight="1">
      <c r="E1818" s="95"/>
    </row>
    <row r="1819" spans="5:5" ht="20.100000000000001" customHeight="1">
      <c r="E1819" s="95"/>
    </row>
    <row r="1820" spans="5:5" ht="20.100000000000001" customHeight="1">
      <c r="E1820" s="95"/>
    </row>
    <row r="1821" spans="5:5" ht="20.100000000000001" customHeight="1">
      <c r="E1821" s="95"/>
    </row>
    <row r="1822" spans="5:5" ht="20.100000000000001" customHeight="1">
      <c r="E1822" s="95"/>
    </row>
    <row r="1823" spans="5:5" ht="20.100000000000001" customHeight="1">
      <c r="E1823" s="95"/>
    </row>
    <row r="1824" spans="5:5" ht="20.100000000000001" customHeight="1">
      <c r="E1824" s="95"/>
    </row>
    <row r="1825" spans="5:5" ht="20.100000000000001" customHeight="1">
      <c r="E1825" s="95"/>
    </row>
    <row r="1826" spans="5:5" ht="20.100000000000001" customHeight="1">
      <c r="E1826" s="95"/>
    </row>
    <row r="1827" spans="5:5" ht="20.100000000000001" customHeight="1">
      <c r="E1827" s="95"/>
    </row>
    <row r="1828" spans="5:5" ht="20.100000000000001" customHeight="1">
      <c r="E1828" s="95"/>
    </row>
    <row r="1829" spans="5:5" ht="20.100000000000001" customHeight="1">
      <c r="E1829" s="95"/>
    </row>
    <row r="1830" spans="5:5" ht="20.100000000000001" customHeight="1">
      <c r="E1830" s="95"/>
    </row>
    <row r="1831" spans="5:5" ht="20.100000000000001" customHeight="1">
      <c r="E1831" s="95"/>
    </row>
    <row r="1832" spans="5:5" ht="20.100000000000001" customHeight="1">
      <c r="E1832" s="95"/>
    </row>
    <row r="1833" spans="5:5" ht="20.100000000000001" customHeight="1">
      <c r="E1833" s="95"/>
    </row>
    <row r="1834" spans="5:5" ht="20.100000000000001" customHeight="1">
      <c r="E1834" s="95"/>
    </row>
    <row r="1835" spans="5:5" ht="20.100000000000001" customHeight="1">
      <c r="E1835" s="95"/>
    </row>
    <row r="1836" spans="5:5" ht="20.100000000000001" customHeight="1">
      <c r="E1836" s="95"/>
    </row>
    <row r="1837" spans="5:5" ht="20.100000000000001" customHeight="1">
      <c r="E1837" s="95"/>
    </row>
    <row r="1838" spans="5:5" ht="20.100000000000001" customHeight="1">
      <c r="E1838" s="95"/>
    </row>
    <row r="1839" spans="5:5" ht="20.100000000000001" customHeight="1">
      <c r="E1839" s="95"/>
    </row>
    <row r="1840" spans="5:5" ht="20.100000000000001" customHeight="1">
      <c r="E1840" s="95"/>
    </row>
    <row r="1841" spans="5:5" ht="20.100000000000001" customHeight="1">
      <c r="E1841" s="95"/>
    </row>
    <row r="1842" spans="5:5" ht="20.100000000000001" customHeight="1">
      <c r="E1842" s="95"/>
    </row>
    <row r="1843" spans="5:5" ht="20.100000000000001" customHeight="1">
      <c r="E1843" s="95"/>
    </row>
    <row r="1844" spans="5:5" ht="20.100000000000001" customHeight="1">
      <c r="E1844" s="95"/>
    </row>
    <row r="1845" spans="5:5" ht="20.100000000000001" customHeight="1">
      <c r="E1845" s="95"/>
    </row>
    <row r="1846" spans="5:5" ht="20.100000000000001" customHeight="1">
      <c r="E1846" s="95"/>
    </row>
    <row r="1847" spans="5:5" ht="20.100000000000001" customHeight="1">
      <c r="E1847" s="95"/>
    </row>
    <row r="1848" spans="5:5" ht="20.100000000000001" customHeight="1">
      <c r="E1848" s="95"/>
    </row>
    <row r="1849" spans="5:5" ht="20.100000000000001" customHeight="1">
      <c r="E1849" s="95"/>
    </row>
    <row r="1850" spans="5:5" ht="20.100000000000001" customHeight="1">
      <c r="E1850" s="95"/>
    </row>
    <row r="1851" spans="5:5" ht="20.100000000000001" customHeight="1">
      <c r="E1851" s="95"/>
    </row>
    <row r="1852" spans="5:5" ht="20.100000000000001" customHeight="1">
      <c r="E1852" s="95"/>
    </row>
    <row r="1853" spans="5:5" ht="20.100000000000001" customHeight="1">
      <c r="E1853" s="95"/>
    </row>
    <row r="1854" spans="5:5" ht="20.100000000000001" customHeight="1">
      <c r="E1854" s="95"/>
    </row>
    <row r="1855" spans="5:5" ht="20.100000000000001" customHeight="1">
      <c r="E1855" s="95"/>
    </row>
    <row r="1856" spans="5:5" ht="20.100000000000001" customHeight="1">
      <c r="E1856" s="95"/>
    </row>
    <row r="1857" spans="5:5" ht="20.100000000000001" customHeight="1">
      <c r="E1857" s="95"/>
    </row>
    <row r="1858" spans="5:5" ht="20.100000000000001" customHeight="1">
      <c r="E1858" s="95"/>
    </row>
    <row r="1859" spans="5:5" ht="20.100000000000001" customHeight="1">
      <c r="E1859" s="95"/>
    </row>
    <row r="1860" spans="5:5" ht="20.100000000000001" customHeight="1">
      <c r="E1860" s="95"/>
    </row>
    <row r="1861" spans="5:5" ht="20.100000000000001" customHeight="1">
      <c r="E1861" s="95"/>
    </row>
    <row r="1862" spans="5:5" ht="20.100000000000001" customHeight="1">
      <c r="E1862" s="95"/>
    </row>
    <row r="1863" spans="5:5" ht="20.100000000000001" customHeight="1">
      <c r="E1863" s="95"/>
    </row>
    <row r="1864" spans="5:5" ht="20.100000000000001" customHeight="1">
      <c r="E1864" s="95"/>
    </row>
    <row r="1865" spans="5:5" ht="20.100000000000001" customHeight="1">
      <c r="E1865" s="95"/>
    </row>
    <row r="1866" spans="5:5" ht="20.100000000000001" customHeight="1">
      <c r="E1866" s="95"/>
    </row>
    <row r="1867" spans="5:5" ht="20.100000000000001" customHeight="1">
      <c r="E1867" s="95"/>
    </row>
    <row r="1868" spans="5:5" ht="20.100000000000001" customHeight="1">
      <c r="E1868" s="95"/>
    </row>
    <row r="1869" spans="5:5" ht="20.100000000000001" customHeight="1">
      <c r="E1869" s="95"/>
    </row>
    <row r="1870" spans="5:5" ht="20.100000000000001" customHeight="1">
      <c r="E1870" s="95"/>
    </row>
    <row r="1871" spans="5:5" ht="20.100000000000001" customHeight="1">
      <c r="E1871" s="95"/>
    </row>
    <row r="1872" spans="5:5" ht="20.100000000000001" customHeight="1">
      <c r="E1872" s="95"/>
    </row>
    <row r="1873" spans="5:5" ht="20.100000000000001" customHeight="1">
      <c r="E1873" s="95"/>
    </row>
    <row r="1874" spans="5:5" ht="20.100000000000001" customHeight="1">
      <c r="E1874" s="95"/>
    </row>
    <row r="1875" spans="5:5" ht="20.100000000000001" customHeight="1">
      <c r="E1875" s="95"/>
    </row>
    <row r="1876" spans="5:5" ht="20.100000000000001" customHeight="1">
      <c r="E1876" s="95"/>
    </row>
    <row r="1877" spans="5:5" ht="20.100000000000001" customHeight="1">
      <c r="E1877" s="95"/>
    </row>
    <row r="1878" spans="5:5" ht="20.100000000000001" customHeight="1">
      <c r="E1878" s="95"/>
    </row>
    <row r="1879" spans="5:5" ht="20.100000000000001" customHeight="1">
      <c r="E1879" s="95"/>
    </row>
    <row r="1880" spans="5:5" ht="20.100000000000001" customHeight="1">
      <c r="E1880" s="95"/>
    </row>
    <row r="1881" spans="5:5" ht="20.100000000000001" customHeight="1">
      <c r="E1881" s="95"/>
    </row>
    <row r="1882" spans="5:5" ht="20.100000000000001" customHeight="1">
      <c r="E1882" s="95"/>
    </row>
    <row r="1883" spans="5:5" ht="20.100000000000001" customHeight="1">
      <c r="E1883" s="95"/>
    </row>
    <row r="1884" spans="5:5" ht="20.100000000000001" customHeight="1">
      <c r="E1884" s="95"/>
    </row>
    <row r="1885" spans="5:5" ht="20.100000000000001" customHeight="1">
      <c r="E1885" s="95"/>
    </row>
    <row r="1886" spans="5:5" ht="20.100000000000001" customHeight="1">
      <c r="E1886" s="95"/>
    </row>
    <row r="1887" spans="5:5" ht="20.100000000000001" customHeight="1">
      <c r="E1887" s="95"/>
    </row>
    <row r="1888" spans="5:5" ht="20.100000000000001" customHeight="1">
      <c r="E1888" s="95"/>
    </row>
    <row r="1889" spans="5:5" ht="20.100000000000001" customHeight="1">
      <c r="E1889" s="95"/>
    </row>
    <row r="1890" spans="5:5" ht="20.100000000000001" customHeight="1">
      <c r="E1890" s="95"/>
    </row>
    <row r="1891" spans="5:5" ht="20.100000000000001" customHeight="1">
      <c r="E1891" s="95"/>
    </row>
    <row r="1892" spans="5:5" ht="20.100000000000001" customHeight="1">
      <c r="E1892" s="95"/>
    </row>
    <row r="1893" spans="5:5" ht="20.100000000000001" customHeight="1">
      <c r="E1893" s="95"/>
    </row>
    <row r="1894" spans="5:5" ht="20.100000000000001" customHeight="1">
      <c r="E1894" s="95"/>
    </row>
    <row r="1895" spans="5:5" ht="20.100000000000001" customHeight="1">
      <c r="E1895" s="95"/>
    </row>
    <row r="1896" spans="5:5" ht="20.100000000000001" customHeight="1">
      <c r="E1896" s="95"/>
    </row>
    <row r="1897" spans="5:5" ht="20.100000000000001" customHeight="1">
      <c r="E1897" s="95"/>
    </row>
    <row r="1898" spans="5:5" ht="20.100000000000001" customHeight="1">
      <c r="E1898" s="95"/>
    </row>
    <row r="1899" spans="5:5" ht="20.100000000000001" customHeight="1">
      <c r="E1899" s="95"/>
    </row>
    <row r="1900" spans="5:5" ht="20.100000000000001" customHeight="1">
      <c r="E1900" s="95"/>
    </row>
    <row r="1901" spans="5:5" ht="20.100000000000001" customHeight="1">
      <c r="E1901" s="95"/>
    </row>
    <row r="1902" spans="5:5" ht="20.100000000000001" customHeight="1">
      <c r="E1902" s="95"/>
    </row>
    <row r="1903" spans="5:5" ht="20.100000000000001" customHeight="1">
      <c r="E1903" s="95"/>
    </row>
    <row r="1904" spans="5:5" ht="20.100000000000001" customHeight="1">
      <c r="E1904" s="95"/>
    </row>
    <row r="1905" spans="5:5" ht="20.100000000000001" customHeight="1">
      <c r="E1905" s="95"/>
    </row>
    <row r="1906" spans="5:5" ht="20.100000000000001" customHeight="1">
      <c r="E1906" s="95"/>
    </row>
    <row r="1907" spans="5:5" ht="20.100000000000001" customHeight="1">
      <c r="E1907" s="95"/>
    </row>
    <row r="1908" spans="5:5" ht="20.100000000000001" customHeight="1">
      <c r="E1908" s="95"/>
    </row>
    <row r="1909" spans="5:5" ht="20.100000000000001" customHeight="1">
      <c r="E1909" s="95"/>
    </row>
    <row r="1910" spans="5:5" ht="20.100000000000001" customHeight="1">
      <c r="E1910" s="95"/>
    </row>
    <row r="1911" spans="5:5" ht="20.100000000000001" customHeight="1">
      <c r="E1911" s="95"/>
    </row>
    <row r="1912" spans="5:5" ht="20.100000000000001" customHeight="1">
      <c r="E1912" s="95"/>
    </row>
    <row r="1913" spans="5:5" ht="20.100000000000001" customHeight="1">
      <c r="E1913" s="95"/>
    </row>
    <row r="1914" spans="5:5" ht="20.100000000000001" customHeight="1">
      <c r="E1914" s="95"/>
    </row>
    <row r="1915" spans="5:5" ht="20.100000000000001" customHeight="1">
      <c r="E1915" s="95"/>
    </row>
    <row r="1916" spans="5:5" ht="20.100000000000001" customHeight="1">
      <c r="E1916" s="95"/>
    </row>
    <row r="1917" spans="5:5" ht="20.100000000000001" customHeight="1">
      <c r="E1917" s="95"/>
    </row>
    <row r="1918" spans="5:5" ht="20.100000000000001" customHeight="1">
      <c r="E1918" s="95"/>
    </row>
    <row r="1919" spans="5:5" ht="20.100000000000001" customHeight="1">
      <c r="E1919" s="95"/>
    </row>
    <row r="1920" spans="5:5" ht="20.100000000000001" customHeight="1">
      <c r="E1920" s="95"/>
    </row>
    <row r="1921" spans="5:5" ht="20.100000000000001" customHeight="1">
      <c r="E1921" s="95"/>
    </row>
    <row r="1922" spans="5:5" ht="20.100000000000001" customHeight="1">
      <c r="E1922" s="95"/>
    </row>
    <row r="1923" spans="5:5" ht="20.100000000000001" customHeight="1">
      <c r="E1923" s="95"/>
    </row>
    <row r="1924" spans="5:5" ht="20.100000000000001" customHeight="1">
      <c r="E1924" s="95"/>
    </row>
    <row r="1925" spans="5:5" ht="20.100000000000001" customHeight="1">
      <c r="E1925" s="95"/>
    </row>
    <row r="1926" spans="5:5" ht="20.100000000000001" customHeight="1">
      <c r="E1926" s="95"/>
    </row>
    <row r="1927" spans="5:5" ht="20.100000000000001" customHeight="1">
      <c r="E1927" s="95"/>
    </row>
    <row r="1928" spans="5:5" ht="20.100000000000001" customHeight="1">
      <c r="E1928" s="95"/>
    </row>
    <row r="1929" spans="5:5" ht="20.100000000000001" customHeight="1">
      <c r="E1929" s="95"/>
    </row>
    <row r="1930" spans="5:5" ht="20.100000000000001" customHeight="1">
      <c r="E1930" s="95"/>
    </row>
    <row r="1931" spans="5:5" ht="20.100000000000001" customHeight="1">
      <c r="E1931" s="95"/>
    </row>
    <row r="1932" spans="5:5" ht="20.100000000000001" customHeight="1">
      <c r="E1932" s="95"/>
    </row>
    <row r="1933" spans="5:5" ht="20.100000000000001" customHeight="1">
      <c r="E1933" s="95"/>
    </row>
    <row r="1934" spans="5:5" ht="20.100000000000001" customHeight="1">
      <c r="E1934" s="95"/>
    </row>
    <row r="1935" spans="5:5" ht="20.100000000000001" customHeight="1">
      <c r="E1935" s="95"/>
    </row>
    <row r="1936" spans="5:5" ht="20.100000000000001" customHeight="1">
      <c r="E1936" s="95"/>
    </row>
    <row r="1937" spans="5:5" ht="20.100000000000001" customHeight="1">
      <c r="E1937" s="95"/>
    </row>
    <row r="1938" spans="5:5" ht="20.100000000000001" customHeight="1">
      <c r="E1938" s="95"/>
    </row>
    <row r="1939" spans="5:5" ht="20.100000000000001" customHeight="1">
      <c r="E1939" s="95"/>
    </row>
    <row r="1940" spans="5:5" ht="20.100000000000001" customHeight="1">
      <c r="E1940" s="95"/>
    </row>
    <row r="1941" spans="5:5" ht="20.100000000000001" customHeight="1">
      <c r="E1941" s="95"/>
    </row>
    <row r="1942" spans="5:5" ht="20.100000000000001" customHeight="1">
      <c r="E1942" s="95"/>
    </row>
    <row r="1943" spans="5:5" ht="20.100000000000001" customHeight="1">
      <c r="E1943" s="95"/>
    </row>
    <row r="1944" spans="5:5" ht="20.100000000000001" customHeight="1">
      <c r="E1944" s="95"/>
    </row>
    <row r="1945" spans="5:5" ht="20.100000000000001" customHeight="1">
      <c r="E1945" s="95"/>
    </row>
    <row r="1946" spans="5:5" ht="20.100000000000001" customHeight="1">
      <c r="E1946" s="95"/>
    </row>
    <row r="1947" spans="5:5" ht="20.100000000000001" customHeight="1">
      <c r="E1947" s="95"/>
    </row>
    <row r="1948" spans="5:5" ht="20.100000000000001" customHeight="1">
      <c r="E1948" s="95"/>
    </row>
    <row r="1949" spans="5:5" ht="20.100000000000001" customHeight="1">
      <c r="E1949" s="95"/>
    </row>
    <row r="1950" spans="5:5" ht="20.100000000000001" customHeight="1">
      <c r="E1950" s="95"/>
    </row>
    <row r="1951" spans="5:5" ht="20.100000000000001" customHeight="1">
      <c r="E1951" s="95"/>
    </row>
    <row r="1952" spans="5:5" ht="20.100000000000001" customHeight="1">
      <c r="E1952" s="95"/>
    </row>
    <row r="1953" spans="5:5" ht="20.100000000000001" customHeight="1">
      <c r="E1953" s="95"/>
    </row>
    <row r="1954" spans="5:5" ht="20.100000000000001" customHeight="1">
      <c r="E1954" s="95"/>
    </row>
    <row r="1955" spans="5:5" ht="20.100000000000001" customHeight="1">
      <c r="E1955" s="95"/>
    </row>
    <row r="1956" spans="5:5" ht="20.100000000000001" customHeight="1">
      <c r="E1956" s="95"/>
    </row>
    <row r="1957" spans="5:5" ht="20.100000000000001" customHeight="1">
      <c r="E1957" s="95"/>
    </row>
    <row r="1958" spans="5:5" ht="20.100000000000001" customHeight="1">
      <c r="E1958" s="95"/>
    </row>
    <row r="1959" spans="5:5" ht="20.100000000000001" customHeight="1">
      <c r="E1959" s="95"/>
    </row>
    <row r="1960" spans="5:5" ht="20.100000000000001" customHeight="1">
      <c r="E1960" s="95"/>
    </row>
    <row r="1961" spans="5:5" ht="20.100000000000001" customHeight="1">
      <c r="E1961" s="95"/>
    </row>
    <row r="1962" spans="5:5" ht="20.100000000000001" customHeight="1">
      <c r="E1962" s="95"/>
    </row>
    <row r="1963" spans="5:5" ht="20.100000000000001" customHeight="1">
      <c r="E1963" s="95"/>
    </row>
    <row r="1964" spans="5:5" ht="20.100000000000001" customHeight="1">
      <c r="E1964" s="95"/>
    </row>
    <row r="1965" spans="5:5" ht="20.100000000000001" customHeight="1">
      <c r="E1965" s="95"/>
    </row>
    <row r="1966" spans="5:5" ht="20.100000000000001" customHeight="1">
      <c r="E1966" s="95"/>
    </row>
    <row r="1967" spans="5:5" ht="20.100000000000001" customHeight="1">
      <c r="E1967" s="95"/>
    </row>
    <row r="1968" spans="5:5" ht="20.100000000000001" customHeight="1">
      <c r="E1968" s="95"/>
    </row>
    <row r="1969" spans="5:5" ht="20.100000000000001" customHeight="1">
      <c r="E1969" s="95"/>
    </row>
    <row r="1970" spans="5:5" ht="20.100000000000001" customHeight="1">
      <c r="E1970" s="95"/>
    </row>
    <row r="1971" spans="5:5" ht="20.100000000000001" customHeight="1">
      <c r="E1971" s="95"/>
    </row>
    <row r="1972" spans="5:5" ht="20.100000000000001" customHeight="1">
      <c r="E1972" s="95"/>
    </row>
    <row r="1973" spans="5:5" ht="20.100000000000001" customHeight="1">
      <c r="E1973" s="95"/>
    </row>
    <row r="1974" spans="5:5" ht="20.100000000000001" customHeight="1">
      <c r="E1974" s="95"/>
    </row>
    <row r="1975" spans="5:5" ht="20.100000000000001" customHeight="1">
      <c r="E1975" s="95"/>
    </row>
    <row r="1976" spans="5:5" ht="20.100000000000001" customHeight="1">
      <c r="E1976" s="95"/>
    </row>
    <row r="1977" spans="5:5" ht="20.100000000000001" customHeight="1">
      <c r="E1977" s="95"/>
    </row>
    <row r="1978" spans="5:5" ht="20.100000000000001" customHeight="1">
      <c r="E1978" s="95"/>
    </row>
    <row r="1979" spans="5:5" ht="20.100000000000001" customHeight="1">
      <c r="E1979" s="95"/>
    </row>
    <row r="1980" spans="5:5" ht="20.100000000000001" customHeight="1">
      <c r="E1980" s="95"/>
    </row>
    <row r="1981" spans="5:5" ht="20.100000000000001" customHeight="1">
      <c r="E1981" s="95"/>
    </row>
    <row r="1982" spans="5:5" ht="20.100000000000001" customHeight="1">
      <c r="E1982" s="95"/>
    </row>
    <row r="1983" spans="5:5" ht="20.100000000000001" customHeight="1">
      <c r="E1983" s="95"/>
    </row>
    <row r="1984" spans="5:5" ht="20.100000000000001" customHeight="1">
      <c r="E1984" s="95"/>
    </row>
    <row r="1985" spans="5:5" ht="20.100000000000001" customHeight="1">
      <c r="E1985" s="95"/>
    </row>
    <row r="1986" spans="5:5" ht="20.100000000000001" customHeight="1">
      <c r="E1986" s="95"/>
    </row>
    <row r="1987" spans="5:5" ht="20.100000000000001" customHeight="1">
      <c r="E1987" s="95"/>
    </row>
    <row r="1988" spans="5:5" ht="20.100000000000001" customHeight="1">
      <c r="E1988" s="95"/>
    </row>
    <row r="1989" spans="5:5" ht="20.100000000000001" customHeight="1">
      <c r="E1989" s="95"/>
    </row>
    <row r="1990" spans="5:5" ht="20.100000000000001" customHeight="1">
      <c r="E1990" s="95"/>
    </row>
    <row r="1991" spans="5:5" ht="20.100000000000001" customHeight="1">
      <c r="E1991" s="95"/>
    </row>
    <row r="1992" spans="5:5" ht="20.100000000000001" customHeight="1">
      <c r="E1992" s="95"/>
    </row>
    <row r="1993" spans="5:5" ht="20.100000000000001" customHeight="1">
      <c r="E1993" s="95"/>
    </row>
    <row r="1994" spans="5:5" ht="20.100000000000001" customHeight="1">
      <c r="E1994" s="95"/>
    </row>
    <row r="1995" spans="5:5" ht="20.100000000000001" customHeight="1">
      <c r="E1995" s="95"/>
    </row>
    <row r="1996" spans="5:5" ht="20.100000000000001" customHeight="1">
      <c r="E1996" s="95"/>
    </row>
    <row r="1997" spans="5:5" ht="20.100000000000001" customHeight="1">
      <c r="E1997" s="95"/>
    </row>
    <row r="1998" spans="5:5" ht="20.100000000000001" customHeight="1">
      <c r="E1998" s="95"/>
    </row>
    <row r="1999" spans="5:5" ht="20.100000000000001" customHeight="1">
      <c r="E1999" s="95"/>
    </row>
    <row r="2000" spans="5:5" ht="20.100000000000001" customHeight="1">
      <c r="E2000" s="95"/>
    </row>
    <row r="2001" spans="5:5" ht="20.100000000000001" customHeight="1">
      <c r="E2001" s="95"/>
    </row>
    <row r="2002" spans="5:5" ht="20.100000000000001" customHeight="1">
      <c r="E2002" s="95"/>
    </row>
    <row r="2003" spans="5:5" ht="20.100000000000001" customHeight="1">
      <c r="E2003" s="95"/>
    </row>
    <row r="2004" spans="5:5" ht="20.100000000000001" customHeight="1">
      <c r="E2004" s="95"/>
    </row>
    <row r="2005" spans="5:5" ht="20.100000000000001" customHeight="1">
      <c r="E2005" s="95"/>
    </row>
    <row r="2006" spans="5:5" ht="20.100000000000001" customHeight="1">
      <c r="E2006" s="95"/>
    </row>
    <row r="2007" spans="5:5" ht="20.100000000000001" customHeight="1">
      <c r="E2007" s="95"/>
    </row>
    <row r="2008" spans="5:5" ht="20.100000000000001" customHeight="1">
      <c r="E2008" s="95"/>
    </row>
    <row r="2009" spans="5:5" ht="20.100000000000001" customHeight="1">
      <c r="E2009" s="95"/>
    </row>
    <row r="2010" spans="5:5" ht="20.100000000000001" customHeight="1">
      <c r="E2010" s="95"/>
    </row>
    <row r="2011" spans="5:5" ht="20.100000000000001" customHeight="1">
      <c r="E2011" s="95"/>
    </row>
    <row r="2012" spans="5:5" ht="20.100000000000001" customHeight="1">
      <c r="E2012" s="95"/>
    </row>
    <row r="2013" spans="5:5" ht="20.100000000000001" customHeight="1">
      <c r="E2013" s="95"/>
    </row>
    <row r="2014" spans="5:5" ht="20.100000000000001" customHeight="1">
      <c r="E2014" s="95"/>
    </row>
    <row r="2015" spans="5:5" ht="20.100000000000001" customHeight="1">
      <c r="E2015" s="95"/>
    </row>
    <row r="2016" spans="5:5" ht="20.100000000000001" customHeight="1">
      <c r="E2016" s="95"/>
    </row>
    <row r="2017" spans="5:5" ht="20.100000000000001" customHeight="1">
      <c r="E2017" s="95"/>
    </row>
    <row r="2018" spans="5:5" ht="20.100000000000001" customHeight="1">
      <c r="E2018" s="95"/>
    </row>
    <row r="2019" spans="5:5" ht="20.100000000000001" customHeight="1">
      <c r="E2019" s="95"/>
    </row>
    <row r="2020" spans="5:5" ht="20.100000000000001" customHeight="1">
      <c r="E2020" s="95"/>
    </row>
    <row r="2021" spans="5:5" ht="20.100000000000001" customHeight="1">
      <c r="E2021" s="95"/>
    </row>
    <row r="2022" spans="5:5" ht="20.100000000000001" customHeight="1">
      <c r="E2022" s="95"/>
    </row>
    <row r="2023" spans="5:5" ht="20.100000000000001" customHeight="1">
      <c r="E2023" s="95"/>
    </row>
    <row r="2024" spans="5:5" ht="20.100000000000001" customHeight="1">
      <c r="E2024" s="95"/>
    </row>
    <row r="2025" spans="5:5" ht="20.100000000000001" customHeight="1">
      <c r="E2025" s="95"/>
    </row>
    <row r="2026" spans="5:5" ht="20.100000000000001" customHeight="1">
      <c r="E2026" s="95"/>
    </row>
    <row r="2027" spans="5:5" ht="20.100000000000001" customHeight="1">
      <c r="E2027" s="95"/>
    </row>
    <row r="2028" spans="5:5" ht="20.100000000000001" customHeight="1">
      <c r="E2028" s="95"/>
    </row>
    <row r="2029" spans="5:5" ht="20.100000000000001" customHeight="1">
      <c r="E2029" s="95"/>
    </row>
    <row r="2030" spans="5:5" ht="20.100000000000001" customHeight="1">
      <c r="E2030" s="95"/>
    </row>
    <row r="2031" spans="5:5" ht="20.100000000000001" customHeight="1">
      <c r="E2031" s="95"/>
    </row>
    <row r="2032" spans="5:5" ht="20.100000000000001" customHeight="1">
      <c r="E2032" s="95"/>
    </row>
    <row r="2033" spans="5:5" ht="20.100000000000001" customHeight="1">
      <c r="E2033" s="95"/>
    </row>
    <row r="2034" spans="5:5" ht="20.100000000000001" customHeight="1">
      <c r="E2034" s="95"/>
    </row>
    <row r="2035" spans="5:5" ht="20.100000000000001" customHeight="1">
      <c r="E2035" s="95"/>
    </row>
    <row r="2036" spans="5:5" ht="20.100000000000001" customHeight="1">
      <c r="E2036" s="95"/>
    </row>
    <row r="2037" spans="5:5" ht="20.100000000000001" customHeight="1">
      <c r="E2037" s="95"/>
    </row>
    <row r="2038" spans="5:5" ht="20.100000000000001" customHeight="1">
      <c r="E2038" s="95"/>
    </row>
    <row r="2039" spans="5:5" ht="20.100000000000001" customHeight="1">
      <c r="E2039" s="95"/>
    </row>
    <row r="2040" spans="5:5" ht="20.100000000000001" customHeight="1">
      <c r="E2040" s="95"/>
    </row>
    <row r="2041" spans="5:5" ht="20.100000000000001" customHeight="1">
      <c r="E2041" s="95"/>
    </row>
    <row r="2042" spans="5:5" ht="20.100000000000001" customHeight="1">
      <c r="E2042" s="95"/>
    </row>
    <row r="2043" spans="5:5" ht="20.100000000000001" customHeight="1">
      <c r="E2043" s="95"/>
    </row>
    <row r="2044" spans="5:5" ht="20.100000000000001" customHeight="1">
      <c r="E2044" s="95"/>
    </row>
    <row r="2045" spans="5:5" ht="20.100000000000001" customHeight="1">
      <c r="E2045" s="95"/>
    </row>
    <row r="2046" spans="5:5" ht="20.100000000000001" customHeight="1">
      <c r="E2046" s="95"/>
    </row>
    <row r="2047" spans="5:5" ht="20.100000000000001" customHeight="1">
      <c r="E2047" s="95"/>
    </row>
    <row r="2048" spans="5:5" ht="20.100000000000001" customHeight="1">
      <c r="E2048" s="95"/>
    </row>
    <row r="2049" spans="5:5" ht="20.100000000000001" customHeight="1">
      <c r="E2049" s="95"/>
    </row>
    <row r="2050" spans="5:5" ht="20.100000000000001" customHeight="1">
      <c r="E2050" s="95"/>
    </row>
    <row r="2051" spans="5:5" ht="20.100000000000001" customHeight="1">
      <c r="E2051" s="95"/>
    </row>
    <row r="2052" spans="5:5" ht="20.100000000000001" customHeight="1">
      <c r="E2052" s="95"/>
    </row>
    <row r="2053" spans="5:5" ht="20.100000000000001" customHeight="1">
      <c r="E2053" s="95"/>
    </row>
    <row r="2054" spans="5:5" ht="20.100000000000001" customHeight="1">
      <c r="E2054" s="95"/>
    </row>
    <row r="2055" spans="5:5" ht="20.100000000000001" customHeight="1">
      <c r="E2055" s="95"/>
    </row>
    <row r="2056" spans="5:5" ht="20.100000000000001" customHeight="1">
      <c r="E2056" s="95"/>
    </row>
    <row r="2057" spans="5:5" ht="20.100000000000001" customHeight="1">
      <c r="E2057" s="95"/>
    </row>
    <row r="2058" spans="5:5" ht="20.100000000000001" customHeight="1">
      <c r="E2058" s="95"/>
    </row>
    <row r="2059" spans="5:5" ht="20.100000000000001" customHeight="1">
      <c r="E2059" s="95"/>
    </row>
    <row r="2060" spans="5:5" ht="20.100000000000001" customHeight="1">
      <c r="E2060" s="95"/>
    </row>
    <row r="2061" spans="5:5" ht="20.100000000000001" customHeight="1">
      <c r="E2061" s="95"/>
    </row>
    <row r="2062" spans="5:5" ht="20.100000000000001" customHeight="1">
      <c r="E2062" s="95"/>
    </row>
    <row r="2063" spans="5:5" ht="20.100000000000001" customHeight="1">
      <c r="E2063" s="95"/>
    </row>
    <row r="2064" spans="5:5" ht="20.100000000000001" customHeight="1">
      <c r="E2064" s="95"/>
    </row>
    <row r="2065" spans="5:5" ht="20.100000000000001" customHeight="1">
      <c r="E2065" s="95"/>
    </row>
    <row r="2066" spans="5:5" ht="20.100000000000001" customHeight="1">
      <c r="E2066" s="95"/>
    </row>
    <row r="2067" spans="5:5" ht="20.100000000000001" customHeight="1">
      <c r="E2067" s="95"/>
    </row>
    <row r="2068" spans="5:5" ht="20.100000000000001" customHeight="1">
      <c r="E2068" s="95"/>
    </row>
    <row r="2069" spans="5:5" ht="20.100000000000001" customHeight="1">
      <c r="E2069" s="95"/>
    </row>
    <row r="2070" spans="5:5" ht="20.100000000000001" customHeight="1">
      <c r="E2070" s="95"/>
    </row>
    <row r="2071" spans="5:5" ht="20.100000000000001" customHeight="1">
      <c r="E2071" s="95"/>
    </row>
    <row r="2072" spans="5:5" ht="20.100000000000001" customHeight="1">
      <c r="E2072" s="95"/>
    </row>
    <row r="2073" spans="5:5" ht="20.100000000000001" customHeight="1">
      <c r="E2073" s="95"/>
    </row>
    <row r="2074" spans="5:5" ht="20.100000000000001" customHeight="1">
      <c r="E2074" s="95"/>
    </row>
    <row r="2075" spans="5:5" ht="20.100000000000001" customHeight="1">
      <c r="E2075" s="95"/>
    </row>
    <row r="2076" spans="5:5" ht="20.100000000000001" customHeight="1">
      <c r="E2076" s="95"/>
    </row>
    <row r="2077" spans="5:5" ht="20.100000000000001" customHeight="1">
      <c r="E2077" s="95"/>
    </row>
    <row r="2078" spans="5:5" ht="20.100000000000001" customHeight="1">
      <c r="E2078" s="95"/>
    </row>
    <row r="2079" spans="5:5" ht="20.100000000000001" customHeight="1">
      <c r="E2079" s="95"/>
    </row>
    <row r="2080" spans="5:5" ht="20.100000000000001" customHeight="1">
      <c r="E2080" s="95"/>
    </row>
    <row r="2081" spans="5:5" ht="20.100000000000001" customHeight="1">
      <c r="E2081" s="95"/>
    </row>
    <row r="2082" spans="5:5" ht="20.100000000000001" customHeight="1">
      <c r="E2082" s="95"/>
    </row>
    <row r="2083" spans="5:5" ht="20.100000000000001" customHeight="1">
      <c r="E2083" s="95"/>
    </row>
    <row r="2084" spans="5:5" ht="20.100000000000001" customHeight="1">
      <c r="E2084" s="95"/>
    </row>
    <row r="2085" spans="5:5" ht="20.100000000000001" customHeight="1">
      <c r="E2085" s="95"/>
    </row>
    <row r="2086" spans="5:5" ht="20.100000000000001" customHeight="1">
      <c r="E2086" s="95"/>
    </row>
    <row r="2087" spans="5:5" ht="20.100000000000001" customHeight="1">
      <c r="E2087" s="95"/>
    </row>
    <row r="2088" spans="5:5" ht="20.100000000000001" customHeight="1">
      <c r="E2088" s="95"/>
    </row>
    <row r="2089" spans="5:5" ht="20.100000000000001" customHeight="1">
      <c r="E2089" s="95"/>
    </row>
    <row r="2090" spans="5:5" ht="20.100000000000001" customHeight="1">
      <c r="E2090" s="95"/>
    </row>
    <row r="2091" spans="5:5" ht="20.100000000000001" customHeight="1">
      <c r="E2091" s="95"/>
    </row>
    <row r="2092" spans="5:5" ht="20.100000000000001" customHeight="1">
      <c r="E2092" s="95"/>
    </row>
    <row r="2093" spans="5:5" ht="20.100000000000001" customHeight="1">
      <c r="E2093" s="95"/>
    </row>
    <row r="2094" spans="5:5" ht="20.100000000000001" customHeight="1">
      <c r="E2094" s="95"/>
    </row>
    <row r="2095" spans="5:5" ht="20.100000000000001" customHeight="1">
      <c r="E2095" s="95"/>
    </row>
    <row r="2096" spans="5:5" ht="20.100000000000001" customHeight="1">
      <c r="E2096" s="95"/>
    </row>
    <row r="2097" spans="5:5" ht="20.100000000000001" customHeight="1">
      <c r="E2097" s="95"/>
    </row>
    <row r="2098" spans="5:5" ht="20.100000000000001" customHeight="1">
      <c r="E2098" s="95"/>
    </row>
    <row r="2099" spans="5:5" ht="20.100000000000001" customHeight="1">
      <c r="E2099" s="95"/>
    </row>
    <row r="2100" spans="5:5" ht="20.100000000000001" customHeight="1">
      <c r="E2100" s="95"/>
    </row>
    <row r="2101" spans="5:5" ht="20.100000000000001" customHeight="1">
      <c r="E2101" s="95"/>
    </row>
    <row r="2102" spans="5:5" ht="20.100000000000001" customHeight="1">
      <c r="E2102" s="95"/>
    </row>
    <row r="2103" spans="5:5" ht="20.100000000000001" customHeight="1">
      <c r="E2103" s="95"/>
    </row>
    <row r="2104" spans="5:5" ht="20.100000000000001" customHeight="1">
      <c r="E2104" s="95"/>
    </row>
    <row r="2105" spans="5:5" ht="20.100000000000001" customHeight="1">
      <c r="E2105" s="95"/>
    </row>
    <row r="2106" spans="5:5" ht="20.100000000000001" customHeight="1">
      <c r="E2106" s="95"/>
    </row>
    <row r="2107" spans="5:5" ht="20.100000000000001" customHeight="1">
      <c r="E2107" s="95"/>
    </row>
    <row r="2108" spans="5:5" ht="20.100000000000001" customHeight="1">
      <c r="E2108" s="95"/>
    </row>
    <row r="2109" spans="5:5" ht="20.100000000000001" customHeight="1">
      <c r="E2109" s="95"/>
    </row>
    <row r="2110" spans="5:5" ht="20.100000000000001" customHeight="1">
      <c r="E2110" s="95"/>
    </row>
    <row r="2111" spans="5:5" ht="20.100000000000001" customHeight="1">
      <c r="E2111" s="95"/>
    </row>
    <row r="2112" spans="5:5" ht="20.100000000000001" customHeight="1">
      <c r="E2112" s="95"/>
    </row>
    <row r="2113" spans="5:5" ht="20.100000000000001" customHeight="1">
      <c r="E2113" s="95"/>
    </row>
    <row r="2114" spans="5:5" ht="20.100000000000001" customHeight="1">
      <c r="E2114" s="95"/>
    </row>
    <row r="2115" spans="5:5" ht="20.100000000000001" customHeight="1">
      <c r="E2115" s="95"/>
    </row>
    <row r="2116" spans="5:5" ht="20.100000000000001" customHeight="1">
      <c r="E2116" s="95"/>
    </row>
    <row r="2117" spans="5:5" ht="20.100000000000001" customHeight="1">
      <c r="E2117" s="95"/>
    </row>
    <row r="2118" spans="5:5" ht="20.100000000000001" customHeight="1">
      <c r="E2118" s="95"/>
    </row>
    <row r="2119" spans="5:5" ht="20.100000000000001" customHeight="1">
      <c r="E2119" s="95"/>
    </row>
    <row r="2120" spans="5:5" ht="20.100000000000001" customHeight="1">
      <c r="E2120" s="95"/>
    </row>
    <row r="2121" spans="5:5" ht="20.100000000000001" customHeight="1">
      <c r="E2121" s="95"/>
    </row>
    <row r="2122" spans="5:5" ht="20.100000000000001" customHeight="1">
      <c r="E2122" s="95"/>
    </row>
    <row r="2123" spans="5:5" ht="20.100000000000001" customHeight="1">
      <c r="E2123" s="95"/>
    </row>
    <row r="2124" spans="5:5" ht="20.100000000000001" customHeight="1">
      <c r="E2124" s="95"/>
    </row>
    <row r="2125" spans="5:5" ht="20.100000000000001" customHeight="1">
      <c r="E2125" s="95"/>
    </row>
    <row r="2126" spans="5:5" ht="20.100000000000001" customHeight="1">
      <c r="E2126" s="95"/>
    </row>
    <row r="2127" spans="5:5" ht="20.100000000000001" customHeight="1">
      <c r="E2127" s="95"/>
    </row>
    <row r="2128" spans="5:5" ht="20.100000000000001" customHeight="1">
      <c r="E2128" s="95"/>
    </row>
    <row r="2129" spans="5:5" ht="20.100000000000001" customHeight="1">
      <c r="E2129" s="95"/>
    </row>
    <row r="2130" spans="5:5" ht="20.100000000000001" customHeight="1">
      <c r="E2130" s="95"/>
    </row>
    <row r="2131" spans="5:5" ht="20.100000000000001" customHeight="1">
      <c r="E2131" s="95"/>
    </row>
    <row r="2132" spans="5:5" ht="20.100000000000001" customHeight="1">
      <c r="E2132" s="95"/>
    </row>
    <row r="2133" spans="5:5" ht="20.100000000000001" customHeight="1">
      <c r="E2133" s="95"/>
    </row>
    <row r="2134" spans="5:5" ht="20.100000000000001" customHeight="1">
      <c r="E2134" s="95"/>
    </row>
    <row r="2135" spans="5:5" ht="20.100000000000001" customHeight="1">
      <c r="E2135" s="95"/>
    </row>
    <row r="2136" spans="5:5" ht="20.100000000000001" customHeight="1">
      <c r="E2136" s="95"/>
    </row>
    <row r="2137" spans="5:5" ht="20.100000000000001" customHeight="1">
      <c r="E2137" s="95"/>
    </row>
    <row r="2138" spans="5:5" ht="20.100000000000001" customHeight="1">
      <c r="E2138" s="95"/>
    </row>
    <row r="2139" spans="5:5" ht="20.100000000000001" customHeight="1">
      <c r="E2139" s="95"/>
    </row>
    <row r="2140" spans="5:5" ht="20.100000000000001" customHeight="1">
      <c r="E2140" s="95"/>
    </row>
    <row r="2141" spans="5:5" ht="20.100000000000001" customHeight="1">
      <c r="E2141" s="95"/>
    </row>
    <row r="2142" spans="5:5" ht="20.100000000000001" customHeight="1">
      <c r="E2142" s="95"/>
    </row>
    <row r="2143" spans="5:5" ht="20.100000000000001" customHeight="1">
      <c r="E2143" s="95"/>
    </row>
    <row r="2144" spans="5:5" ht="20.100000000000001" customHeight="1">
      <c r="E2144" s="95"/>
    </row>
    <row r="2145" spans="5:5" ht="20.100000000000001" customHeight="1">
      <c r="E2145" s="95"/>
    </row>
    <row r="2146" spans="5:5" ht="20.100000000000001" customHeight="1">
      <c r="E2146" s="95"/>
    </row>
    <row r="2147" spans="5:5" ht="20.100000000000001" customHeight="1">
      <c r="E2147" s="95"/>
    </row>
    <row r="2148" spans="5:5" ht="20.100000000000001" customHeight="1">
      <c r="E2148" s="95"/>
    </row>
    <row r="2149" spans="5:5" ht="20.100000000000001" customHeight="1">
      <c r="E2149" s="95"/>
    </row>
    <row r="2150" spans="5:5" ht="20.100000000000001" customHeight="1">
      <c r="E2150" s="95"/>
    </row>
    <row r="2151" spans="5:5" ht="20.100000000000001" customHeight="1">
      <c r="E2151" s="95"/>
    </row>
    <row r="2152" spans="5:5" ht="20.100000000000001" customHeight="1">
      <c r="E2152" s="95"/>
    </row>
    <row r="2153" spans="5:5" ht="20.100000000000001" customHeight="1">
      <c r="E2153" s="95"/>
    </row>
    <row r="2154" spans="5:5" ht="20.100000000000001" customHeight="1">
      <c r="E2154" s="95"/>
    </row>
    <row r="2155" spans="5:5" ht="20.100000000000001" customHeight="1">
      <c r="E2155" s="95"/>
    </row>
    <row r="2156" spans="5:5" ht="20.100000000000001" customHeight="1">
      <c r="E2156" s="95"/>
    </row>
    <row r="2157" spans="5:5" ht="20.100000000000001" customHeight="1">
      <c r="E2157" s="95"/>
    </row>
    <row r="2158" spans="5:5" ht="20.100000000000001" customHeight="1">
      <c r="E2158" s="95"/>
    </row>
    <row r="2159" spans="5:5" ht="20.100000000000001" customHeight="1">
      <c r="E2159" s="95"/>
    </row>
    <row r="2160" spans="5:5" ht="20.100000000000001" customHeight="1">
      <c r="E2160" s="95"/>
    </row>
    <row r="2161" spans="5:5" ht="20.100000000000001" customHeight="1">
      <c r="E2161" s="95"/>
    </row>
    <row r="2162" spans="5:5" ht="20.100000000000001" customHeight="1">
      <c r="E2162" s="95"/>
    </row>
    <row r="2163" spans="5:5" ht="20.100000000000001" customHeight="1">
      <c r="E2163" s="95"/>
    </row>
    <row r="2164" spans="5:5" ht="20.100000000000001" customHeight="1">
      <c r="E2164" s="95"/>
    </row>
    <row r="2165" spans="5:5" ht="20.100000000000001" customHeight="1">
      <c r="E2165" s="95"/>
    </row>
    <row r="2166" spans="5:5" ht="20.100000000000001" customHeight="1">
      <c r="E2166" s="95"/>
    </row>
    <row r="2167" spans="5:5" ht="20.100000000000001" customHeight="1">
      <c r="E2167" s="95"/>
    </row>
    <row r="2168" spans="5:5" ht="20.100000000000001" customHeight="1">
      <c r="E2168" s="95"/>
    </row>
    <row r="2169" spans="5:5" ht="20.100000000000001" customHeight="1">
      <c r="E2169" s="95"/>
    </row>
    <row r="2170" spans="5:5" ht="20.100000000000001" customHeight="1">
      <c r="E2170" s="95"/>
    </row>
    <row r="2171" spans="5:5" ht="20.100000000000001" customHeight="1">
      <c r="E2171" s="95"/>
    </row>
    <row r="2172" spans="5:5" ht="20.100000000000001" customHeight="1">
      <c r="E2172" s="95"/>
    </row>
    <row r="2173" spans="5:5" ht="20.100000000000001" customHeight="1">
      <c r="E2173" s="95"/>
    </row>
    <row r="2174" spans="5:5" ht="20.100000000000001" customHeight="1">
      <c r="E2174" s="95"/>
    </row>
    <row r="2175" spans="5:5" ht="20.100000000000001" customHeight="1">
      <c r="E2175" s="95"/>
    </row>
    <row r="2176" spans="5:5" ht="20.100000000000001" customHeight="1">
      <c r="E2176" s="95"/>
    </row>
    <row r="2177" spans="5:5" ht="20.100000000000001" customHeight="1">
      <c r="E2177" s="95"/>
    </row>
    <row r="2178" spans="5:5" ht="20.100000000000001" customHeight="1">
      <c r="E2178" s="95"/>
    </row>
    <row r="2179" spans="5:5" ht="20.100000000000001" customHeight="1">
      <c r="E2179" s="95"/>
    </row>
    <row r="2180" spans="5:5" ht="20.100000000000001" customHeight="1">
      <c r="E2180" s="95"/>
    </row>
    <row r="2181" spans="5:5" ht="20.100000000000001" customHeight="1">
      <c r="E2181" s="95"/>
    </row>
    <row r="2182" spans="5:5" ht="20.100000000000001" customHeight="1">
      <c r="E2182" s="95"/>
    </row>
    <row r="2183" spans="5:5" ht="20.100000000000001" customHeight="1">
      <c r="E2183" s="95"/>
    </row>
    <row r="2184" spans="5:5" ht="20.100000000000001" customHeight="1">
      <c r="E2184" s="95"/>
    </row>
    <row r="2185" spans="5:5" ht="20.100000000000001" customHeight="1">
      <c r="E2185" s="95"/>
    </row>
    <row r="2186" spans="5:5" ht="20.100000000000001" customHeight="1">
      <c r="E2186" s="95"/>
    </row>
    <row r="2187" spans="5:5" ht="20.100000000000001" customHeight="1">
      <c r="E2187" s="95"/>
    </row>
    <row r="2188" spans="5:5" ht="20.100000000000001" customHeight="1">
      <c r="E2188" s="95"/>
    </row>
    <row r="2189" spans="5:5" ht="20.100000000000001" customHeight="1">
      <c r="E2189" s="95"/>
    </row>
    <row r="2190" spans="5:5" ht="20.100000000000001" customHeight="1">
      <c r="E2190" s="95"/>
    </row>
    <row r="2191" spans="5:5" ht="20.100000000000001" customHeight="1">
      <c r="E2191" s="95"/>
    </row>
    <row r="2192" spans="5:5" ht="20.100000000000001" customHeight="1">
      <c r="E2192" s="95"/>
    </row>
    <row r="2193" spans="5:5" ht="20.100000000000001" customHeight="1">
      <c r="E2193" s="95"/>
    </row>
    <row r="2194" spans="5:5" ht="20.100000000000001" customHeight="1">
      <c r="E2194" s="95"/>
    </row>
    <row r="2195" spans="5:5" ht="20.100000000000001" customHeight="1">
      <c r="E2195" s="95"/>
    </row>
    <row r="2196" spans="5:5" ht="20.100000000000001" customHeight="1">
      <c r="E2196" s="95"/>
    </row>
    <row r="2197" spans="5:5" ht="20.100000000000001" customHeight="1">
      <c r="E2197" s="95"/>
    </row>
    <row r="2198" spans="5:5" ht="20.100000000000001" customHeight="1">
      <c r="E2198" s="95"/>
    </row>
    <row r="2199" spans="5:5" ht="20.100000000000001" customHeight="1">
      <c r="E2199" s="95"/>
    </row>
    <row r="2200" spans="5:5" ht="20.100000000000001" customHeight="1">
      <c r="E2200" s="95"/>
    </row>
    <row r="2201" spans="5:5" ht="20.100000000000001" customHeight="1">
      <c r="E2201" s="95"/>
    </row>
    <row r="2202" spans="5:5" ht="20.100000000000001" customHeight="1">
      <c r="E2202" s="95"/>
    </row>
    <row r="2203" spans="5:5" ht="20.100000000000001" customHeight="1">
      <c r="E2203" s="95"/>
    </row>
    <row r="2204" spans="5:5" ht="20.100000000000001" customHeight="1">
      <c r="E2204" s="95"/>
    </row>
    <row r="2205" spans="5:5" ht="20.100000000000001" customHeight="1">
      <c r="E2205" s="95"/>
    </row>
    <row r="2206" spans="5:5" ht="20.100000000000001" customHeight="1">
      <c r="E2206" s="95"/>
    </row>
    <row r="2207" spans="5:5" ht="20.100000000000001" customHeight="1">
      <c r="E2207" s="95"/>
    </row>
    <row r="2208" spans="5:5" ht="20.100000000000001" customHeight="1">
      <c r="E2208" s="95"/>
    </row>
    <row r="2209" spans="5:5" ht="20.100000000000001" customHeight="1">
      <c r="E2209" s="95"/>
    </row>
    <row r="2210" spans="5:5" ht="20.100000000000001" customHeight="1">
      <c r="E2210" s="95"/>
    </row>
    <row r="2211" spans="5:5" ht="20.100000000000001" customHeight="1">
      <c r="E2211" s="95"/>
    </row>
    <row r="2212" spans="5:5" ht="20.100000000000001" customHeight="1">
      <c r="E2212" s="95"/>
    </row>
    <row r="2213" spans="5:5" ht="20.100000000000001" customHeight="1">
      <c r="E2213" s="95"/>
    </row>
    <row r="2214" spans="5:5" ht="20.100000000000001" customHeight="1">
      <c r="E2214" s="95"/>
    </row>
    <row r="2215" spans="5:5" ht="20.100000000000001" customHeight="1">
      <c r="E2215" s="95"/>
    </row>
    <row r="2216" spans="5:5" ht="20.100000000000001" customHeight="1">
      <c r="E2216" s="95"/>
    </row>
    <row r="2217" spans="5:5" ht="20.100000000000001" customHeight="1">
      <c r="E2217" s="95"/>
    </row>
    <row r="2218" spans="5:5" ht="20.100000000000001" customHeight="1">
      <c r="E2218" s="95"/>
    </row>
    <row r="2219" spans="5:5" ht="20.100000000000001" customHeight="1">
      <c r="E2219" s="95"/>
    </row>
    <row r="2220" spans="5:5" ht="20.100000000000001" customHeight="1">
      <c r="E2220" s="95"/>
    </row>
    <row r="2221" spans="5:5" ht="20.100000000000001" customHeight="1">
      <c r="E2221" s="95"/>
    </row>
    <row r="2222" spans="5:5" ht="20.100000000000001" customHeight="1">
      <c r="E2222" s="95"/>
    </row>
    <row r="2223" spans="5:5" ht="20.100000000000001" customHeight="1">
      <c r="E2223" s="95"/>
    </row>
    <row r="2224" spans="5:5" ht="20.100000000000001" customHeight="1">
      <c r="E2224" s="95"/>
    </row>
    <row r="2225" spans="5:5" ht="20.100000000000001" customHeight="1">
      <c r="E2225" s="95"/>
    </row>
    <row r="2226" spans="5:5" ht="20.100000000000001" customHeight="1">
      <c r="E2226" s="95"/>
    </row>
    <row r="2227" spans="5:5" ht="20.100000000000001" customHeight="1">
      <c r="E2227" s="95"/>
    </row>
    <row r="2228" spans="5:5" ht="20.100000000000001" customHeight="1">
      <c r="E2228" s="95"/>
    </row>
    <row r="2229" spans="5:5" ht="20.100000000000001" customHeight="1">
      <c r="E2229" s="95"/>
    </row>
    <row r="2230" spans="5:5" ht="20.100000000000001" customHeight="1">
      <c r="E2230" s="95"/>
    </row>
    <row r="2231" spans="5:5" ht="20.100000000000001" customHeight="1">
      <c r="E2231" s="95"/>
    </row>
    <row r="2232" spans="5:5" ht="20.100000000000001" customHeight="1">
      <c r="E2232" s="95"/>
    </row>
    <row r="2233" spans="5:5" ht="20.100000000000001" customHeight="1">
      <c r="E2233" s="95"/>
    </row>
    <row r="2234" spans="5:5" ht="20.100000000000001" customHeight="1">
      <c r="E2234" s="95"/>
    </row>
    <row r="2235" spans="5:5" ht="20.100000000000001" customHeight="1">
      <c r="E2235" s="95"/>
    </row>
    <row r="2236" spans="5:5" ht="20.100000000000001" customHeight="1">
      <c r="E2236" s="95"/>
    </row>
    <row r="2237" spans="5:5" ht="20.100000000000001" customHeight="1">
      <c r="E2237" s="95"/>
    </row>
    <row r="2238" spans="5:5" ht="20.100000000000001" customHeight="1">
      <c r="E2238" s="95"/>
    </row>
    <row r="2239" spans="5:5" ht="20.100000000000001" customHeight="1">
      <c r="E2239" s="95"/>
    </row>
    <row r="2240" spans="5:5" ht="20.100000000000001" customHeight="1">
      <c r="E2240" s="95"/>
    </row>
    <row r="2241" spans="5:5" ht="20.100000000000001" customHeight="1">
      <c r="E2241" s="95"/>
    </row>
    <row r="2242" spans="5:5" ht="20.100000000000001" customHeight="1">
      <c r="E2242" s="95"/>
    </row>
    <row r="2243" spans="5:5" ht="20.100000000000001" customHeight="1">
      <c r="E2243" s="95"/>
    </row>
    <row r="2244" spans="5:5" ht="20.100000000000001" customHeight="1">
      <c r="E2244" s="95"/>
    </row>
    <row r="2245" spans="5:5" ht="20.100000000000001" customHeight="1">
      <c r="E2245" s="95"/>
    </row>
    <row r="2246" spans="5:5" ht="20.100000000000001" customHeight="1">
      <c r="E2246" s="95"/>
    </row>
    <row r="2247" spans="5:5" ht="20.100000000000001" customHeight="1">
      <c r="E2247" s="95"/>
    </row>
    <row r="2248" spans="5:5" ht="20.100000000000001" customHeight="1">
      <c r="E2248" s="95"/>
    </row>
    <row r="2249" spans="5:5" ht="20.100000000000001" customHeight="1">
      <c r="E2249" s="95"/>
    </row>
    <row r="2250" spans="5:5" ht="20.100000000000001" customHeight="1">
      <c r="E2250" s="95"/>
    </row>
    <row r="2251" spans="5:5" ht="20.100000000000001" customHeight="1">
      <c r="E2251" s="95"/>
    </row>
    <row r="2252" spans="5:5" ht="20.100000000000001" customHeight="1">
      <c r="E2252" s="95"/>
    </row>
    <row r="2253" spans="5:5" ht="20.100000000000001" customHeight="1">
      <c r="E2253" s="95"/>
    </row>
    <row r="2254" spans="5:5" ht="20.100000000000001" customHeight="1">
      <c r="E2254" s="95"/>
    </row>
    <row r="2255" spans="5:5" ht="20.100000000000001" customHeight="1">
      <c r="E2255" s="95"/>
    </row>
    <row r="2256" spans="5:5" ht="20.100000000000001" customHeight="1">
      <c r="E2256" s="95"/>
    </row>
    <row r="2257" spans="5:5" ht="20.100000000000001" customHeight="1">
      <c r="E2257" s="95"/>
    </row>
    <row r="2258" spans="5:5" ht="20.100000000000001" customHeight="1">
      <c r="E2258" s="95"/>
    </row>
    <row r="2259" spans="5:5" ht="20.100000000000001" customHeight="1">
      <c r="E2259" s="95"/>
    </row>
    <row r="2260" spans="5:5" ht="20.100000000000001" customHeight="1">
      <c r="E2260" s="95"/>
    </row>
    <row r="2261" spans="5:5" ht="20.100000000000001" customHeight="1">
      <c r="E2261" s="95"/>
    </row>
    <row r="2262" spans="5:5" ht="20.100000000000001" customHeight="1">
      <c r="E2262" s="95"/>
    </row>
    <row r="2263" spans="5:5" ht="20.100000000000001" customHeight="1">
      <c r="E2263" s="95"/>
    </row>
    <row r="2264" spans="5:5" ht="20.100000000000001" customHeight="1">
      <c r="E2264" s="95"/>
    </row>
    <row r="2265" spans="5:5" ht="20.100000000000001" customHeight="1">
      <c r="E2265" s="95"/>
    </row>
    <row r="2266" spans="5:5" ht="20.100000000000001" customHeight="1">
      <c r="E2266" s="95"/>
    </row>
    <row r="2267" spans="5:5" ht="20.100000000000001" customHeight="1">
      <c r="E2267" s="95"/>
    </row>
    <row r="2268" spans="5:5" ht="20.100000000000001" customHeight="1">
      <c r="E2268" s="95"/>
    </row>
    <row r="2269" spans="5:5" ht="20.100000000000001" customHeight="1">
      <c r="E2269" s="95"/>
    </row>
    <row r="2270" spans="5:5" ht="20.100000000000001" customHeight="1">
      <c r="E2270" s="95"/>
    </row>
    <row r="2271" spans="5:5" ht="20.100000000000001" customHeight="1">
      <c r="E2271" s="95"/>
    </row>
    <row r="2272" spans="5:5" ht="20.100000000000001" customHeight="1">
      <c r="E2272" s="95"/>
    </row>
    <row r="2273" spans="5:5" ht="20.100000000000001" customHeight="1">
      <c r="E2273" s="95"/>
    </row>
    <row r="2274" spans="5:5" ht="20.100000000000001" customHeight="1">
      <c r="E2274" s="95"/>
    </row>
    <row r="2275" spans="5:5" ht="20.100000000000001" customHeight="1">
      <c r="E2275" s="95"/>
    </row>
    <row r="2276" spans="5:5" ht="20.100000000000001" customHeight="1">
      <c r="E2276" s="95"/>
    </row>
    <row r="2277" spans="5:5" ht="20.100000000000001" customHeight="1">
      <c r="E2277" s="95"/>
    </row>
    <row r="2278" spans="5:5" ht="20.100000000000001" customHeight="1">
      <c r="E2278" s="95"/>
    </row>
    <row r="2279" spans="5:5" ht="20.100000000000001" customHeight="1">
      <c r="E2279" s="95"/>
    </row>
    <row r="2280" spans="5:5" ht="20.100000000000001" customHeight="1">
      <c r="E2280" s="95"/>
    </row>
    <row r="2281" spans="5:5" ht="20.100000000000001" customHeight="1">
      <c r="E2281" s="95"/>
    </row>
    <row r="2282" spans="5:5" ht="20.100000000000001" customHeight="1">
      <c r="E2282" s="95"/>
    </row>
    <row r="2283" spans="5:5" ht="20.100000000000001" customHeight="1">
      <c r="E2283" s="95"/>
    </row>
    <row r="2284" spans="5:5" ht="20.100000000000001" customHeight="1">
      <c r="E2284" s="95"/>
    </row>
    <row r="2285" spans="5:5" ht="20.100000000000001" customHeight="1">
      <c r="E2285" s="95"/>
    </row>
    <row r="2286" spans="5:5" ht="20.100000000000001" customHeight="1">
      <c r="E2286" s="95"/>
    </row>
    <row r="2287" spans="5:5" ht="20.100000000000001" customHeight="1">
      <c r="E2287" s="95"/>
    </row>
    <row r="2288" spans="5:5" ht="20.100000000000001" customHeight="1">
      <c r="E2288" s="95"/>
    </row>
    <row r="2289" spans="5:5" ht="20.100000000000001" customHeight="1">
      <c r="E2289" s="95"/>
    </row>
    <row r="2290" spans="5:5" ht="20.100000000000001" customHeight="1">
      <c r="E2290" s="95"/>
    </row>
    <row r="2291" spans="5:5" ht="20.100000000000001" customHeight="1">
      <c r="E2291" s="95"/>
    </row>
    <row r="2292" spans="5:5" ht="20.100000000000001" customHeight="1">
      <c r="E2292" s="95"/>
    </row>
    <row r="2293" spans="5:5" ht="20.100000000000001" customHeight="1">
      <c r="E2293" s="95"/>
    </row>
    <row r="2294" spans="5:5" ht="20.100000000000001" customHeight="1">
      <c r="E2294" s="95"/>
    </row>
    <row r="2295" spans="5:5" ht="20.100000000000001" customHeight="1">
      <c r="E2295" s="95"/>
    </row>
    <row r="2296" spans="5:5" ht="20.100000000000001" customHeight="1">
      <c r="E2296" s="95"/>
    </row>
    <row r="2297" spans="5:5" ht="20.100000000000001" customHeight="1">
      <c r="E2297" s="95"/>
    </row>
    <row r="2298" spans="5:5" ht="20.100000000000001" customHeight="1">
      <c r="E2298" s="95"/>
    </row>
    <row r="2299" spans="5:5" ht="20.100000000000001" customHeight="1">
      <c r="E2299" s="95"/>
    </row>
    <row r="2300" spans="5:5" ht="20.100000000000001" customHeight="1">
      <c r="E2300" s="95"/>
    </row>
    <row r="2301" spans="5:5" ht="20.100000000000001" customHeight="1">
      <c r="E2301" s="95"/>
    </row>
    <row r="2302" spans="5:5" ht="20.100000000000001" customHeight="1">
      <c r="E2302" s="95"/>
    </row>
    <row r="2303" spans="5:5" ht="20.100000000000001" customHeight="1">
      <c r="E2303" s="95"/>
    </row>
    <row r="2304" spans="5:5" ht="20.100000000000001" customHeight="1">
      <c r="E2304" s="95"/>
    </row>
    <row r="2305" spans="5:5" ht="20.100000000000001" customHeight="1">
      <c r="E2305" s="95"/>
    </row>
    <row r="2306" spans="5:5" ht="20.100000000000001" customHeight="1">
      <c r="E2306" s="95"/>
    </row>
    <row r="2307" spans="5:5" ht="20.100000000000001" customHeight="1">
      <c r="E2307" s="95"/>
    </row>
    <row r="2308" spans="5:5" ht="20.100000000000001" customHeight="1">
      <c r="E2308" s="95"/>
    </row>
    <row r="2309" spans="5:5" ht="20.100000000000001" customHeight="1">
      <c r="E2309" s="95"/>
    </row>
    <row r="2310" spans="5:5" ht="20.100000000000001" customHeight="1">
      <c r="E2310" s="95"/>
    </row>
    <row r="2311" spans="5:5" ht="20.100000000000001" customHeight="1">
      <c r="E2311" s="95"/>
    </row>
    <row r="2312" spans="5:5" ht="20.100000000000001" customHeight="1">
      <c r="E2312" s="95"/>
    </row>
    <row r="2313" spans="5:5" ht="20.100000000000001" customHeight="1">
      <c r="E2313" s="95"/>
    </row>
    <row r="2314" spans="5:5" ht="20.100000000000001" customHeight="1">
      <c r="E2314" s="95"/>
    </row>
    <row r="2315" spans="5:5" ht="20.100000000000001" customHeight="1">
      <c r="E2315" s="95"/>
    </row>
    <row r="2316" spans="5:5" ht="20.100000000000001" customHeight="1">
      <c r="E2316" s="95"/>
    </row>
    <row r="2317" spans="5:5" ht="20.100000000000001" customHeight="1">
      <c r="E2317" s="95"/>
    </row>
    <row r="2318" spans="5:5" ht="20.100000000000001" customHeight="1">
      <c r="E2318" s="95"/>
    </row>
    <row r="2319" spans="5:5" ht="20.100000000000001" customHeight="1">
      <c r="E2319" s="95"/>
    </row>
    <row r="2320" spans="5:5" ht="20.100000000000001" customHeight="1">
      <c r="E2320" s="95"/>
    </row>
    <row r="2321" spans="5:5" ht="20.100000000000001" customHeight="1">
      <c r="E2321" s="95"/>
    </row>
    <row r="2322" spans="5:5" ht="20.100000000000001" customHeight="1">
      <c r="E2322" s="95"/>
    </row>
    <row r="2323" spans="5:5" ht="20.100000000000001" customHeight="1">
      <c r="E2323" s="95"/>
    </row>
    <row r="2324" spans="5:5" ht="20.100000000000001" customHeight="1">
      <c r="E2324" s="95"/>
    </row>
    <row r="2325" spans="5:5" ht="20.100000000000001" customHeight="1">
      <c r="E2325" s="95"/>
    </row>
    <row r="2326" spans="5:5" ht="20.100000000000001" customHeight="1">
      <c r="E2326" s="95"/>
    </row>
    <row r="2327" spans="5:5" ht="20.100000000000001" customHeight="1">
      <c r="E2327" s="95"/>
    </row>
    <row r="2328" spans="5:5" ht="20.100000000000001" customHeight="1">
      <c r="E2328" s="95"/>
    </row>
    <row r="2329" spans="5:5" ht="20.100000000000001" customHeight="1">
      <c r="E2329" s="95"/>
    </row>
    <row r="2330" spans="5:5" ht="20.100000000000001" customHeight="1">
      <c r="E2330" s="95"/>
    </row>
    <row r="2331" spans="5:5" ht="20.100000000000001" customHeight="1">
      <c r="E2331" s="95"/>
    </row>
    <row r="2332" spans="5:5" ht="20.100000000000001" customHeight="1">
      <c r="E2332" s="95"/>
    </row>
    <row r="2333" spans="5:5" ht="20.100000000000001" customHeight="1">
      <c r="E2333" s="95"/>
    </row>
    <row r="2334" spans="5:5" ht="20.100000000000001" customHeight="1">
      <c r="E2334" s="95"/>
    </row>
    <row r="2335" spans="5:5" ht="20.100000000000001" customHeight="1">
      <c r="E2335" s="95"/>
    </row>
    <row r="2336" spans="5:5" ht="20.100000000000001" customHeight="1">
      <c r="E2336" s="95"/>
    </row>
    <row r="2337" spans="5:5" ht="20.100000000000001" customHeight="1">
      <c r="E2337" s="95"/>
    </row>
    <row r="2338" spans="5:5" ht="20.100000000000001" customHeight="1">
      <c r="E2338" s="95"/>
    </row>
    <row r="2339" spans="5:5" ht="20.100000000000001" customHeight="1">
      <c r="E2339" s="95"/>
    </row>
    <row r="2340" spans="5:5" ht="20.100000000000001" customHeight="1">
      <c r="E2340" s="95"/>
    </row>
    <row r="2341" spans="5:5" ht="20.100000000000001" customHeight="1">
      <c r="E2341" s="95"/>
    </row>
    <row r="2342" spans="5:5" ht="20.100000000000001" customHeight="1">
      <c r="E2342" s="95"/>
    </row>
    <row r="2343" spans="5:5" ht="20.100000000000001" customHeight="1">
      <c r="E2343" s="95"/>
    </row>
    <row r="2344" spans="5:5" ht="20.100000000000001" customHeight="1">
      <c r="E2344" s="95"/>
    </row>
    <row r="2345" spans="5:5" ht="20.100000000000001" customHeight="1">
      <c r="E2345" s="95"/>
    </row>
    <row r="2346" spans="5:5" ht="20.100000000000001" customHeight="1">
      <c r="E2346" s="95"/>
    </row>
    <row r="2347" spans="5:5" ht="20.100000000000001" customHeight="1">
      <c r="E2347" s="95"/>
    </row>
    <row r="2348" spans="5:5" ht="20.100000000000001" customHeight="1">
      <c r="E2348" s="95"/>
    </row>
    <row r="2349" spans="5:5" ht="20.100000000000001" customHeight="1">
      <c r="E2349" s="95"/>
    </row>
    <row r="2350" spans="5:5" ht="20.100000000000001" customHeight="1">
      <c r="E2350" s="95"/>
    </row>
    <row r="2351" spans="5:5" ht="20.100000000000001" customHeight="1">
      <c r="E2351" s="95"/>
    </row>
    <row r="2352" spans="5:5" ht="20.100000000000001" customHeight="1">
      <c r="E2352" s="95"/>
    </row>
    <row r="2353" spans="5:5" ht="20.100000000000001" customHeight="1">
      <c r="E2353" s="95"/>
    </row>
    <row r="2354" spans="5:5" ht="20.100000000000001" customHeight="1">
      <c r="E2354" s="95"/>
    </row>
    <row r="2355" spans="5:5" ht="20.100000000000001" customHeight="1">
      <c r="E2355" s="95"/>
    </row>
    <row r="2356" spans="5:5" ht="20.100000000000001" customHeight="1">
      <c r="E2356" s="95"/>
    </row>
    <row r="2357" spans="5:5" ht="20.100000000000001" customHeight="1">
      <c r="E2357" s="95"/>
    </row>
    <row r="2358" spans="5:5" ht="20.100000000000001" customHeight="1">
      <c r="E2358" s="95"/>
    </row>
    <row r="2359" spans="5:5" ht="20.100000000000001" customHeight="1">
      <c r="E2359" s="95"/>
    </row>
    <row r="2360" spans="5:5" ht="20.100000000000001" customHeight="1">
      <c r="E2360" s="95"/>
    </row>
    <row r="2361" spans="5:5" ht="20.100000000000001" customHeight="1">
      <c r="E2361" s="95"/>
    </row>
    <row r="2362" spans="5:5" ht="20.100000000000001" customHeight="1">
      <c r="E2362" s="95"/>
    </row>
    <row r="2363" spans="5:5" ht="20.100000000000001" customHeight="1">
      <c r="E2363" s="95"/>
    </row>
    <row r="2364" spans="5:5" ht="20.100000000000001" customHeight="1">
      <c r="E2364" s="95"/>
    </row>
    <row r="2365" spans="5:5" ht="20.100000000000001" customHeight="1">
      <c r="E2365" s="95"/>
    </row>
    <row r="2366" spans="5:5" ht="20.100000000000001" customHeight="1">
      <c r="E2366" s="95"/>
    </row>
    <row r="2367" spans="5:5" ht="20.100000000000001" customHeight="1">
      <c r="E2367" s="95"/>
    </row>
    <row r="2368" spans="5:5" ht="20.100000000000001" customHeight="1">
      <c r="E2368" s="95"/>
    </row>
    <row r="2369" spans="5:5" ht="20.100000000000001" customHeight="1">
      <c r="E2369" s="95"/>
    </row>
    <row r="2370" spans="5:5" ht="20.100000000000001" customHeight="1">
      <c r="E2370" s="95"/>
    </row>
    <row r="2371" spans="5:5" ht="20.100000000000001" customHeight="1">
      <c r="E2371" s="95"/>
    </row>
    <row r="2372" spans="5:5" ht="20.100000000000001" customHeight="1">
      <c r="E2372" s="95"/>
    </row>
    <row r="2373" spans="5:5" ht="20.100000000000001" customHeight="1">
      <c r="E2373" s="95"/>
    </row>
    <row r="2374" spans="5:5" ht="20.100000000000001" customHeight="1">
      <c r="E2374" s="95"/>
    </row>
    <row r="2375" spans="5:5" ht="20.100000000000001" customHeight="1">
      <c r="E2375" s="95"/>
    </row>
    <row r="2376" spans="5:5" ht="20.100000000000001" customHeight="1">
      <c r="E2376" s="95"/>
    </row>
    <row r="2377" spans="5:5" ht="20.100000000000001" customHeight="1">
      <c r="E2377" s="95"/>
    </row>
    <row r="2378" spans="5:5" ht="20.100000000000001" customHeight="1">
      <c r="E2378" s="95"/>
    </row>
    <row r="2379" spans="5:5" ht="20.100000000000001" customHeight="1">
      <c r="E2379" s="95"/>
    </row>
    <row r="2380" spans="5:5" ht="20.100000000000001" customHeight="1">
      <c r="E2380" s="95"/>
    </row>
    <row r="2381" spans="5:5" ht="20.100000000000001" customHeight="1">
      <c r="E2381" s="95"/>
    </row>
    <row r="2382" spans="5:5" ht="20.100000000000001" customHeight="1">
      <c r="E2382" s="95"/>
    </row>
    <row r="2383" spans="5:5" ht="20.100000000000001" customHeight="1">
      <c r="E2383" s="95"/>
    </row>
    <row r="2384" spans="5:5" ht="20.100000000000001" customHeight="1">
      <c r="E2384" s="95"/>
    </row>
    <row r="2385" spans="5:5" ht="20.100000000000001" customHeight="1">
      <c r="E2385" s="95"/>
    </row>
    <row r="2386" spans="5:5" ht="20.100000000000001" customHeight="1">
      <c r="E2386" s="95"/>
    </row>
    <row r="2387" spans="5:5" ht="20.100000000000001" customHeight="1">
      <c r="E2387" s="95"/>
    </row>
    <row r="2388" spans="5:5" ht="20.100000000000001" customHeight="1">
      <c r="E2388" s="95"/>
    </row>
    <row r="2389" spans="5:5" ht="20.100000000000001" customHeight="1">
      <c r="E2389" s="95"/>
    </row>
    <row r="2390" spans="5:5" ht="20.100000000000001" customHeight="1">
      <c r="E2390" s="95"/>
    </row>
    <row r="2391" spans="5:5" ht="20.100000000000001" customHeight="1">
      <c r="E2391" s="95"/>
    </row>
    <row r="2392" spans="5:5" ht="20.100000000000001" customHeight="1">
      <c r="E2392" s="95"/>
    </row>
    <row r="2393" spans="5:5" ht="20.100000000000001" customHeight="1">
      <c r="E2393" s="95"/>
    </row>
    <row r="2394" spans="5:5" ht="20.100000000000001" customHeight="1">
      <c r="E2394" s="95"/>
    </row>
    <row r="2395" spans="5:5" ht="20.100000000000001" customHeight="1">
      <c r="E2395" s="95"/>
    </row>
    <row r="2396" spans="5:5" ht="20.100000000000001" customHeight="1">
      <c r="E2396" s="95"/>
    </row>
    <row r="2397" spans="5:5" ht="20.100000000000001" customHeight="1">
      <c r="E2397" s="95"/>
    </row>
    <row r="2398" spans="5:5" ht="20.100000000000001" customHeight="1">
      <c r="E2398" s="95"/>
    </row>
    <row r="2399" spans="5:5" ht="20.100000000000001" customHeight="1">
      <c r="E2399" s="95"/>
    </row>
    <row r="2400" spans="5:5" ht="20.100000000000001" customHeight="1">
      <c r="E2400" s="95"/>
    </row>
    <row r="2401" spans="5:5" ht="20.100000000000001" customHeight="1">
      <c r="E2401" s="95"/>
    </row>
    <row r="2402" spans="5:5" ht="20.100000000000001" customHeight="1">
      <c r="E2402" s="95"/>
    </row>
    <row r="2403" spans="5:5" ht="20.100000000000001" customHeight="1">
      <c r="E2403" s="95"/>
    </row>
    <row r="2404" spans="5:5" ht="20.100000000000001" customHeight="1">
      <c r="E2404" s="95"/>
    </row>
    <row r="2405" spans="5:5" ht="20.100000000000001" customHeight="1">
      <c r="E2405" s="95"/>
    </row>
    <row r="2406" spans="5:5" ht="20.100000000000001" customHeight="1">
      <c r="E2406" s="95"/>
    </row>
    <row r="2407" spans="5:5" ht="20.100000000000001" customHeight="1">
      <c r="E2407" s="95"/>
    </row>
    <row r="2408" spans="5:5" ht="20.100000000000001" customHeight="1">
      <c r="E2408" s="95"/>
    </row>
    <row r="2409" spans="5:5" ht="20.100000000000001" customHeight="1">
      <c r="E2409" s="95"/>
    </row>
    <row r="2410" spans="5:5" ht="20.100000000000001" customHeight="1">
      <c r="E2410" s="95"/>
    </row>
    <row r="2411" spans="5:5" ht="20.100000000000001" customHeight="1">
      <c r="E2411" s="95"/>
    </row>
    <row r="2412" spans="5:5" ht="20.100000000000001" customHeight="1">
      <c r="E2412" s="95"/>
    </row>
    <row r="2413" spans="5:5" ht="20.100000000000001" customHeight="1">
      <c r="E2413" s="95"/>
    </row>
    <row r="2414" spans="5:5" ht="20.100000000000001" customHeight="1">
      <c r="E2414" s="95"/>
    </row>
    <row r="2415" spans="5:5" ht="20.100000000000001" customHeight="1">
      <c r="E2415" s="95"/>
    </row>
    <row r="2416" spans="5:5" ht="20.100000000000001" customHeight="1">
      <c r="E2416" s="95"/>
    </row>
    <row r="2417" spans="5:5" ht="20.100000000000001" customHeight="1">
      <c r="E2417" s="95"/>
    </row>
    <row r="2418" spans="5:5" ht="20.100000000000001" customHeight="1">
      <c r="E2418" s="95"/>
    </row>
    <row r="2419" spans="5:5" ht="20.100000000000001" customHeight="1">
      <c r="E2419" s="95"/>
    </row>
    <row r="2420" spans="5:5" ht="20.100000000000001" customHeight="1">
      <c r="E2420" s="95"/>
    </row>
    <row r="2421" spans="5:5" ht="20.100000000000001" customHeight="1">
      <c r="E2421" s="95"/>
    </row>
    <row r="2422" spans="5:5" ht="20.100000000000001" customHeight="1">
      <c r="E2422" s="95"/>
    </row>
    <row r="2423" spans="5:5" ht="20.100000000000001" customHeight="1">
      <c r="E2423" s="95"/>
    </row>
    <row r="2424" spans="5:5" ht="20.100000000000001" customHeight="1">
      <c r="E2424" s="95"/>
    </row>
    <row r="2425" spans="5:5" ht="20.100000000000001" customHeight="1">
      <c r="E2425" s="95"/>
    </row>
    <row r="2426" spans="5:5" ht="20.100000000000001" customHeight="1">
      <c r="E2426" s="95"/>
    </row>
    <row r="2427" spans="5:5" ht="20.100000000000001" customHeight="1">
      <c r="E2427" s="95"/>
    </row>
    <row r="2428" spans="5:5" ht="20.100000000000001" customHeight="1">
      <c r="E2428" s="95"/>
    </row>
    <row r="2429" spans="5:5" ht="20.100000000000001" customHeight="1">
      <c r="E2429" s="95"/>
    </row>
    <row r="2430" spans="5:5" ht="20.100000000000001" customHeight="1">
      <c r="E2430" s="95"/>
    </row>
    <row r="2431" spans="5:5" ht="20.100000000000001" customHeight="1">
      <c r="E2431" s="95"/>
    </row>
    <row r="2432" spans="5:5" ht="20.100000000000001" customHeight="1">
      <c r="E2432" s="95"/>
    </row>
    <row r="2433" spans="5:5" ht="20.100000000000001" customHeight="1">
      <c r="E2433" s="95"/>
    </row>
    <row r="2434" spans="5:5" ht="20.100000000000001" customHeight="1">
      <c r="E2434" s="95"/>
    </row>
    <row r="2435" spans="5:5" ht="20.100000000000001" customHeight="1">
      <c r="E2435" s="95"/>
    </row>
    <row r="2436" spans="5:5" ht="20.100000000000001" customHeight="1">
      <c r="E2436" s="95"/>
    </row>
    <row r="2437" spans="5:5" ht="20.100000000000001" customHeight="1">
      <c r="E2437" s="95"/>
    </row>
    <row r="2438" spans="5:5" ht="20.100000000000001" customHeight="1">
      <c r="E2438" s="95"/>
    </row>
    <row r="2439" spans="5:5" ht="20.100000000000001" customHeight="1">
      <c r="E2439" s="95"/>
    </row>
    <row r="2440" spans="5:5" ht="20.100000000000001" customHeight="1">
      <c r="E2440" s="95"/>
    </row>
    <row r="2441" spans="5:5" ht="20.100000000000001" customHeight="1">
      <c r="E2441" s="95"/>
    </row>
    <row r="2442" spans="5:5" ht="20.100000000000001" customHeight="1">
      <c r="E2442" s="95"/>
    </row>
    <row r="2443" spans="5:5" ht="20.100000000000001" customHeight="1">
      <c r="E2443" s="95"/>
    </row>
    <row r="2444" spans="5:5" ht="20.100000000000001" customHeight="1">
      <c r="E2444" s="95"/>
    </row>
    <row r="2445" spans="5:5" ht="20.100000000000001" customHeight="1">
      <c r="E2445" s="95"/>
    </row>
    <row r="2446" spans="5:5" ht="20.100000000000001" customHeight="1">
      <c r="E2446" s="95"/>
    </row>
    <row r="2447" spans="5:5" ht="20.100000000000001" customHeight="1">
      <c r="E2447" s="95"/>
    </row>
    <row r="2448" spans="5:5" ht="20.100000000000001" customHeight="1">
      <c r="E2448" s="95"/>
    </row>
    <row r="2449" spans="5:5" ht="20.100000000000001" customHeight="1">
      <c r="E2449" s="95"/>
    </row>
    <row r="2450" spans="5:5" ht="20.100000000000001" customHeight="1">
      <c r="E2450" s="95"/>
    </row>
    <row r="2451" spans="5:5" ht="20.100000000000001" customHeight="1">
      <c r="E2451" s="95"/>
    </row>
    <row r="2452" spans="5:5" ht="20.100000000000001" customHeight="1">
      <c r="E2452" s="95"/>
    </row>
    <row r="2453" spans="5:5" ht="20.100000000000001" customHeight="1">
      <c r="E2453" s="95"/>
    </row>
    <row r="2454" spans="5:5" ht="20.100000000000001" customHeight="1">
      <c r="E2454" s="95"/>
    </row>
    <row r="2455" spans="5:5" ht="20.100000000000001" customHeight="1">
      <c r="E2455" s="95"/>
    </row>
    <row r="2456" spans="5:5" ht="20.100000000000001" customHeight="1">
      <c r="E2456" s="95"/>
    </row>
    <row r="2457" spans="5:5" ht="20.100000000000001" customHeight="1">
      <c r="E2457" s="95"/>
    </row>
    <row r="2458" spans="5:5" ht="20.100000000000001" customHeight="1">
      <c r="E2458" s="95"/>
    </row>
    <row r="2459" spans="5:5" ht="20.100000000000001" customHeight="1">
      <c r="E2459" s="95"/>
    </row>
    <row r="2460" spans="5:5" ht="20.100000000000001" customHeight="1">
      <c r="E2460" s="95"/>
    </row>
    <row r="2461" spans="5:5" ht="20.100000000000001" customHeight="1">
      <c r="E2461" s="95"/>
    </row>
    <row r="2462" spans="5:5" ht="20.100000000000001" customHeight="1">
      <c r="E2462" s="95"/>
    </row>
    <row r="2463" spans="5:5" ht="20.100000000000001" customHeight="1">
      <c r="E2463" s="95"/>
    </row>
    <row r="2464" spans="5:5" ht="20.100000000000001" customHeight="1">
      <c r="E2464" s="95"/>
    </row>
    <row r="2465" spans="5:5" ht="20.100000000000001" customHeight="1">
      <c r="E2465" s="95"/>
    </row>
    <row r="2466" spans="5:5" ht="20.100000000000001" customHeight="1">
      <c r="E2466" s="95"/>
    </row>
    <row r="2467" spans="5:5" ht="20.100000000000001" customHeight="1">
      <c r="E2467" s="95"/>
    </row>
    <row r="2468" spans="5:5" ht="20.100000000000001" customHeight="1">
      <c r="E2468" s="95"/>
    </row>
    <row r="2469" spans="5:5" ht="20.100000000000001" customHeight="1">
      <c r="E2469" s="95"/>
    </row>
    <row r="2470" spans="5:5" ht="20.100000000000001" customHeight="1">
      <c r="E2470" s="95"/>
    </row>
    <row r="2471" spans="5:5" ht="20.100000000000001" customHeight="1">
      <c r="E2471" s="95"/>
    </row>
    <row r="2472" spans="5:5" ht="20.100000000000001" customHeight="1">
      <c r="E2472" s="95"/>
    </row>
    <row r="2473" spans="5:5" ht="20.100000000000001" customHeight="1">
      <c r="E2473" s="95"/>
    </row>
    <row r="2474" spans="5:5" ht="20.100000000000001" customHeight="1">
      <c r="E2474" s="95"/>
    </row>
    <row r="2475" spans="5:5" ht="20.100000000000001" customHeight="1">
      <c r="E2475" s="95"/>
    </row>
    <row r="2476" spans="5:5" ht="20.100000000000001" customHeight="1">
      <c r="E2476" s="95"/>
    </row>
    <row r="2477" spans="5:5" ht="20.100000000000001" customHeight="1">
      <c r="E2477" s="95"/>
    </row>
    <row r="2478" spans="5:5" ht="20.100000000000001" customHeight="1">
      <c r="E2478" s="95"/>
    </row>
    <row r="2479" spans="5:5" ht="20.100000000000001" customHeight="1">
      <c r="E2479" s="95"/>
    </row>
    <row r="2480" spans="5:5" ht="20.100000000000001" customHeight="1">
      <c r="E2480" s="95"/>
    </row>
    <row r="2481" spans="5:5" ht="20.100000000000001" customHeight="1">
      <c r="E2481" s="95"/>
    </row>
    <row r="2482" spans="5:5" ht="20.100000000000001" customHeight="1">
      <c r="E2482" s="95"/>
    </row>
    <row r="2483" spans="5:5" ht="20.100000000000001" customHeight="1">
      <c r="E2483" s="95"/>
    </row>
    <row r="2484" spans="5:5" ht="20.100000000000001" customHeight="1">
      <c r="E2484" s="95"/>
    </row>
    <row r="2485" spans="5:5" ht="20.100000000000001" customHeight="1">
      <c r="E2485" s="95"/>
    </row>
    <row r="2486" spans="5:5" ht="20.100000000000001" customHeight="1">
      <c r="E2486" s="95"/>
    </row>
    <row r="2487" spans="5:5" ht="20.100000000000001" customHeight="1">
      <c r="E2487" s="95"/>
    </row>
    <row r="2488" spans="5:5" ht="20.100000000000001" customHeight="1">
      <c r="E2488" s="95"/>
    </row>
    <row r="2489" spans="5:5" ht="20.100000000000001" customHeight="1">
      <c r="E2489" s="95"/>
    </row>
    <row r="2490" spans="5:5" ht="20.100000000000001" customHeight="1">
      <c r="E2490" s="95"/>
    </row>
    <row r="2491" spans="5:5" ht="20.100000000000001" customHeight="1">
      <c r="E2491" s="95"/>
    </row>
    <row r="2492" spans="5:5" ht="20.100000000000001" customHeight="1">
      <c r="E2492" s="95"/>
    </row>
    <row r="2493" spans="5:5" ht="20.100000000000001" customHeight="1">
      <c r="E2493" s="95"/>
    </row>
    <row r="2494" spans="5:5" ht="20.100000000000001" customHeight="1">
      <c r="E2494" s="95"/>
    </row>
    <row r="2495" spans="5:5" ht="20.100000000000001" customHeight="1">
      <c r="E2495" s="95"/>
    </row>
    <row r="2496" spans="5:5" ht="20.100000000000001" customHeight="1">
      <c r="E2496" s="95"/>
    </row>
    <row r="2497" spans="5:5" ht="20.100000000000001" customHeight="1">
      <c r="E2497" s="95"/>
    </row>
    <row r="2498" spans="5:5" ht="20.100000000000001" customHeight="1">
      <c r="E2498" s="95"/>
    </row>
    <row r="2499" spans="5:5" ht="20.100000000000001" customHeight="1">
      <c r="E2499" s="95"/>
    </row>
    <row r="2500" spans="5:5" ht="20.100000000000001" customHeight="1">
      <c r="E2500" s="95"/>
    </row>
    <row r="2501" spans="5:5" ht="20.100000000000001" customHeight="1">
      <c r="E2501" s="95"/>
    </row>
    <row r="2502" spans="5:5" ht="20.100000000000001" customHeight="1">
      <c r="E2502" s="95"/>
    </row>
    <row r="2503" spans="5:5" ht="20.100000000000001" customHeight="1">
      <c r="E2503" s="95"/>
    </row>
    <row r="2504" spans="5:5" ht="20.100000000000001" customHeight="1">
      <c r="E2504" s="95"/>
    </row>
    <row r="2505" spans="5:5" ht="20.100000000000001" customHeight="1">
      <c r="E2505" s="95"/>
    </row>
    <row r="2506" spans="5:5" ht="20.100000000000001" customHeight="1">
      <c r="E2506" s="95"/>
    </row>
    <row r="2507" spans="5:5" ht="20.100000000000001" customHeight="1">
      <c r="E2507" s="95"/>
    </row>
    <row r="2508" spans="5:5" ht="20.100000000000001" customHeight="1">
      <c r="E2508" s="95"/>
    </row>
    <row r="2509" spans="5:5" ht="20.100000000000001" customHeight="1">
      <c r="E2509" s="95"/>
    </row>
    <row r="2510" spans="5:5" ht="20.100000000000001" customHeight="1">
      <c r="E2510" s="95"/>
    </row>
    <row r="2511" spans="5:5" ht="20.100000000000001" customHeight="1">
      <c r="E2511" s="95"/>
    </row>
    <row r="2512" spans="5:5" ht="20.100000000000001" customHeight="1">
      <c r="E2512" s="95"/>
    </row>
    <row r="2513" spans="5:5" ht="20.100000000000001" customHeight="1">
      <c r="E2513" s="95"/>
    </row>
    <row r="2514" spans="5:5" ht="20.100000000000001" customHeight="1">
      <c r="E2514" s="95"/>
    </row>
    <row r="2515" spans="5:5" ht="20.100000000000001" customHeight="1">
      <c r="E2515" s="95"/>
    </row>
    <row r="2516" spans="5:5" ht="20.100000000000001" customHeight="1">
      <c r="E2516" s="95"/>
    </row>
    <row r="2517" spans="5:5" ht="20.100000000000001" customHeight="1">
      <c r="E2517" s="95"/>
    </row>
    <row r="2518" spans="5:5" ht="20.100000000000001" customHeight="1">
      <c r="E2518" s="95"/>
    </row>
    <row r="2519" spans="5:5" ht="20.100000000000001" customHeight="1">
      <c r="E2519" s="95"/>
    </row>
    <row r="2520" spans="5:5" ht="20.100000000000001" customHeight="1">
      <c r="E2520" s="95"/>
    </row>
    <row r="2521" spans="5:5" ht="20.100000000000001" customHeight="1">
      <c r="E2521" s="95"/>
    </row>
    <row r="2522" spans="5:5" ht="20.100000000000001" customHeight="1">
      <c r="E2522" s="95"/>
    </row>
    <row r="2523" spans="5:5" ht="20.100000000000001" customHeight="1">
      <c r="E2523" s="95"/>
    </row>
    <row r="2524" spans="5:5" ht="20.100000000000001" customHeight="1">
      <c r="E2524" s="95"/>
    </row>
    <row r="2525" spans="5:5" ht="20.100000000000001" customHeight="1">
      <c r="E2525" s="95"/>
    </row>
    <row r="2526" spans="5:5" ht="20.100000000000001" customHeight="1">
      <c r="E2526" s="95"/>
    </row>
    <row r="2527" spans="5:5" ht="20.100000000000001" customHeight="1">
      <c r="E2527" s="95"/>
    </row>
    <row r="2528" spans="5:5" ht="20.100000000000001" customHeight="1">
      <c r="E2528" s="95"/>
    </row>
    <row r="2529" spans="5:5" ht="20.100000000000001" customHeight="1">
      <c r="E2529" s="95"/>
    </row>
    <row r="2530" spans="5:5" ht="20.100000000000001" customHeight="1">
      <c r="E2530" s="95"/>
    </row>
    <row r="2531" spans="5:5" ht="20.100000000000001" customHeight="1">
      <c r="E2531" s="95"/>
    </row>
    <row r="2532" spans="5:5" ht="20.100000000000001" customHeight="1">
      <c r="E2532" s="95"/>
    </row>
    <row r="2533" spans="5:5" ht="20.100000000000001" customHeight="1">
      <c r="E2533" s="95"/>
    </row>
    <row r="2534" spans="5:5" ht="20.100000000000001" customHeight="1">
      <c r="E2534" s="95"/>
    </row>
    <row r="2535" spans="5:5" ht="20.100000000000001" customHeight="1">
      <c r="E2535" s="95"/>
    </row>
    <row r="2536" spans="5:5" ht="20.100000000000001" customHeight="1">
      <c r="E2536" s="95"/>
    </row>
    <row r="2537" spans="5:5" ht="20.100000000000001" customHeight="1">
      <c r="E2537" s="95"/>
    </row>
    <row r="2538" spans="5:5" ht="20.100000000000001" customHeight="1">
      <c r="E2538" s="95"/>
    </row>
    <row r="2539" spans="5:5" ht="20.100000000000001" customHeight="1">
      <c r="E2539" s="95"/>
    </row>
    <row r="2540" spans="5:5" ht="20.100000000000001" customHeight="1">
      <c r="E2540" s="95"/>
    </row>
    <row r="2541" spans="5:5" ht="20.100000000000001" customHeight="1">
      <c r="E2541" s="95"/>
    </row>
    <row r="2542" spans="5:5" ht="20.100000000000001" customHeight="1">
      <c r="E2542" s="95"/>
    </row>
    <row r="2543" spans="5:5" ht="20.100000000000001" customHeight="1">
      <c r="E2543" s="95"/>
    </row>
    <row r="2544" spans="5:5" ht="20.100000000000001" customHeight="1">
      <c r="E2544" s="95"/>
    </row>
    <row r="2545" spans="5:5" ht="20.100000000000001" customHeight="1">
      <c r="E2545" s="95"/>
    </row>
    <row r="2546" spans="5:5" ht="20.100000000000001" customHeight="1">
      <c r="E2546" s="95"/>
    </row>
    <row r="2547" spans="5:5" ht="20.100000000000001" customHeight="1">
      <c r="E2547" s="95"/>
    </row>
    <row r="2548" spans="5:5" ht="20.100000000000001" customHeight="1">
      <c r="E2548" s="95"/>
    </row>
    <row r="2549" spans="5:5" ht="20.100000000000001" customHeight="1">
      <c r="E2549" s="95"/>
    </row>
    <row r="2550" spans="5:5" ht="20.100000000000001" customHeight="1">
      <c r="E2550" s="95"/>
    </row>
    <row r="2551" spans="5:5" ht="20.100000000000001" customHeight="1">
      <c r="E2551" s="95"/>
    </row>
    <row r="2552" spans="5:5" ht="20.100000000000001" customHeight="1">
      <c r="E2552" s="95"/>
    </row>
    <row r="2553" spans="5:5" ht="20.100000000000001" customHeight="1">
      <c r="E2553" s="95"/>
    </row>
    <row r="2554" spans="5:5" ht="20.100000000000001" customHeight="1">
      <c r="E2554" s="95"/>
    </row>
    <row r="2555" spans="5:5" ht="20.100000000000001" customHeight="1">
      <c r="E2555" s="95"/>
    </row>
    <row r="2556" spans="5:5" ht="20.100000000000001" customHeight="1">
      <c r="E2556" s="95"/>
    </row>
    <row r="2557" spans="5:5" ht="20.100000000000001" customHeight="1">
      <c r="E2557" s="95"/>
    </row>
    <row r="2558" spans="5:5" ht="20.100000000000001" customHeight="1">
      <c r="E2558" s="95"/>
    </row>
    <row r="2559" spans="5:5" ht="20.100000000000001" customHeight="1">
      <c r="E2559" s="95"/>
    </row>
    <row r="2560" spans="5:5" ht="20.100000000000001" customHeight="1">
      <c r="E2560" s="95"/>
    </row>
    <row r="2561" spans="5:5" ht="20.100000000000001" customHeight="1">
      <c r="E2561" s="95"/>
    </row>
    <row r="2562" spans="5:5" ht="20.100000000000001" customHeight="1">
      <c r="E2562" s="95"/>
    </row>
    <row r="2563" spans="5:5" ht="20.100000000000001" customHeight="1">
      <c r="E2563" s="95"/>
    </row>
    <row r="2564" spans="5:5" ht="20.100000000000001" customHeight="1">
      <c r="E2564" s="95"/>
    </row>
    <row r="2565" spans="5:5" ht="20.100000000000001" customHeight="1">
      <c r="E2565" s="95"/>
    </row>
    <row r="2566" spans="5:5" ht="20.100000000000001" customHeight="1">
      <c r="E2566" s="95"/>
    </row>
    <row r="2567" spans="5:5" ht="20.100000000000001" customHeight="1">
      <c r="E2567" s="95"/>
    </row>
    <row r="2568" spans="5:5" ht="20.100000000000001" customHeight="1">
      <c r="E2568" s="95"/>
    </row>
    <row r="2569" spans="5:5" ht="20.100000000000001" customHeight="1">
      <c r="E2569" s="95"/>
    </row>
    <row r="2570" spans="5:5" ht="20.100000000000001" customHeight="1">
      <c r="E2570" s="95"/>
    </row>
    <row r="2571" spans="5:5" ht="20.100000000000001" customHeight="1">
      <c r="E2571" s="95"/>
    </row>
    <row r="2572" spans="5:5" ht="20.100000000000001" customHeight="1">
      <c r="E2572" s="95"/>
    </row>
    <row r="2573" spans="5:5" ht="20.100000000000001" customHeight="1">
      <c r="E2573" s="95"/>
    </row>
    <row r="2574" spans="5:5" ht="20.100000000000001" customHeight="1">
      <c r="E2574" s="95"/>
    </row>
    <row r="2575" spans="5:5" ht="20.100000000000001" customHeight="1">
      <c r="E2575" s="95"/>
    </row>
    <row r="2576" spans="5:5" ht="20.100000000000001" customHeight="1">
      <c r="E2576" s="95"/>
    </row>
    <row r="2577" spans="5:5" ht="20.100000000000001" customHeight="1">
      <c r="E2577" s="95"/>
    </row>
    <row r="2578" spans="5:5" ht="20.100000000000001" customHeight="1">
      <c r="E2578" s="95"/>
    </row>
    <row r="2579" spans="5:5" ht="20.100000000000001" customHeight="1">
      <c r="E2579" s="95"/>
    </row>
    <row r="2580" spans="5:5" ht="20.100000000000001" customHeight="1">
      <c r="E2580" s="95"/>
    </row>
    <row r="2581" spans="5:5" ht="20.100000000000001" customHeight="1">
      <c r="E2581" s="95"/>
    </row>
    <row r="2582" spans="5:5" ht="20.100000000000001" customHeight="1">
      <c r="E2582" s="95"/>
    </row>
    <row r="2583" spans="5:5" ht="20.100000000000001" customHeight="1">
      <c r="E2583" s="95"/>
    </row>
    <row r="2584" spans="5:5" ht="20.100000000000001" customHeight="1">
      <c r="E2584" s="95"/>
    </row>
    <row r="2585" spans="5:5" ht="20.100000000000001" customHeight="1">
      <c r="E2585" s="95"/>
    </row>
    <row r="2586" spans="5:5" ht="20.100000000000001" customHeight="1">
      <c r="E2586" s="95"/>
    </row>
    <row r="2587" spans="5:5" ht="20.100000000000001" customHeight="1">
      <c r="E2587" s="95"/>
    </row>
    <row r="2588" spans="5:5" ht="20.100000000000001" customHeight="1">
      <c r="E2588" s="95"/>
    </row>
    <row r="2589" spans="5:5" ht="20.100000000000001" customHeight="1">
      <c r="E2589" s="95"/>
    </row>
    <row r="2590" spans="5:5" ht="20.100000000000001" customHeight="1">
      <c r="E2590" s="95"/>
    </row>
    <row r="2591" spans="5:5" ht="20.100000000000001" customHeight="1">
      <c r="E2591" s="95"/>
    </row>
    <row r="2592" spans="5:5" ht="20.100000000000001" customHeight="1">
      <c r="E2592" s="95"/>
    </row>
    <row r="2593" spans="5:5" ht="20.100000000000001" customHeight="1">
      <c r="E2593" s="95"/>
    </row>
    <row r="2594" spans="5:5" ht="20.100000000000001" customHeight="1">
      <c r="E2594" s="95"/>
    </row>
    <row r="2595" spans="5:5" ht="20.100000000000001" customHeight="1">
      <c r="E2595" s="95"/>
    </row>
    <row r="2596" spans="5:5" ht="20.100000000000001" customHeight="1">
      <c r="E2596" s="95"/>
    </row>
    <row r="2597" spans="5:5" ht="20.100000000000001" customHeight="1">
      <c r="E2597" s="95"/>
    </row>
    <row r="2598" spans="5:5" ht="20.100000000000001" customHeight="1">
      <c r="E2598" s="95"/>
    </row>
    <row r="2599" spans="5:5" ht="20.100000000000001" customHeight="1">
      <c r="E2599" s="95"/>
    </row>
    <row r="2600" spans="5:5" ht="20.100000000000001" customHeight="1">
      <c r="E2600" s="95"/>
    </row>
    <row r="2601" spans="5:5" ht="20.100000000000001" customHeight="1">
      <c r="E2601" s="95"/>
    </row>
    <row r="2602" spans="5:5" ht="20.100000000000001" customHeight="1">
      <c r="E2602" s="95"/>
    </row>
    <row r="2603" spans="5:5" ht="20.100000000000001" customHeight="1">
      <c r="E2603" s="95"/>
    </row>
    <row r="2604" spans="5:5" ht="20.100000000000001" customHeight="1">
      <c r="E2604" s="95"/>
    </row>
    <row r="2605" spans="5:5" ht="20.100000000000001" customHeight="1">
      <c r="E2605" s="95"/>
    </row>
    <row r="2606" spans="5:5" ht="20.100000000000001" customHeight="1">
      <c r="E2606" s="95"/>
    </row>
    <row r="2607" spans="5:5" ht="20.100000000000001" customHeight="1">
      <c r="E2607" s="95"/>
    </row>
    <row r="2608" spans="5:5" ht="20.100000000000001" customHeight="1">
      <c r="E2608" s="95"/>
    </row>
    <row r="2609" spans="5:5" ht="20.100000000000001" customHeight="1">
      <c r="E2609" s="95"/>
    </row>
    <row r="2610" spans="5:5" ht="20.100000000000001" customHeight="1">
      <c r="E2610" s="95"/>
    </row>
    <row r="2611" spans="5:5" ht="20.100000000000001" customHeight="1">
      <c r="E2611" s="95"/>
    </row>
    <row r="2612" spans="5:5" ht="20.100000000000001" customHeight="1">
      <c r="E2612" s="95"/>
    </row>
    <row r="2613" spans="5:5" ht="20.100000000000001" customHeight="1">
      <c r="E2613" s="95"/>
    </row>
    <row r="2614" spans="5:5" ht="20.100000000000001" customHeight="1">
      <c r="E2614" s="95"/>
    </row>
    <row r="2615" spans="5:5" ht="20.100000000000001" customHeight="1">
      <c r="E2615" s="95"/>
    </row>
    <row r="2616" spans="5:5" ht="20.100000000000001" customHeight="1">
      <c r="E2616" s="95"/>
    </row>
    <row r="2617" spans="5:5" ht="20.100000000000001" customHeight="1">
      <c r="E2617" s="95"/>
    </row>
    <row r="2618" spans="5:5" ht="20.100000000000001" customHeight="1">
      <c r="E2618" s="95"/>
    </row>
    <row r="2619" spans="5:5" ht="20.100000000000001" customHeight="1">
      <c r="E2619" s="95"/>
    </row>
    <row r="2620" spans="5:5" ht="20.100000000000001" customHeight="1">
      <c r="E2620" s="95"/>
    </row>
    <row r="2621" spans="5:5" ht="20.100000000000001" customHeight="1">
      <c r="E2621" s="95"/>
    </row>
    <row r="2622" spans="5:5" ht="20.100000000000001" customHeight="1">
      <c r="E2622" s="95"/>
    </row>
    <row r="2623" spans="5:5" ht="20.100000000000001" customHeight="1">
      <c r="E2623" s="95"/>
    </row>
    <row r="2624" spans="5:5" ht="20.100000000000001" customHeight="1">
      <c r="E2624" s="95"/>
    </row>
    <row r="2625" spans="5:5" ht="20.100000000000001" customHeight="1">
      <c r="E2625" s="95"/>
    </row>
    <row r="2626" spans="5:5" ht="20.100000000000001" customHeight="1">
      <c r="E2626" s="95"/>
    </row>
    <row r="2627" spans="5:5" ht="20.100000000000001" customHeight="1">
      <c r="E2627" s="95"/>
    </row>
    <row r="2628" spans="5:5" ht="20.100000000000001" customHeight="1">
      <c r="E2628" s="95"/>
    </row>
    <row r="2629" spans="5:5" ht="20.100000000000001" customHeight="1">
      <c r="E2629" s="95"/>
    </row>
    <row r="2630" spans="5:5" ht="20.100000000000001" customHeight="1">
      <c r="E2630" s="95"/>
    </row>
    <row r="2631" spans="5:5" ht="20.100000000000001" customHeight="1">
      <c r="E2631" s="95"/>
    </row>
    <row r="2632" spans="5:5" ht="20.100000000000001" customHeight="1">
      <c r="E2632" s="95"/>
    </row>
    <row r="2633" spans="5:5" ht="20.100000000000001" customHeight="1">
      <c r="E2633" s="95"/>
    </row>
    <row r="2634" spans="5:5" ht="20.100000000000001" customHeight="1">
      <c r="E2634" s="95"/>
    </row>
    <row r="2635" spans="5:5" ht="20.100000000000001" customHeight="1">
      <c r="E2635" s="95"/>
    </row>
    <row r="2636" spans="5:5" ht="20.100000000000001" customHeight="1">
      <c r="E2636" s="95"/>
    </row>
    <row r="2637" spans="5:5" ht="20.100000000000001" customHeight="1">
      <c r="E2637" s="95"/>
    </row>
    <row r="2638" spans="5:5" ht="20.100000000000001" customHeight="1">
      <c r="E2638" s="95"/>
    </row>
    <row r="2639" spans="5:5" ht="20.100000000000001" customHeight="1">
      <c r="E2639" s="95"/>
    </row>
    <row r="2640" spans="5:5" ht="20.100000000000001" customHeight="1">
      <c r="E2640" s="95"/>
    </row>
    <row r="2641" spans="5:5" ht="20.100000000000001" customHeight="1">
      <c r="E2641" s="95"/>
    </row>
    <row r="2642" spans="5:5" ht="20.100000000000001" customHeight="1">
      <c r="E2642" s="95"/>
    </row>
    <row r="2643" spans="5:5" ht="20.100000000000001" customHeight="1">
      <c r="E2643" s="95"/>
    </row>
    <row r="2644" spans="5:5" ht="20.100000000000001" customHeight="1">
      <c r="E2644" s="95"/>
    </row>
    <row r="2645" spans="5:5" ht="20.100000000000001" customHeight="1">
      <c r="E2645" s="95"/>
    </row>
    <row r="2646" spans="5:5" ht="20.100000000000001" customHeight="1">
      <c r="E2646" s="95"/>
    </row>
    <row r="2647" spans="5:5" ht="20.100000000000001" customHeight="1">
      <c r="E2647" s="95"/>
    </row>
    <row r="2648" spans="5:5" ht="20.100000000000001" customHeight="1">
      <c r="E2648" s="95"/>
    </row>
    <row r="2649" spans="5:5" ht="20.100000000000001" customHeight="1">
      <c r="E2649" s="95"/>
    </row>
    <row r="2650" spans="5:5" ht="20.100000000000001" customHeight="1">
      <c r="E2650" s="95"/>
    </row>
    <row r="2651" spans="5:5" ht="20.100000000000001" customHeight="1">
      <c r="E2651" s="95"/>
    </row>
    <row r="2652" spans="5:5" ht="20.100000000000001" customHeight="1">
      <c r="E2652" s="95"/>
    </row>
    <row r="2653" spans="5:5" ht="20.100000000000001" customHeight="1">
      <c r="E2653" s="95"/>
    </row>
    <row r="2654" spans="5:5" ht="20.100000000000001" customHeight="1">
      <c r="E2654" s="95"/>
    </row>
    <row r="2655" spans="5:5" ht="20.100000000000001" customHeight="1">
      <c r="E2655" s="95"/>
    </row>
    <row r="2656" spans="5:5" ht="20.100000000000001" customHeight="1">
      <c r="E2656" s="95"/>
    </row>
    <row r="2657" spans="5:5" ht="20.100000000000001" customHeight="1">
      <c r="E2657" s="95"/>
    </row>
    <row r="2658" spans="5:5" ht="20.100000000000001" customHeight="1">
      <c r="E2658" s="95"/>
    </row>
    <row r="2659" spans="5:5" ht="20.100000000000001" customHeight="1">
      <c r="E2659" s="95"/>
    </row>
    <row r="2660" spans="5:5" ht="20.100000000000001" customHeight="1">
      <c r="E2660" s="95"/>
    </row>
    <row r="2661" spans="5:5" ht="20.100000000000001" customHeight="1">
      <c r="E2661" s="95"/>
    </row>
    <row r="2662" spans="5:5" ht="20.100000000000001" customHeight="1">
      <c r="E2662" s="95"/>
    </row>
    <row r="2663" spans="5:5" ht="20.100000000000001" customHeight="1">
      <c r="E2663" s="95"/>
    </row>
    <row r="2664" spans="5:5" ht="20.100000000000001" customHeight="1">
      <c r="E2664" s="95"/>
    </row>
    <row r="2665" spans="5:5" ht="20.100000000000001" customHeight="1">
      <c r="E2665" s="95"/>
    </row>
    <row r="2666" spans="5:5" ht="20.100000000000001" customHeight="1">
      <c r="E2666" s="95"/>
    </row>
    <row r="2667" spans="5:5" ht="20.100000000000001" customHeight="1">
      <c r="E2667" s="95"/>
    </row>
    <row r="2668" spans="5:5" ht="20.100000000000001" customHeight="1">
      <c r="E2668" s="95"/>
    </row>
    <row r="2669" spans="5:5" ht="20.100000000000001" customHeight="1">
      <c r="E2669" s="95"/>
    </row>
    <row r="2670" spans="5:5" ht="20.100000000000001" customHeight="1">
      <c r="E2670" s="95"/>
    </row>
    <row r="2671" spans="5:5" ht="20.100000000000001" customHeight="1">
      <c r="E2671" s="95"/>
    </row>
    <row r="2672" spans="5:5" ht="20.100000000000001" customHeight="1">
      <c r="E2672" s="95"/>
    </row>
    <row r="2673" spans="5:5" ht="20.100000000000001" customHeight="1">
      <c r="E2673" s="95"/>
    </row>
    <row r="2674" spans="5:5" ht="20.100000000000001" customHeight="1">
      <c r="E2674" s="95"/>
    </row>
    <row r="2675" spans="5:5" ht="20.100000000000001" customHeight="1">
      <c r="E2675" s="95"/>
    </row>
    <row r="2676" spans="5:5" ht="20.100000000000001" customHeight="1">
      <c r="E2676" s="95"/>
    </row>
    <row r="2677" spans="5:5" ht="20.100000000000001" customHeight="1">
      <c r="E2677" s="95"/>
    </row>
    <row r="2678" spans="5:5" ht="20.100000000000001" customHeight="1">
      <c r="E2678" s="95"/>
    </row>
    <row r="2679" spans="5:5" ht="20.100000000000001" customHeight="1">
      <c r="E2679" s="95"/>
    </row>
    <row r="2680" spans="5:5" ht="20.100000000000001" customHeight="1">
      <c r="E2680" s="95"/>
    </row>
    <row r="2681" spans="5:5" ht="20.100000000000001" customHeight="1">
      <c r="E2681" s="95"/>
    </row>
    <row r="2682" spans="5:5" ht="20.100000000000001" customHeight="1">
      <c r="E2682" s="95"/>
    </row>
    <row r="2683" spans="5:5" ht="20.100000000000001" customHeight="1">
      <c r="E2683" s="95"/>
    </row>
    <row r="2684" spans="5:5" ht="20.100000000000001" customHeight="1">
      <c r="E2684" s="95"/>
    </row>
    <row r="2685" spans="5:5" ht="20.100000000000001" customHeight="1">
      <c r="E2685" s="95"/>
    </row>
    <row r="2686" spans="5:5" ht="20.100000000000001" customHeight="1">
      <c r="E2686" s="95"/>
    </row>
    <row r="2687" spans="5:5" ht="20.100000000000001" customHeight="1">
      <c r="E2687" s="95"/>
    </row>
    <row r="2688" spans="5:5" ht="20.100000000000001" customHeight="1">
      <c r="E2688" s="95"/>
    </row>
    <row r="2689" spans="5:5" ht="20.100000000000001" customHeight="1">
      <c r="E2689" s="95"/>
    </row>
    <row r="2690" spans="5:5" ht="20.100000000000001" customHeight="1">
      <c r="E2690" s="95"/>
    </row>
    <row r="2691" spans="5:5" ht="20.100000000000001" customHeight="1">
      <c r="E2691" s="95"/>
    </row>
    <row r="2692" spans="5:5" ht="20.100000000000001" customHeight="1">
      <c r="E2692" s="95"/>
    </row>
    <row r="2693" spans="5:5" ht="20.100000000000001" customHeight="1">
      <c r="E2693" s="95"/>
    </row>
    <row r="2694" spans="5:5" ht="20.100000000000001" customHeight="1">
      <c r="E2694" s="95"/>
    </row>
    <row r="2695" spans="5:5" ht="20.100000000000001" customHeight="1">
      <c r="E2695" s="95"/>
    </row>
    <row r="2696" spans="5:5" ht="20.100000000000001" customHeight="1">
      <c r="E2696" s="95"/>
    </row>
    <row r="2697" spans="5:5" ht="20.100000000000001" customHeight="1">
      <c r="E2697" s="95"/>
    </row>
    <row r="2698" spans="5:5" ht="20.100000000000001" customHeight="1">
      <c r="E2698" s="95"/>
    </row>
    <row r="2699" spans="5:5" ht="20.100000000000001" customHeight="1">
      <c r="E2699" s="95"/>
    </row>
    <row r="2700" spans="5:5" ht="20.100000000000001" customHeight="1">
      <c r="E2700" s="95"/>
    </row>
    <row r="2701" spans="5:5" ht="20.100000000000001" customHeight="1">
      <c r="E2701" s="95"/>
    </row>
    <row r="2702" spans="5:5" ht="20.100000000000001" customHeight="1">
      <c r="E2702" s="95"/>
    </row>
    <row r="2703" spans="5:5" ht="20.100000000000001" customHeight="1">
      <c r="E2703" s="95"/>
    </row>
    <row r="2704" spans="5:5" ht="20.100000000000001" customHeight="1">
      <c r="E2704" s="95"/>
    </row>
    <row r="2705" spans="5:5" ht="20.100000000000001" customHeight="1">
      <c r="E2705" s="95"/>
    </row>
    <row r="2706" spans="5:5" ht="20.100000000000001" customHeight="1">
      <c r="E2706" s="95"/>
    </row>
    <row r="2707" spans="5:5" ht="20.100000000000001" customHeight="1">
      <c r="E2707" s="95"/>
    </row>
    <row r="2708" spans="5:5" ht="20.100000000000001" customHeight="1">
      <c r="E2708" s="95"/>
    </row>
    <row r="2709" spans="5:5" ht="20.100000000000001" customHeight="1">
      <c r="E2709" s="95"/>
    </row>
    <row r="2710" spans="5:5" ht="20.100000000000001" customHeight="1">
      <c r="E2710" s="95"/>
    </row>
    <row r="2711" spans="5:5" ht="20.100000000000001" customHeight="1">
      <c r="E2711" s="95"/>
    </row>
    <row r="2712" spans="5:5" ht="20.100000000000001" customHeight="1">
      <c r="E2712" s="95"/>
    </row>
    <row r="2713" spans="5:5" ht="20.100000000000001" customHeight="1">
      <c r="E2713" s="95"/>
    </row>
    <row r="2714" spans="5:5" ht="20.100000000000001" customHeight="1">
      <c r="E2714" s="95"/>
    </row>
    <row r="2715" spans="5:5" ht="20.100000000000001" customHeight="1">
      <c r="E2715" s="95"/>
    </row>
    <row r="2716" spans="5:5" ht="20.100000000000001" customHeight="1">
      <c r="E2716" s="95"/>
    </row>
    <row r="2717" spans="5:5" ht="20.100000000000001" customHeight="1">
      <c r="E2717" s="95"/>
    </row>
    <row r="2718" spans="5:5" ht="20.100000000000001" customHeight="1">
      <c r="E2718" s="95"/>
    </row>
    <row r="2719" spans="5:5" ht="20.100000000000001" customHeight="1">
      <c r="E2719" s="95"/>
    </row>
    <row r="2720" spans="5:5" ht="20.100000000000001" customHeight="1">
      <c r="E2720" s="95"/>
    </row>
    <row r="2721" spans="5:5" ht="20.100000000000001" customHeight="1">
      <c r="E2721" s="95"/>
    </row>
    <row r="2722" spans="5:5" ht="20.100000000000001" customHeight="1">
      <c r="E2722" s="95"/>
    </row>
    <row r="2723" spans="5:5" ht="20.100000000000001" customHeight="1">
      <c r="E2723" s="95"/>
    </row>
    <row r="2724" spans="5:5" ht="20.100000000000001" customHeight="1">
      <c r="E2724" s="95"/>
    </row>
    <row r="2725" spans="5:5" ht="20.100000000000001" customHeight="1">
      <c r="E2725" s="95"/>
    </row>
    <row r="2726" spans="5:5" ht="20.100000000000001" customHeight="1">
      <c r="E2726" s="95"/>
    </row>
    <row r="2727" spans="5:5" ht="20.100000000000001" customHeight="1">
      <c r="E2727" s="95"/>
    </row>
    <row r="2728" spans="5:5" ht="20.100000000000001" customHeight="1">
      <c r="E2728" s="95"/>
    </row>
    <row r="2729" spans="5:5" ht="20.100000000000001" customHeight="1">
      <c r="E2729" s="95"/>
    </row>
    <row r="2730" spans="5:5" ht="20.100000000000001" customHeight="1">
      <c r="E2730" s="95"/>
    </row>
    <row r="2731" spans="5:5" ht="20.100000000000001" customHeight="1">
      <c r="E2731" s="95"/>
    </row>
    <row r="2732" spans="5:5" ht="20.100000000000001" customHeight="1">
      <c r="E2732" s="95"/>
    </row>
    <row r="2733" spans="5:5" ht="20.100000000000001" customHeight="1">
      <c r="E2733" s="95"/>
    </row>
    <row r="2734" spans="5:5" ht="20.100000000000001" customHeight="1">
      <c r="E2734" s="95"/>
    </row>
    <row r="2735" spans="5:5" ht="20.100000000000001" customHeight="1">
      <c r="E2735" s="95"/>
    </row>
    <row r="2736" spans="5:5" ht="20.100000000000001" customHeight="1">
      <c r="E2736" s="95"/>
    </row>
    <row r="2737" spans="5:5" ht="20.100000000000001" customHeight="1">
      <c r="E2737" s="95"/>
    </row>
    <row r="2738" spans="5:5" ht="20.100000000000001" customHeight="1">
      <c r="E2738" s="95"/>
    </row>
    <row r="2739" spans="5:5" ht="20.100000000000001" customHeight="1">
      <c r="E2739" s="95"/>
    </row>
    <row r="2740" spans="5:5" ht="20.100000000000001" customHeight="1">
      <c r="E2740" s="95"/>
    </row>
    <row r="2741" spans="5:5" ht="20.100000000000001" customHeight="1">
      <c r="E2741" s="95"/>
    </row>
    <row r="2742" spans="5:5" ht="20.100000000000001" customHeight="1">
      <c r="E2742" s="95"/>
    </row>
    <row r="2743" spans="5:5" ht="20.100000000000001" customHeight="1">
      <c r="E2743" s="95"/>
    </row>
    <row r="2744" spans="5:5" ht="20.100000000000001" customHeight="1">
      <c r="E2744" s="95"/>
    </row>
    <row r="2745" spans="5:5" ht="20.100000000000001" customHeight="1">
      <c r="E2745" s="95"/>
    </row>
    <row r="2746" spans="5:5" ht="20.100000000000001" customHeight="1">
      <c r="E2746" s="95"/>
    </row>
    <row r="2747" spans="5:5" ht="20.100000000000001" customHeight="1">
      <c r="E2747" s="95"/>
    </row>
    <row r="2748" spans="5:5" ht="20.100000000000001" customHeight="1">
      <c r="E2748" s="95"/>
    </row>
    <row r="2749" spans="5:5" ht="20.100000000000001" customHeight="1">
      <c r="E2749" s="95"/>
    </row>
    <row r="2750" spans="5:5" ht="20.100000000000001" customHeight="1">
      <c r="E2750" s="95"/>
    </row>
    <row r="2751" spans="5:5" ht="20.100000000000001" customHeight="1">
      <c r="E2751" s="95"/>
    </row>
    <row r="2752" spans="5:5" ht="20.100000000000001" customHeight="1">
      <c r="E2752" s="95"/>
    </row>
    <row r="2753" spans="5:5" ht="20.100000000000001" customHeight="1">
      <c r="E2753" s="95"/>
    </row>
    <row r="2754" spans="5:5" ht="20.100000000000001" customHeight="1">
      <c r="E2754" s="95"/>
    </row>
    <row r="2755" spans="5:5" ht="20.100000000000001" customHeight="1">
      <c r="E2755" s="95"/>
    </row>
    <row r="2756" spans="5:5" ht="20.100000000000001" customHeight="1">
      <c r="E2756" s="95"/>
    </row>
    <row r="2757" spans="5:5" ht="20.100000000000001" customHeight="1">
      <c r="E2757" s="95"/>
    </row>
    <row r="2758" spans="5:5" ht="20.100000000000001" customHeight="1">
      <c r="E2758" s="95"/>
    </row>
    <row r="2759" spans="5:5" ht="20.100000000000001" customHeight="1">
      <c r="E2759" s="95"/>
    </row>
    <row r="2760" spans="5:5" ht="20.100000000000001" customHeight="1">
      <c r="E2760" s="95"/>
    </row>
    <row r="2761" spans="5:5" ht="20.100000000000001" customHeight="1">
      <c r="E2761" s="95"/>
    </row>
    <row r="2762" spans="5:5" ht="20.100000000000001" customHeight="1">
      <c r="E2762" s="95"/>
    </row>
    <row r="2763" spans="5:5" ht="20.100000000000001" customHeight="1">
      <c r="E2763" s="95"/>
    </row>
    <row r="2764" spans="5:5" ht="20.100000000000001" customHeight="1">
      <c r="E2764" s="95"/>
    </row>
    <row r="2765" spans="5:5" ht="20.100000000000001" customHeight="1">
      <c r="E2765" s="95"/>
    </row>
    <row r="2766" spans="5:5" ht="20.100000000000001" customHeight="1">
      <c r="E2766" s="95"/>
    </row>
    <row r="2767" spans="5:5" ht="20.100000000000001" customHeight="1">
      <c r="E2767" s="95"/>
    </row>
    <row r="2768" spans="5:5" ht="20.100000000000001" customHeight="1">
      <c r="E2768" s="95"/>
    </row>
    <row r="2769" spans="5:5" ht="20.100000000000001" customHeight="1">
      <c r="E2769" s="95"/>
    </row>
    <row r="2770" spans="5:5" ht="20.100000000000001" customHeight="1">
      <c r="E2770" s="95"/>
    </row>
    <row r="2771" spans="5:5" ht="20.100000000000001" customHeight="1">
      <c r="E2771" s="95"/>
    </row>
    <row r="2772" spans="5:5" ht="20.100000000000001" customHeight="1">
      <c r="E2772" s="95"/>
    </row>
    <row r="2773" spans="5:5" ht="20.100000000000001" customHeight="1">
      <c r="E2773" s="95"/>
    </row>
    <row r="2774" spans="5:5" ht="20.100000000000001" customHeight="1">
      <c r="E2774" s="95"/>
    </row>
    <row r="2775" spans="5:5" ht="20.100000000000001" customHeight="1">
      <c r="E2775" s="95"/>
    </row>
    <row r="2776" spans="5:5" ht="20.100000000000001" customHeight="1">
      <c r="E2776" s="95"/>
    </row>
    <row r="2777" spans="5:5" ht="20.100000000000001" customHeight="1">
      <c r="E2777" s="95"/>
    </row>
    <row r="2778" spans="5:5" ht="20.100000000000001" customHeight="1">
      <c r="E2778" s="95"/>
    </row>
    <row r="2779" spans="5:5" ht="20.100000000000001" customHeight="1">
      <c r="E2779" s="95"/>
    </row>
    <row r="2780" spans="5:5" ht="20.100000000000001" customHeight="1">
      <c r="E2780" s="95"/>
    </row>
    <row r="2781" spans="5:5" ht="20.100000000000001" customHeight="1">
      <c r="E2781" s="95"/>
    </row>
    <row r="2782" spans="5:5" ht="20.100000000000001" customHeight="1">
      <c r="E2782" s="95"/>
    </row>
    <row r="2783" spans="5:5" ht="20.100000000000001" customHeight="1">
      <c r="E2783" s="95"/>
    </row>
    <row r="2784" spans="5:5" ht="20.100000000000001" customHeight="1">
      <c r="E2784" s="95"/>
    </row>
    <row r="2785" spans="5:5" ht="20.100000000000001" customHeight="1">
      <c r="E2785" s="95"/>
    </row>
    <row r="2786" spans="5:5" ht="20.100000000000001" customHeight="1">
      <c r="E2786" s="95"/>
    </row>
    <row r="2787" spans="5:5" ht="20.100000000000001" customHeight="1">
      <c r="E2787" s="95"/>
    </row>
    <row r="2788" spans="5:5" ht="20.100000000000001" customHeight="1">
      <c r="E2788" s="95"/>
    </row>
    <row r="2789" spans="5:5" ht="20.100000000000001" customHeight="1">
      <c r="E2789" s="95"/>
    </row>
    <row r="2790" spans="5:5" ht="20.100000000000001" customHeight="1">
      <c r="E2790" s="95"/>
    </row>
    <row r="2791" spans="5:5" ht="20.100000000000001" customHeight="1">
      <c r="E2791" s="95"/>
    </row>
    <row r="2792" spans="5:5" ht="20.100000000000001" customHeight="1">
      <c r="E2792" s="95"/>
    </row>
    <row r="2793" spans="5:5" ht="20.100000000000001" customHeight="1">
      <c r="E2793" s="95"/>
    </row>
    <row r="2794" spans="5:5" ht="20.100000000000001" customHeight="1">
      <c r="E2794" s="95"/>
    </row>
    <row r="2795" spans="5:5" ht="20.100000000000001" customHeight="1">
      <c r="E2795" s="95"/>
    </row>
    <row r="2796" spans="5:5" ht="20.100000000000001" customHeight="1">
      <c r="E2796" s="95"/>
    </row>
    <row r="2797" spans="5:5" ht="20.100000000000001" customHeight="1">
      <c r="E2797" s="95"/>
    </row>
    <row r="2798" spans="5:5" ht="20.100000000000001" customHeight="1">
      <c r="E2798" s="95"/>
    </row>
    <row r="2799" spans="5:5" ht="20.100000000000001" customHeight="1">
      <c r="E2799" s="95"/>
    </row>
    <row r="2800" spans="5:5" ht="20.100000000000001" customHeight="1">
      <c r="E2800" s="95"/>
    </row>
    <row r="2801" spans="5:5" ht="20.100000000000001" customHeight="1">
      <c r="E2801" s="95"/>
    </row>
    <row r="2802" spans="5:5" ht="20.100000000000001" customHeight="1">
      <c r="E2802" s="95"/>
    </row>
    <row r="2803" spans="5:5" ht="20.100000000000001" customHeight="1">
      <c r="E2803" s="95"/>
    </row>
    <row r="2804" spans="5:5" ht="20.100000000000001" customHeight="1">
      <c r="E2804" s="95"/>
    </row>
    <row r="2805" spans="5:5" ht="20.100000000000001" customHeight="1">
      <c r="E2805" s="95"/>
    </row>
    <row r="2806" spans="5:5" ht="20.100000000000001" customHeight="1">
      <c r="E2806" s="95"/>
    </row>
    <row r="2807" spans="5:5" ht="20.100000000000001" customHeight="1">
      <c r="E2807" s="95"/>
    </row>
    <row r="2808" spans="5:5" ht="20.100000000000001" customHeight="1">
      <c r="E2808" s="95"/>
    </row>
    <row r="2809" spans="5:5" ht="20.100000000000001" customHeight="1">
      <c r="E2809" s="95"/>
    </row>
    <row r="2810" spans="5:5" ht="20.100000000000001" customHeight="1">
      <c r="E2810" s="95"/>
    </row>
    <row r="2811" spans="5:5" ht="20.100000000000001" customHeight="1">
      <c r="E2811" s="95"/>
    </row>
    <row r="2812" spans="5:5" ht="20.100000000000001" customHeight="1">
      <c r="E2812" s="95"/>
    </row>
    <row r="2813" spans="5:5" ht="20.100000000000001" customHeight="1">
      <c r="E2813" s="95"/>
    </row>
    <row r="2814" spans="5:5" ht="20.100000000000001" customHeight="1">
      <c r="E2814" s="95"/>
    </row>
    <row r="2815" spans="5:5" ht="20.100000000000001" customHeight="1">
      <c r="E2815" s="95"/>
    </row>
    <row r="2816" spans="5:5" ht="20.100000000000001" customHeight="1">
      <c r="E2816" s="95"/>
    </row>
    <row r="2817" spans="5:5" ht="20.100000000000001" customHeight="1">
      <c r="E2817" s="95"/>
    </row>
    <row r="2818" spans="5:5" ht="20.100000000000001" customHeight="1">
      <c r="E2818" s="95"/>
    </row>
    <row r="2819" spans="5:5" ht="20.100000000000001" customHeight="1">
      <c r="E2819" s="95"/>
    </row>
    <row r="2820" spans="5:5" ht="20.100000000000001" customHeight="1">
      <c r="E2820" s="95"/>
    </row>
    <row r="2821" spans="5:5" ht="20.100000000000001" customHeight="1">
      <c r="E2821" s="95"/>
    </row>
    <row r="2822" spans="5:5" ht="20.100000000000001" customHeight="1">
      <c r="E2822" s="95"/>
    </row>
    <row r="2823" spans="5:5" ht="20.100000000000001" customHeight="1">
      <c r="E2823" s="95"/>
    </row>
    <row r="2824" spans="5:5" ht="20.100000000000001" customHeight="1">
      <c r="E2824" s="95"/>
    </row>
    <row r="2825" spans="5:5" ht="20.100000000000001" customHeight="1">
      <c r="E2825" s="95"/>
    </row>
    <row r="2826" spans="5:5" ht="20.100000000000001" customHeight="1">
      <c r="E2826" s="95"/>
    </row>
    <row r="2827" spans="5:5" ht="20.100000000000001" customHeight="1">
      <c r="E2827" s="95"/>
    </row>
    <row r="2828" spans="5:5" ht="20.100000000000001" customHeight="1">
      <c r="E2828" s="95"/>
    </row>
    <row r="2829" spans="5:5" ht="20.100000000000001" customHeight="1">
      <c r="E2829" s="95"/>
    </row>
    <row r="2830" spans="5:5" ht="20.100000000000001" customHeight="1">
      <c r="E2830" s="95"/>
    </row>
    <row r="2831" spans="5:5" ht="20.100000000000001" customHeight="1">
      <c r="E2831" s="95"/>
    </row>
    <row r="2832" spans="5:5" ht="20.100000000000001" customHeight="1">
      <c r="E2832" s="95"/>
    </row>
    <row r="2833" spans="5:5" ht="20.100000000000001" customHeight="1">
      <c r="E2833" s="95"/>
    </row>
    <row r="2834" spans="5:5" ht="20.100000000000001" customHeight="1">
      <c r="E2834" s="95"/>
    </row>
    <row r="2835" spans="5:5" ht="20.100000000000001" customHeight="1">
      <c r="E2835" s="95"/>
    </row>
    <row r="2836" spans="5:5" ht="20.100000000000001" customHeight="1">
      <c r="E2836" s="95"/>
    </row>
    <row r="2837" spans="5:5" ht="20.100000000000001" customHeight="1">
      <c r="E2837" s="95"/>
    </row>
    <row r="2838" spans="5:5" ht="20.100000000000001" customHeight="1">
      <c r="E2838" s="95"/>
    </row>
    <row r="2839" spans="5:5" ht="20.100000000000001" customHeight="1">
      <c r="E2839" s="95"/>
    </row>
    <row r="2840" spans="5:5" ht="20.100000000000001" customHeight="1">
      <c r="E2840" s="95"/>
    </row>
    <row r="2841" spans="5:5" ht="20.100000000000001" customHeight="1">
      <c r="E2841" s="95"/>
    </row>
    <row r="2842" spans="5:5" ht="20.100000000000001" customHeight="1">
      <c r="E2842" s="95"/>
    </row>
    <row r="2843" spans="5:5" ht="20.100000000000001" customHeight="1">
      <c r="E2843" s="95"/>
    </row>
    <row r="2844" spans="5:5" ht="20.100000000000001" customHeight="1">
      <c r="E2844" s="95"/>
    </row>
    <row r="2845" spans="5:5" ht="20.100000000000001" customHeight="1">
      <c r="E2845" s="95"/>
    </row>
    <row r="2846" spans="5:5" ht="20.100000000000001" customHeight="1">
      <c r="E2846" s="95"/>
    </row>
    <row r="2847" spans="5:5" ht="20.100000000000001" customHeight="1">
      <c r="E2847" s="95"/>
    </row>
    <row r="2848" spans="5:5" ht="20.100000000000001" customHeight="1">
      <c r="E2848" s="95"/>
    </row>
    <row r="2849" spans="5:5" ht="20.100000000000001" customHeight="1">
      <c r="E2849" s="95"/>
    </row>
    <row r="2850" spans="5:5" ht="20.100000000000001" customHeight="1">
      <c r="E2850" s="95"/>
    </row>
    <row r="2851" spans="5:5" ht="20.100000000000001" customHeight="1">
      <c r="E2851" s="95"/>
    </row>
    <row r="2852" spans="5:5" ht="20.100000000000001" customHeight="1">
      <c r="E2852" s="95"/>
    </row>
    <row r="2853" spans="5:5" ht="20.100000000000001" customHeight="1">
      <c r="E2853" s="95"/>
    </row>
    <row r="2854" spans="5:5" ht="20.100000000000001" customHeight="1">
      <c r="E2854" s="95"/>
    </row>
    <row r="2855" spans="5:5" ht="20.100000000000001" customHeight="1">
      <c r="E2855" s="95"/>
    </row>
    <row r="2856" spans="5:5" ht="20.100000000000001" customHeight="1">
      <c r="E2856" s="95"/>
    </row>
    <row r="2857" spans="5:5" ht="20.100000000000001" customHeight="1">
      <c r="E2857" s="95"/>
    </row>
    <row r="2858" spans="5:5" ht="20.100000000000001" customHeight="1">
      <c r="E2858" s="95"/>
    </row>
    <row r="2859" spans="5:5" ht="20.100000000000001" customHeight="1">
      <c r="E2859" s="95"/>
    </row>
    <row r="2860" spans="5:5" ht="20.100000000000001" customHeight="1">
      <c r="E2860" s="95"/>
    </row>
    <row r="2861" spans="5:5" ht="20.100000000000001" customHeight="1">
      <c r="E2861" s="95"/>
    </row>
    <row r="2862" spans="5:5" ht="20.100000000000001" customHeight="1">
      <c r="E2862" s="95"/>
    </row>
    <row r="2863" spans="5:5" ht="20.100000000000001" customHeight="1">
      <c r="E2863" s="95"/>
    </row>
    <row r="2864" spans="5:5" ht="20.100000000000001" customHeight="1">
      <c r="E2864" s="95"/>
    </row>
    <row r="2865" spans="5:5" ht="20.100000000000001" customHeight="1">
      <c r="E2865" s="95"/>
    </row>
    <row r="2866" spans="5:5" ht="20.100000000000001" customHeight="1">
      <c r="E2866" s="95"/>
    </row>
    <row r="2867" spans="5:5" ht="20.100000000000001" customHeight="1">
      <c r="E2867" s="95"/>
    </row>
    <row r="2868" spans="5:5" ht="20.100000000000001" customHeight="1">
      <c r="E2868" s="95"/>
    </row>
    <row r="2869" spans="5:5" ht="20.100000000000001" customHeight="1">
      <c r="E2869" s="95"/>
    </row>
    <row r="2870" spans="5:5" ht="20.100000000000001" customHeight="1">
      <c r="E2870" s="95"/>
    </row>
    <row r="2871" spans="5:5" ht="20.100000000000001" customHeight="1">
      <c r="E2871" s="95"/>
    </row>
    <row r="2872" spans="5:5" ht="20.100000000000001" customHeight="1">
      <c r="E2872" s="95"/>
    </row>
    <row r="2873" spans="5:5" ht="20.100000000000001" customHeight="1">
      <c r="E2873" s="95"/>
    </row>
    <row r="2874" spans="5:5" ht="20.100000000000001" customHeight="1">
      <c r="E2874" s="95"/>
    </row>
    <row r="2875" spans="5:5" ht="20.100000000000001" customHeight="1">
      <c r="E2875" s="95"/>
    </row>
    <row r="2876" spans="5:5" ht="20.100000000000001" customHeight="1">
      <c r="E2876" s="95"/>
    </row>
    <row r="2877" spans="5:5" ht="20.100000000000001" customHeight="1">
      <c r="E2877" s="95"/>
    </row>
    <row r="2878" spans="5:5" ht="20.100000000000001" customHeight="1">
      <c r="E2878" s="95"/>
    </row>
    <row r="2879" spans="5:5" ht="20.100000000000001" customHeight="1">
      <c r="E2879" s="95"/>
    </row>
    <row r="2880" spans="5:5" ht="20.100000000000001" customHeight="1">
      <c r="E2880" s="95"/>
    </row>
    <row r="2881" spans="5:5" ht="20.100000000000001" customHeight="1">
      <c r="E2881" s="95"/>
    </row>
    <row r="2882" spans="5:5" ht="20.100000000000001" customHeight="1">
      <c r="E2882" s="95"/>
    </row>
    <row r="2883" spans="5:5" ht="20.100000000000001" customHeight="1">
      <c r="E2883" s="95"/>
    </row>
    <row r="2884" spans="5:5" ht="20.100000000000001" customHeight="1">
      <c r="E2884" s="95"/>
    </row>
    <row r="2885" spans="5:5" ht="20.100000000000001" customHeight="1">
      <c r="E2885" s="95"/>
    </row>
    <row r="2886" spans="5:5" ht="20.100000000000001" customHeight="1">
      <c r="E2886" s="95"/>
    </row>
    <row r="2887" spans="5:5" ht="20.100000000000001" customHeight="1">
      <c r="E2887" s="95"/>
    </row>
    <row r="2888" spans="5:5" ht="20.100000000000001" customHeight="1">
      <c r="E2888" s="95"/>
    </row>
    <row r="2889" spans="5:5" ht="20.100000000000001" customHeight="1">
      <c r="E2889" s="95"/>
    </row>
    <row r="2890" spans="5:5" ht="20.100000000000001" customHeight="1">
      <c r="E2890" s="95"/>
    </row>
    <row r="2891" spans="5:5" ht="20.100000000000001" customHeight="1">
      <c r="E2891" s="95"/>
    </row>
    <row r="2892" spans="5:5" ht="20.100000000000001" customHeight="1">
      <c r="E2892" s="95"/>
    </row>
    <row r="2893" spans="5:5" ht="20.100000000000001" customHeight="1">
      <c r="E2893" s="95"/>
    </row>
    <row r="2894" spans="5:5" ht="20.100000000000001" customHeight="1">
      <c r="E2894" s="95"/>
    </row>
    <row r="2895" spans="5:5" ht="20.100000000000001" customHeight="1">
      <c r="E2895" s="95"/>
    </row>
    <row r="2896" spans="5:5" ht="20.100000000000001" customHeight="1">
      <c r="E2896" s="95"/>
    </row>
    <row r="2897" spans="5:5" ht="20.100000000000001" customHeight="1">
      <c r="E2897" s="95"/>
    </row>
    <row r="2898" spans="5:5" ht="20.100000000000001" customHeight="1">
      <c r="E2898" s="95"/>
    </row>
    <row r="2899" spans="5:5" ht="20.100000000000001" customHeight="1">
      <c r="E2899" s="95"/>
    </row>
    <row r="2900" spans="5:5" ht="20.100000000000001" customHeight="1">
      <c r="E2900" s="95"/>
    </row>
    <row r="2901" spans="5:5" ht="20.100000000000001" customHeight="1">
      <c r="E2901" s="95"/>
    </row>
    <row r="2902" spans="5:5" ht="20.100000000000001" customHeight="1">
      <c r="E2902" s="95"/>
    </row>
    <row r="2903" spans="5:5" ht="20.100000000000001" customHeight="1">
      <c r="E2903" s="95"/>
    </row>
    <row r="2904" spans="5:5" ht="20.100000000000001" customHeight="1">
      <c r="E2904" s="95"/>
    </row>
    <row r="2905" spans="5:5" ht="20.100000000000001" customHeight="1">
      <c r="E2905" s="95"/>
    </row>
    <row r="2906" spans="5:5" ht="20.100000000000001" customHeight="1">
      <c r="E2906" s="95"/>
    </row>
    <row r="2907" spans="5:5" ht="20.100000000000001" customHeight="1">
      <c r="E2907" s="95"/>
    </row>
    <row r="2908" spans="5:5" ht="20.100000000000001" customHeight="1">
      <c r="E2908" s="95"/>
    </row>
    <row r="2909" spans="5:5" ht="20.100000000000001" customHeight="1">
      <c r="E2909" s="95"/>
    </row>
    <row r="2910" spans="5:5" ht="20.100000000000001" customHeight="1">
      <c r="E2910" s="95"/>
    </row>
    <row r="2911" spans="5:5" ht="20.100000000000001" customHeight="1">
      <c r="E2911" s="95"/>
    </row>
    <row r="2912" spans="5:5" ht="20.100000000000001" customHeight="1">
      <c r="E2912" s="95"/>
    </row>
    <row r="2913" spans="5:5" ht="20.100000000000001" customHeight="1">
      <c r="E2913" s="95"/>
    </row>
    <row r="2914" spans="5:5" ht="20.100000000000001" customHeight="1">
      <c r="E2914" s="95"/>
    </row>
    <row r="2915" spans="5:5" ht="20.100000000000001" customHeight="1">
      <c r="E2915" s="95"/>
    </row>
    <row r="2916" spans="5:5" ht="20.100000000000001" customHeight="1">
      <c r="E2916" s="95"/>
    </row>
    <row r="2917" spans="5:5" ht="20.100000000000001" customHeight="1">
      <c r="E2917" s="95"/>
    </row>
    <row r="2918" spans="5:5" ht="20.100000000000001" customHeight="1">
      <c r="E2918" s="95"/>
    </row>
    <row r="2919" spans="5:5" ht="20.100000000000001" customHeight="1">
      <c r="E2919" s="95"/>
    </row>
    <row r="2920" spans="5:5" ht="20.100000000000001" customHeight="1">
      <c r="E2920" s="95"/>
    </row>
    <row r="2921" spans="5:5" ht="20.100000000000001" customHeight="1">
      <c r="E2921" s="95"/>
    </row>
    <row r="2922" spans="5:5" ht="20.100000000000001" customHeight="1">
      <c r="E2922" s="95"/>
    </row>
    <row r="2923" spans="5:5" ht="20.100000000000001" customHeight="1">
      <c r="E2923" s="95"/>
    </row>
    <row r="2924" spans="5:5" ht="20.100000000000001" customHeight="1">
      <c r="E2924" s="95"/>
    </row>
    <row r="2925" spans="5:5" ht="20.100000000000001" customHeight="1">
      <c r="E2925" s="95"/>
    </row>
    <row r="2926" spans="5:5" ht="20.100000000000001" customHeight="1">
      <c r="E2926" s="95"/>
    </row>
    <row r="2927" spans="5:5" ht="20.100000000000001" customHeight="1">
      <c r="E2927" s="95"/>
    </row>
    <row r="2928" spans="5:5" ht="20.100000000000001" customHeight="1">
      <c r="E2928" s="95"/>
    </row>
    <row r="2929" spans="5:5" ht="20.100000000000001" customHeight="1">
      <c r="E2929" s="95"/>
    </row>
    <row r="2930" spans="5:5" ht="20.100000000000001" customHeight="1">
      <c r="E2930" s="95"/>
    </row>
    <row r="2931" spans="5:5" ht="20.100000000000001" customHeight="1">
      <c r="E2931" s="95"/>
    </row>
    <row r="2932" spans="5:5" ht="20.100000000000001" customHeight="1">
      <c r="E2932" s="95"/>
    </row>
    <row r="2933" spans="5:5" ht="20.100000000000001" customHeight="1">
      <c r="E2933" s="95"/>
    </row>
    <row r="2934" spans="5:5" ht="20.100000000000001" customHeight="1">
      <c r="E2934" s="95"/>
    </row>
    <row r="2935" spans="5:5" ht="20.100000000000001" customHeight="1">
      <c r="E2935" s="95"/>
    </row>
    <row r="2936" spans="5:5" ht="20.100000000000001" customHeight="1">
      <c r="E2936" s="95"/>
    </row>
    <row r="2937" spans="5:5" ht="20.100000000000001" customHeight="1">
      <c r="E2937" s="95"/>
    </row>
    <row r="2938" spans="5:5" ht="20.100000000000001" customHeight="1">
      <c r="E2938" s="95"/>
    </row>
    <row r="2939" spans="5:5" ht="20.100000000000001" customHeight="1">
      <c r="E2939" s="95"/>
    </row>
    <row r="2940" spans="5:5" ht="20.100000000000001" customHeight="1">
      <c r="E2940" s="95"/>
    </row>
    <row r="2941" spans="5:5" ht="20.100000000000001" customHeight="1">
      <c r="E2941" s="95"/>
    </row>
    <row r="2942" spans="5:5" ht="20.100000000000001" customHeight="1">
      <c r="E2942" s="95"/>
    </row>
    <row r="2943" spans="5:5" ht="20.100000000000001" customHeight="1">
      <c r="E2943" s="95"/>
    </row>
    <row r="2944" spans="5:5" ht="20.100000000000001" customHeight="1">
      <c r="E2944" s="95"/>
    </row>
    <row r="2945" spans="5:5" ht="20.100000000000001" customHeight="1">
      <c r="E2945" s="95"/>
    </row>
    <row r="2946" spans="5:5" ht="20.100000000000001" customHeight="1">
      <c r="E2946" s="95"/>
    </row>
    <row r="2947" spans="5:5" ht="20.100000000000001" customHeight="1">
      <c r="E2947" s="95"/>
    </row>
    <row r="2948" spans="5:5" ht="20.100000000000001" customHeight="1">
      <c r="E2948" s="95"/>
    </row>
    <row r="2949" spans="5:5" ht="20.100000000000001" customHeight="1">
      <c r="E2949" s="95"/>
    </row>
    <row r="2950" spans="5:5" ht="20.100000000000001" customHeight="1">
      <c r="E2950" s="95"/>
    </row>
    <row r="2951" spans="5:5" ht="20.100000000000001" customHeight="1">
      <c r="E2951" s="95"/>
    </row>
    <row r="2952" spans="5:5" ht="20.100000000000001" customHeight="1">
      <c r="E2952" s="95"/>
    </row>
    <row r="2953" spans="5:5" ht="20.100000000000001" customHeight="1">
      <c r="E2953" s="95"/>
    </row>
    <row r="2954" spans="5:5" ht="20.100000000000001" customHeight="1">
      <c r="E2954" s="95"/>
    </row>
    <row r="2955" spans="5:5" ht="20.100000000000001" customHeight="1">
      <c r="E2955" s="95"/>
    </row>
    <row r="2956" spans="5:5" ht="20.100000000000001" customHeight="1">
      <c r="E2956" s="95"/>
    </row>
    <row r="2957" spans="5:5" ht="20.100000000000001" customHeight="1">
      <c r="E2957" s="95"/>
    </row>
    <row r="2958" spans="5:5" ht="20.100000000000001" customHeight="1">
      <c r="E2958" s="95"/>
    </row>
    <row r="2959" spans="5:5" ht="20.100000000000001" customHeight="1">
      <c r="E2959" s="95"/>
    </row>
    <row r="2960" spans="5:5" ht="20.100000000000001" customHeight="1">
      <c r="E2960" s="95"/>
    </row>
    <row r="2961" spans="5:5" ht="20.100000000000001" customHeight="1">
      <c r="E2961" s="95"/>
    </row>
    <row r="2962" spans="5:5" ht="20.100000000000001" customHeight="1">
      <c r="E2962" s="95"/>
    </row>
    <row r="2963" spans="5:5" ht="20.100000000000001" customHeight="1">
      <c r="E2963" s="95"/>
    </row>
    <row r="2964" spans="5:5" ht="20.100000000000001" customHeight="1">
      <c r="E2964" s="95"/>
    </row>
    <row r="2965" spans="5:5" ht="20.100000000000001" customHeight="1">
      <c r="E2965" s="95"/>
    </row>
    <row r="2966" spans="5:5" ht="20.100000000000001" customHeight="1">
      <c r="E2966" s="95"/>
    </row>
    <row r="2967" spans="5:5" ht="20.100000000000001" customHeight="1">
      <c r="E2967" s="95"/>
    </row>
    <row r="2968" spans="5:5" ht="20.100000000000001" customHeight="1">
      <c r="E2968" s="95"/>
    </row>
    <row r="2969" spans="5:5" ht="20.100000000000001" customHeight="1">
      <c r="E2969" s="95"/>
    </row>
    <row r="2970" spans="5:5" ht="20.100000000000001" customHeight="1">
      <c r="E2970" s="95"/>
    </row>
    <row r="2971" spans="5:5" ht="20.100000000000001" customHeight="1">
      <c r="E2971" s="95"/>
    </row>
    <row r="2972" spans="5:5" ht="20.100000000000001" customHeight="1">
      <c r="E2972" s="95"/>
    </row>
    <row r="2973" spans="5:5" ht="20.100000000000001" customHeight="1">
      <c r="E2973" s="95"/>
    </row>
    <row r="2974" spans="5:5" ht="20.100000000000001" customHeight="1">
      <c r="E2974" s="95"/>
    </row>
    <row r="2975" spans="5:5" ht="20.100000000000001" customHeight="1">
      <c r="E2975" s="95"/>
    </row>
    <row r="2976" spans="5:5" ht="20.100000000000001" customHeight="1">
      <c r="E2976" s="95"/>
    </row>
    <row r="2977" spans="5:5" ht="20.100000000000001" customHeight="1">
      <c r="E2977" s="95"/>
    </row>
    <row r="2978" spans="5:5" ht="20.100000000000001" customHeight="1">
      <c r="E2978" s="95"/>
    </row>
    <row r="2979" spans="5:5" ht="20.100000000000001" customHeight="1">
      <c r="E2979" s="95"/>
    </row>
    <row r="2980" spans="5:5" ht="20.100000000000001" customHeight="1">
      <c r="E2980" s="95"/>
    </row>
    <row r="2981" spans="5:5" ht="20.100000000000001" customHeight="1">
      <c r="E2981" s="95"/>
    </row>
    <row r="2982" spans="5:5" ht="20.100000000000001" customHeight="1">
      <c r="E2982" s="95"/>
    </row>
    <row r="2983" spans="5:5" ht="20.100000000000001" customHeight="1">
      <c r="E2983" s="95"/>
    </row>
    <row r="2984" spans="5:5" ht="20.100000000000001" customHeight="1">
      <c r="E2984" s="95"/>
    </row>
    <row r="2985" spans="5:5" ht="20.100000000000001" customHeight="1">
      <c r="E2985" s="95"/>
    </row>
    <row r="2986" spans="5:5" ht="20.100000000000001" customHeight="1">
      <c r="E2986" s="95"/>
    </row>
    <row r="2987" spans="5:5" ht="20.100000000000001" customHeight="1">
      <c r="E2987" s="95"/>
    </row>
    <row r="2988" spans="5:5" ht="20.100000000000001" customHeight="1">
      <c r="E2988" s="95"/>
    </row>
    <row r="2989" spans="5:5" ht="20.100000000000001" customHeight="1">
      <c r="E2989" s="95"/>
    </row>
    <row r="2990" spans="5:5" ht="20.100000000000001" customHeight="1">
      <c r="E2990" s="95"/>
    </row>
    <row r="2991" spans="5:5" ht="20.100000000000001" customHeight="1">
      <c r="E2991" s="95"/>
    </row>
    <row r="2992" spans="5:5" ht="20.100000000000001" customHeight="1">
      <c r="E2992" s="95"/>
    </row>
    <row r="2993" spans="5:5" ht="20.100000000000001" customHeight="1">
      <c r="E2993" s="95"/>
    </row>
    <row r="2994" spans="5:5" ht="20.100000000000001" customHeight="1">
      <c r="E2994" s="95"/>
    </row>
    <row r="2995" spans="5:5" ht="20.100000000000001" customHeight="1">
      <c r="E2995" s="95"/>
    </row>
    <row r="2996" spans="5:5" ht="20.100000000000001" customHeight="1">
      <c r="E2996" s="95"/>
    </row>
    <row r="2997" spans="5:5" ht="20.100000000000001" customHeight="1">
      <c r="E2997" s="95"/>
    </row>
    <row r="2998" spans="5:5" ht="20.100000000000001" customHeight="1">
      <c r="E2998" s="95"/>
    </row>
    <row r="2999" spans="5:5" ht="20.100000000000001" customHeight="1">
      <c r="E2999" s="95"/>
    </row>
    <row r="3000" spans="5:5" ht="20.100000000000001" customHeight="1">
      <c r="E3000" s="95"/>
    </row>
    <row r="3001" spans="5:5" ht="20.100000000000001" customHeight="1">
      <c r="E3001" s="95"/>
    </row>
    <row r="3002" spans="5:5" ht="20.100000000000001" customHeight="1">
      <c r="E3002" s="95"/>
    </row>
    <row r="3003" spans="5:5" ht="20.100000000000001" customHeight="1">
      <c r="E3003" s="95"/>
    </row>
    <row r="3004" spans="5:5" ht="20.100000000000001" customHeight="1">
      <c r="E3004" s="95"/>
    </row>
    <row r="3005" spans="5:5" ht="20.100000000000001" customHeight="1">
      <c r="E3005" s="95"/>
    </row>
    <row r="3006" spans="5:5" ht="20.100000000000001" customHeight="1">
      <c r="E3006" s="95"/>
    </row>
    <row r="3007" spans="5:5" ht="20.100000000000001" customHeight="1">
      <c r="E3007" s="95"/>
    </row>
    <row r="3008" spans="5:5" ht="20.100000000000001" customHeight="1">
      <c r="E3008" s="95"/>
    </row>
    <row r="3009" spans="5:5" ht="20.100000000000001" customHeight="1">
      <c r="E3009" s="95"/>
    </row>
    <row r="3010" spans="5:5" ht="20.100000000000001" customHeight="1">
      <c r="E3010" s="95"/>
    </row>
    <row r="3011" spans="5:5" ht="20.100000000000001" customHeight="1">
      <c r="E3011" s="95"/>
    </row>
    <row r="3012" spans="5:5" ht="20.100000000000001" customHeight="1">
      <c r="E3012" s="95"/>
    </row>
    <row r="3013" spans="5:5" ht="20.100000000000001" customHeight="1">
      <c r="E3013" s="95"/>
    </row>
    <row r="3014" spans="5:5" ht="20.100000000000001" customHeight="1">
      <c r="E3014" s="95"/>
    </row>
    <row r="3015" spans="5:5" ht="20.100000000000001" customHeight="1">
      <c r="E3015" s="95"/>
    </row>
    <row r="3016" spans="5:5" ht="20.100000000000001" customHeight="1">
      <c r="E3016" s="95"/>
    </row>
    <row r="3017" spans="5:5" ht="20.100000000000001" customHeight="1">
      <c r="E3017" s="95"/>
    </row>
    <row r="3018" spans="5:5" ht="20.100000000000001" customHeight="1">
      <c r="E3018" s="95"/>
    </row>
    <row r="3019" spans="5:5" ht="20.100000000000001" customHeight="1">
      <c r="E3019" s="95"/>
    </row>
    <row r="3020" spans="5:5" ht="20.100000000000001" customHeight="1">
      <c r="E3020" s="95"/>
    </row>
    <row r="3021" spans="5:5" ht="20.100000000000001" customHeight="1">
      <c r="E3021" s="95"/>
    </row>
    <row r="3022" spans="5:5" ht="20.100000000000001" customHeight="1">
      <c r="E3022" s="95"/>
    </row>
    <row r="3023" spans="5:5" ht="20.100000000000001" customHeight="1">
      <c r="E3023" s="95"/>
    </row>
    <row r="3024" spans="5:5" ht="20.100000000000001" customHeight="1">
      <c r="E3024" s="95"/>
    </row>
    <row r="3025" spans="5:5" ht="20.100000000000001" customHeight="1">
      <c r="E3025" s="95"/>
    </row>
    <row r="3026" spans="5:5" ht="20.100000000000001" customHeight="1">
      <c r="E3026" s="95"/>
    </row>
    <row r="3027" spans="5:5" ht="20.100000000000001" customHeight="1">
      <c r="E3027" s="95"/>
    </row>
  </sheetData>
  <sheetProtection selectLockedCells="1"/>
  <sortState ref="B8:E8">
    <sortCondition ref="B7"/>
  </sortState>
  <mergeCells count="1">
    <mergeCell ref="B4:C4"/>
  </mergeCells>
  <phoneticPr fontId="2" type="noConversion"/>
  <dataValidations count="1">
    <dataValidation type="list" allowBlank="1" showInputMessage="1" showErrorMessage="1" sqref="D5 C8:C1048576">
      <formula1>벤더</formula1>
    </dataValidation>
  </dataValidations>
  <pageMargins left="0.75" right="0.75" top="1" bottom="1" header="0.5" footer="0.5"/>
  <pageSetup paperSize="9" orientation="portrait"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C00000"/>
  </sheetPr>
  <dimension ref="B1:I12"/>
  <sheetViews>
    <sheetView showGridLines="0" workbookViewId="0">
      <pane ySplit="2" topLeftCell="A3" activePane="bottomLeft" state="frozen"/>
      <selection activeCell="A8" sqref="A8"/>
      <selection pane="bottomLeft" activeCell="I7" sqref="I7"/>
    </sheetView>
  </sheetViews>
  <sheetFormatPr defaultColWidth="8.88671875" defaultRowHeight="20.100000000000001" customHeight="1"/>
  <cols>
    <col min="1" max="1" width="0.88671875" style="66" customWidth="1"/>
    <col min="2" max="2" width="14.77734375" style="102" customWidth="1"/>
    <col min="3" max="6" width="14.77734375" style="103" customWidth="1"/>
    <col min="7" max="7" width="2.77734375" style="66" customWidth="1"/>
    <col min="8" max="8" width="6.77734375" style="66" customWidth="1"/>
    <col min="9" max="9" width="11.77734375" style="66" customWidth="1"/>
    <col min="10" max="16384" width="8.88671875" style="66"/>
  </cols>
  <sheetData>
    <row r="1" spans="2:9" ht="38.1" customHeight="1">
      <c r="B1" s="97"/>
      <c r="C1" s="97"/>
      <c r="D1" s="97"/>
      <c r="E1" s="97"/>
      <c r="F1" s="97"/>
    </row>
    <row r="2" spans="2:9" ht="38.1" customHeight="1">
      <c r="B2" s="97"/>
      <c r="C2" s="97"/>
      <c r="D2" s="97"/>
      <c r="E2" s="97"/>
      <c r="F2" s="97"/>
    </row>
    <row r="3" spans="2:9" ht="6.95" customHeight="1">
      <c r="B3" s="97"/>
      <c r="C3" s="97"/>
      <c r="D3" s="97"/>
      <c r="E3" s="97"/>
      <c r="F3" s="97"/>
    </row>
    <row r="4" spans="2:9" ht="20.100000000000001" customHeight="1">
      <c r="B4" s="192" t="s">
        <v>37</v>
      </c>
      <c r="C4" s="192"/>
      <c r="D4" s="192"/>
      <c r="E4" s="192"/>
      <c r="F4" s="192"/>
    </row>
    <row r="5" spans="2:9" ht="20.100000000000001" customHeight="1">
      <c r="B5" s="192"/>
      <c r="C5" s="192"/>
      <c r="D5" s="192"/>
      <c r="E5" s="192"/>
      <c r="F5" s="192"/>
    </row>
    <row r="6" spans="2:9" ht="20.100000000000001" customHeight="1">
      <c r="B6" s="101" t="str">
        <f>"거래기간 : " &amp; TEXT(I7, "yyyy.mm.dd") &amp; " ~ " &amp; TEXT(I8, "yyyy.mm.dd")</f>
        <v>거래기간 : 2016.04.01 ~ 2016.04.30</v>
      </c>
      <c r="C6" s="102"/>
      <c r="D6" s="102"/>
      <c r="E6" s="102"/>
      <c r="F6" s="102"/>
    </row>
    <row r="7" spans="2:9" ht="20.100000000000001" customHeight="1">
      <c r="B7" s="166" t="s">
        <v>120</v>
      </c>
      <c r="C7" s="166" t="s">
        <v>41</v>
      </c>
      <c r="D7" s="166" t="s">
        <v>38</v>
      </c>
      <c r="E7" s="166" t="s">
        <v>39</v>
      </c>
      <c r="F7" s="166" t="s">
        <v>40</v>
      </c>
      <c r="H7" s="193" t="s">
        <v>42</v>
      </c>
      <c r="I7" s="178">
        <v>42461</v>
      </c>
    </row>
    <row r="8" spans="2:9" ht="20.100000000000001" customHeight="1" thickBot="1">
      <c r="B8" s="102" t="s">
        <v>79</v>
      </c>
      <c r="C8" s="103">
        <v>885000</v>
      </c>
      <c r="D8" s="103">
        <v>1416000</v>
      </c>
      <c r="E8" s="103">
        <v>500000</v>
      </c>
      <c r="F8" s="103">
        <v>1801000</v>
      </c>
      <c r="H8" s="194"/>
      <c r="I8" s="180">
        <v>42490</v>
      </c>
    </row>
    <row r="9" spans="2:9" ht="20.100000000000001" customHeight="1">
      <c r="B9" s="102" t="s">
        <v>81</v>
      </c>
      <c r="C9" s="103">
        <v>0</v>
      </c>
      <c r="D9" s="103">
        <v>1914000</v>
      </c>
      <c r="E9" s="103">
        <v>0</v>
      </c>
      <c r="F9" s="103">
        <v>1914000</v>
      </c>
    </row>
    <row r="10" spans="2:9" ht="20.100000000000001" customHeight="1">
      <c r="B10" s="102" t="s">
        <v>83</v>
      </c>
      <c r="C10" s="103">
        <v>0</v>
      </c>
      <c r="D10" s="103">
        <v>2079000</v>
      </c>
      <c r="E10" s="103">
        <v>0</v>
      </c>
      <c r="F10" s="103">
        <v>2079000</v>
      </c>
    </row>
    <row r="11" spans="2:9" ht="20.100000000000001" customHeight="1">
      <c r="B11" s="102" t="s">
        <v>85</v>
      </c>
      <c r="C11" s="103">
        <v>0</v>
      </c>
      <c r="D11" s="103">
        <v>924000</v>
      </c>
      <c r="E11" s="103">
        <v>0</v>
      </c>
      <c r="F11" s="103">
        <v>924000</v>
      </c>
    </row>
    <row r="12" spans="2:9" ht="20.100000000000001" customHeight="1">
      <c r="B12" s="102" t="s">
        <v>61</v>
      </c>
      <c r="C12" s="103">
        <v>885000</v>
      </c>
      <c r="D12" s="103">
        <v>6333000</v>
      </c>
      <c r="E12" s="103">
        <v>500000</v>
      </c>
      <c r="F12" s="103">
        <v>6718000</v>
      </c>
    </row>
  </sheetData>
  <sheetProtection sheet="1" objects="1" scenarios="1" selectLockedCells="1"/>
  <mergeCells count="2">
    <mergeCell ref="B4:F5"/>
    <mergeCell ref="H7:H8"/>
  </mergeCells>
  <phoneticPr fontId="2" type="noConversion"/>
  <conditionalFormatting sqref="B8:F1048576">
    <cfRule type="expression" dxfId="3" priority="1">
      <formula>$B8="합계"</formula>
    </cfRule>
    <cfRule type="expression" dxfId="2" priority="2">
      <formula>$B8&lt;&gt;""</formula>
    </cfRule>
  </conditionalFormatting>
  <printOptions horizontalCentered="1"/>
  <pageMargins left="0.70866141732283472" right="0.70866141732283472" top="0.78740157480314965" bottom="0.78740157480314965" header="0.39370078740157483" footer="0.39370078740157483"/>
  <pageSetup paperSize="9" orientation="portrait" r:id="rId1"/>
  <headerFooter>
    <oddFooter>&amp;C&amp;"돋움,굵게"&amp;9&amp;P /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1" tint="0.499984740745262"/>
    <pageSetUpPr autoPageBreaks="0"/>
  </sheetPr>
  <dimension ref="B1:L123"/>
  <sheetViews>
    <sheetView workbookViewId="0">
      <selection activeCell="AA20" sqref="AA20"/>
    </sheetView>
  </sheetViews>
  <sheetFormatPr defaultColWidth="8.88671875" defaultRowHeight="17.100000000000001" customHeight="1"/>
  <cols>
    <col min="1" max="1" width="0.88671875" style="66" customWidth="1"/>
    <col min="2" max="16384" width="8.88671875" style="66"/>
  </cols>
  <sheetData>
    <row r="1" spans="2:12" ht="26.1" customHeight="1"/>
    <row r="2" spans="2:12" ht="26.1" customHeight="1">
      <c r="B2" s="66" t="s">
        <v>43</v>
      </c>
      <c r="H2" s="66" t="s">
        <v>34</v>
      </c>
    </row>
    <row r="3" spans="2:12" ht="6.95" customHeight="1"/>
    <row r="4" spans="2:12" ht="17.100000000000001" customHeight="1">
      <c r="B4" s="67" t="str">
        <f>출고내역!$B$7</f>
        <v>출고날짜</v>
      </c>
      <c r="E4" s="67" t="str">
        <f>수금내역!$B$7</f>
        <v>입금날짜</v>
      </c>
      <c r="H4" s="67" t="str">
        <f>출고내역!$B$7</f>
        <v>출고날짜</v>
      </c>
      <c r="I4" s="67" t="str">
        <f>출고내역!$B$7</f>
        <v>출고날짜</v>
      </c>
      <c r="K4" s="67" t="str">
        <f>수금내역!$B$7</f>
        <v>입금날짜</v>
      </c>
      <c r="L4" s="67" t="str">
        <f>수금내역!$B$7</f>
        <v>입금날짜</v>
      </c>
    </row>
    <row r="5" spans="2:12" ht="17.100000000000001" customHeight="1">
      <c r="B5" s="67" t="str">
        <f>"&lt;" &amp; 외상매출금대장!$I$7</f>
        <v>&lt;42461</v>
      </c>
      <c r="E5" s="67" t="str">
        <f>"&lt;" &amp; 외상매출금대장!$I$7</f>
        <v>&lt;42461</v>
      </c>
      <c r="H5" s="67" t="str">
        <f>"&gt;=" &amp; 외상매출금대장!$I$7</f>
        <v>&gt;=42461</v>
      </c>
      <c r="I5" s="67" t="str">
        <f>"&lt;=" &amp; 외상매출금대장!$I$8</f>
        <v>&lt;=42490</v>
      </c>
      <c r="K5" s="67" t="str">
        <f>"&gt;=" &amp; 외상매출금대장!$I$7</f>
        <v>&gt;=42461</v>
      </c>
      <c r="L5" s="67" t="str">
        <f>"&lt;=" &amp; 외상매출금대장!$I$8</f>
        <v>&lt;=42490</v>
      </c>
    </row>
    <row r="7" spans="2:12" ht="17.100000000000001" customHeight="1">
      <c r="B7" s="98" t="str">
        <f>출고내역!$C$7</f>
        <v>납품처</v>
      </c>
      <c r="C7" s="75" t="str">
        <f>출고내역!$H$7</f>
        <v>출고금액</v>
      </c>
      <c r="E7" s="98" t="str">
        <f>수금내역!$C$7</f>
        <v>납품처</v>
      </c>
      <c r="F7" s="74" t="str">
        <f>수금내역!$D$7</f>
        <v>수금금액</v>
      </c>
      <c r="H7" s="98" t="str">
        <f>출고내역!$C$7</f>
        <v>납품처</v>
      </c>
      <c r="I7" s="75" t="str">
        <f>출고내역!$H$7</f>
        <v>출고금액</v>
      </c>
      <c r="K7" s="98" t="str">
        <f>수금내역!$C$7</f>
        <v>납품처</v>
      </c>
      <c r="L7" s="74" t="str">
        <f>수금내역!$D$7</f>
        <v>수금금액</v>
      </c>
    </row>
    <row r="8" spans="2:12" ht="17.100000000000001" customHeight="1">
      <c r="B8" s="17" t="s">
        <v>79</v>
      </c>
      <c r="C8" s="150">
        <v>885000</v>
      </c>
      <c r="H8" s="17" t="s">
        <v>79</v>
      </c>
      <c r="I8" s="150">
        <v>708000</v>
      </c>
      <c r="K8" s="17" t="s">
        <v>80</v>
      </c>
      <c r="L8" s="162">
        <v>500000</v>
      </c>
    </row>
    <row r="9" spans="2:12" ht="17.100000000000001" customHeight="1">
      <c r="B9" s="17"/>
      <c r="C9" s="88"/>
      <c r="H9" s="17" t="s">
        <v>81</v>
      </c>
      <c r="I9" s="150">
        <v>924000</v>
      </c>
      <c r="K9" s="17"/>
      <c r="L9" s="99"/>
    </row>
    <row r="10" spans="2:12" ht="17.100000000000001" customHeight="1">
      <c r="B10" s="17"/>
      <c r="C10" s="88"/>
      <c r="H10" s="17" t="s">
        <v>83</v>
      </c>
      <c r="I10" s="150">
        <v>924000</v>
      </c>
      <c r="K10" s="17"/>
      <c r="L10" s="99"/>
    </row>
    <row r="11" spans="2:12" ht="17.100000000000001" customHeight="1">
      <c r="B11" s="17"/>
      <c r="C11" s="88"/>
      <c r="H11" s="17" t="s">
        <v>85</v>
      </c>
      <c r="I11" s="150">
        <v>924000</v>
      </c>
      <c r="K11" s="17"/>
      <c r="L11" s="99"/>
    </row>
    <row r="12" spans="2:12" ht="17.100000000000001" customHeight="1">
      <c r="B12" s="17"/>
      <c r="C12" s="88"/>
      <c r="H12" s="17" t="s">
        <v>79</v>
      </c>
      <c r="I12" s="150">
        <v>708000</v>
      </c>
      <c r="K12" s="17"/>
      <c r="L12" s="99"/>
    </row>
    <row r="13" spans="2:12" ht="17.100000000000001" customHeight="1">
      <c r="B13" s="17"/>
      <c r="C13" s="88"/>
      <c r="H13" s="17" t="s">
        <v>81</v>
      </c>
      <c r="I13" s="150">
        <v>990000</v>
      </c>
      <c r="K13" s="17"/>
      <c r="L13" s="99"/>
    </row>
    <row r="14" spans="2:12" ht="17.100000000000001" customHeight="1">
      <c r="B14" s="17"/>
      <c r="C14" s="88"/>
      <c r="H14" s="17" t="s">
        <v>83</v>
      </c>
      <c r="I14" s="150">
        <v>1155000</v>
      </c>
      <c r="K14" s="17"/>
      <c r="L14" s="99"/>
    </row>
    <row r="15" spans="2:12" ht="17.100000000000001" customHeight="1">
      <c r="B15" s="17"/>
      <c r="C15" s="88"/>
      <c r="H15" s="54"/>
      <c r="I15" s="88"/>
      <c r="K15" s="17"/>
      <c r="L15" s="99"/>
    </row>
    <row r="16" spans="2:12" ht="17.100000000000001" customHeight="1">
      <c r="B16" s="17"/>
      <c r="C16" s="88"/>
      <c r="H16" s="54"/>
      <c r="I16" s="88"/>
      <c r="K16" s="54"/>
      <c r="L16" s="100"/>
    </row>
    <row r="17" spans="2:9" ht="17.100000000000001" customHeight="1">
      <c r="B17" s="54"/>
      <c r="C17" s="88"/>
      <c r="H17" s="54"/>
      <c r="I17" s="88"/>
    </row>
    <row r="18" spans="2:9" ht="17.100000000000001" customHeight="1">
      <c r="B18" s="17"/>
      <c r="C18" s="88"/>
      <c r="H18" s="54"/>
      <c r="I18" s="88"/>
    </row>
    <row r="19" spans="2:9" ht="17.100000000000001" customHeight="1">
      <c r="B19" s="17"/>
      <c r="C19" s="88"/>
      <c r="H19" s="54"/>
      <c r="I19" s="88"/>
    </row>
    <row r="20" spans="2:9" ht="17.100000000000001" customHeight="1">
      <c r="B20" s="17"/>
      <c r="C20" s="88"/>
      <c r="H20" s="54"/>
      <c r="I20" s="88"/>
    </row>
    <row r="21" spans="2:9" ht="17.100000000000001" customHeight="1">
      <c r="B21" s="17"/>
      <c r="C21" s="88"/>
      <c r="H21" s="54"/>
      <c r="I21" s="88"/>
    </row>
    <row r="22" spans="2:9" ht="17.100000000000001" customHeight="1">
      <c r="B22" s="17"/>
      <c r="C22" s="88"/>
      <c r="H22" s="54"/>
      <c r="I22" s="88"/>
    </row>
    <row r="23" spans="2:9" ht="17.100000000000001" customHeight="1">
      <c r="B23" s="17"/>
      <c r="C23" s="88"/>
      <c r="H23" s="54"/>
      <c r="I23" s="88"/>
    </row>
    <row r="24" spans="2:9" ht="17.100000000000001" customHeight="1">
      <c r="B24" s="17"/>
      <c r="C24" s="88"/>
      <c r="H24" s="54"/>
      <c r="I24" s="88"/>
    </row>
    <row r="25" spans="2:9" ht="17.100000000000001" customHeight="1">
      <c r="B25" s="17"/>
      <c r="C25" s="88"/>
      <c r="H25" s="54"/>
      <c r="I25" s="88"/>
    </row>
    <row r="26" spans="2:9" ht="17.100000000000001" customHeight="1">
      <c r="B26" s="54"/>
      <c r="C26" s="88"/>
      <c r="H26" s="54"/>
      <c r="I26" s="88"/>
    </row>
    <row r="27" spans="2:9" ht="17.100000000000001" customHeight="1">
      <c r="B27" s="54"/>
      <c r="C27" s="88"/>
      <c r="H27" s="17"/>
      <c r="I27" s="88"/>
    </row>
    <row r="28" spans="2:9" ht="17.100000000000001" customHeight="1">
      <c r="B28" s="54"/>
      <c r="C28" s="88"/>
      <c r="H28" s="17"/>
      <c r="I28" s="88"/>
    </row>
    <row r="29" spans="2:9" ht="17.100000000000001" customHeight="1">
      <c r="B29" s="54"/>
      <c r="C29" s="88"/>
      <c r="H29" s="17"/>
      <c r="I29" s="88"/>
    </row>
    <row r="30" spans="2:9" ht="17.100000000000001" customHeight="1">
      <c r="B30" s="54"/>
      <c r="C30" s="88"/>
      <c r="H30" s="54"/>
      <c r="I30" s="88"/>
    </row>
    <row r="31" spans="2:9" ht="17.100000000000001" customHeight="1">
      <c r="B31" s="54"/>
      <c r="C31" s="88"/>
      <c r="H31" s="54"/>
      <c r="I31" s="88"/>
    </row>
    <row r="32" spans="2:9" ht="17.100000000000001" customHeight="1">
      <c r="B32" s="54"/>
      <c r="C32" s="88"/>
      <c r="H32" s="54"/>
      <c r="I32" s="88"/>
    </row>
    <row r="33" spans="2:9" ht="17.100000000000001" customHeight="1">
      <c r="B33" s="54"/>
      <c r="C33" s="88"/>
      <c r="H33" s="54"/>
      <c r="I33" s="88"/>
    </row>
    <row r="34" spans="2:9" ht="17.100000000000001" customHeight="1">
      <c r="B34" s="54"/>
      <c r="C34" s="88"/>
      <c r="H34" s="54"/>
      <c r="I34" s="88"/>
    </row>
    <row r="35" spans="2:9" ht="17.100000000000001" customHeight="1">
      <c r="B35" s="54"/>
      <c r="C35" s="88"/>
      <c r="H35" s="54"/>
      <c r="I35" s="88"/>
    </row>
    <row r="36" spans="2:9" ht="17.100000000000001" customHeight="1">
      <c r="B36" s="54"/>
      <c r="C36" s="88"/>
      <c r="H36" s="54"/>
      <c r="I36" s="88"/>
    </row>
    <row r="37" spans="2:9" ht="17.100000000000001" customHeight="1">
      <c r="B37" s="54"/>
      <c r="C37" s="88"/>
      <c r="H37" s="54"/>
      <c r="I37" s="88"/>
    </row>
    <row r="38" spans="2:9" ht="17.100000000000001" customHeight="1">
      <c r="B38" s="54"/>
      <c r="C38" s="88"/>
      <c r="H38" s="54"/>
      <c r="I38" s="88"/>
    </row>
    <row r="39" spans="2:9" ht="17.100000000000001" customHeight="1">
      <c r="B39" s="17"/>
      <c r="C39" s="88"/>
      <c r="H39" s="54"/>
      <c r="I39" s="88"/>
    </row>
    <row r="40" spans="2:9" ht="17.100000000000001" customHeight="1">
      <c r="B40" s="17"/>
      <c r="C40" s="88"/>
      <c r="H40" s="54"/>
      <c r="I40" s="88"/>
    </row>
    <row r="41" spans="2:9" ht="17.100000000000001" customHeight="1">
      <c r="B41" s="17"/>
      <c r="C41" s="88"/>
      <c r="H41" s="54"/>
      <c r="I41" s="88"/>
    </row>
    <row r="42" spans="2:9" ht="17.100000000000001" customHeight="1">
      <c r="B42" s="17"/>
      <c r="C42" s="88"/>
      <c r="H42" s="54"/>
      <c r="I42" s="88"/>
    </row>
    <row r="43" spans="2:9" ht="17.100000000000001" customHeight="1">
      <c r="B43" s="17"/>
      <c r="C43" s="88"/>
      <c r="H43" s="54"/>
      <c r="I43" s="88"/>
    </row>
    <row r="44" spans="2:9" ht="17.100000000000001" customHeight="1">
      <c r="B44" s="17"/>
      <c r="C44" s="88"/>
      <c r="H44" s="54"/>
      <c r="I44" s="88"/>
    </row>
    <row r="45" spans="2:9" ht="17.100000000000001" customHeight="1">
      <c r="B45" s="17"/>
      <c r="C45" s="88"/>
      <c r="H45" s="54"/>
      <c r="I45" s="88"/>
    </row>
    <row r="46" spans="2:9" ht="17.100000000000001" customHeight="1">
      <c r="B46" s="17"/>
      <c r="C46" s="88"/>
      <c r="H46" s="54"/>
      <c r="I46" s="88"/>
    </row>
    <row r="47" spans="2:9" ht="17.100000000000001" customHeight="1">
      <c r="B47" s="17"/>
      <c r="C47" s="88"/>
      <c r="H47" s="54"/>
      <c r="I47" s="88"/>
    </row>
    <row r="48" spans="2:9" ht="17.100000000000001" customHeight="1">
      <c r="B48" s="17"/>
      <c r="C48" s="88"/>
      <c r="H48" s="54"/>
      <c r="I48" s="88"/>
    </row>
    <row r="49" spans="2:9" ht="17.100000000000001" customHeight="1">
      <c r="B49" s="17"/>
      <c r="C49" s="88"/>
      <c r="H49" s="17"/>
      <c r="I49" s="55"/>
    </row>
    <row r="50" spans="2:9" ht="17.100000000000001" customHeight="1">
      <c r="B50" s="17"/>
      <c r="C50" s="88"/>
      <c r="H50" s="17"/>
      <c r="I50" s="55"/>
    </row>
    <row r="51" spans="2:9" ht="17.100000000000001" customHeight="1">
      <c r="B51" s="17"/>
      <c r="C51" s="88"/>
      <c r="H51" s="17"/>
      <c r="I51" s="55"/>
    </row>
    <row r="52" spans="2:9" ht="17.100000000000001" customHeight="1">
      <c r="B52" s="54"/>
      <c r="C52" s="88"/>
      <c r="H52" s="17"/>
      <c r="I52" s="55"/>
    </row>
    <row r="53" spans="2:9" ht="17.100000000000001" customHeight="1">
      <c r="B53" s="54"/>
      <c r="C53" s="88"/>
      <c r="H53" s="17"/>
      <c r="I53" s="55"/>
    </row>
    <row r="54" spans="2:9" ht="17.100000000000001" customHeight="1">
      <c r="B54" s="54"/>
      <c r="C54" s="88"/>
      <c r="H54" s="17"/>
      <c r="I54" s="88"/>
    </row>
    <row r="55" spans="2:9" ht="17.100000000000001" customHeight="1">
      <c r="B55" s="17"/>
      <c r="C55" s="88"/>
      <c r="H55" s="17"/>
      <c r="I55" s="88"/>
    </row>
    <row r="56" spans="2:9" ht="17.100000000000001" customHeight="1">
      <c r="B56" s="17"/>
      <c r="C56" s="88"/>
      <c r="H56" s="17"/>
      <c r="I56" s="88"/>
    </row>
    <row r="57" spans="2:9" ht="17.100000000000001" customHeight="1">
      <c r="B57" s="17"/>
      <c r="C57" s="88"/>
      <c r="H57" s="17"/>
      <c r="I57" s="88"/>
    </row>
    <row r="58" spans="2:9" ht="17.100000000000001" customHeight="1">
      <c r="B58" s="17"/>
      <c r="C58" s="88"/>
      <c r="H58" s="17"/>
      <c r="I58" s="88"/>
    </row>
    <row r="59" spans="2:9" ht="17.100000000000001" customHeight="1">
      <c r="B59" s="17"/>
      <c r="C59" s="88"/>
      <c r="H59" s="17"/>
      <c r="I59" s="88"/>
    </row>
    <row r="60" spans="2:9" ht="17.100000000000001" customHeight="1">
      <c r="B60" s="17"/>
      <c r="C60" s="88"/>
      <c r="H60" s="17"/>
      <c r="I60" s="88"/>
    </row>
    <row r="61" spans="2:9" ht="17.100000000000001" customHeight="1">
      <c r="B61" s="17"/>
      <c r="C61" s="88"/>
      <c r="H61" s="17"/>
      <c r="I61" s="88"/>
    </row>
    <row r="62" spans="2:9" ht="17.100000000000001" customHeight="1">
      <c r="B62" s="17"/>
      <c r="C62" s="88"/>
      <c r="H62" s="17"/>
      <c r="I62" s="88"/>
    </row>
    <row r="63" spans="2:9" ht="17.100000000000001" customHeight="1">
      <c r="B63" s="17"/>
      <c r="C63" s="88"/>
      <c r="H63" s="17"/>
      <c r="I63" s="55"/>
    </row>
    <row r="64" spans="2:9" ht="17.100000000000001" customHeight="1">
      <c r="B64" s="17"/>
      <c r="C64" s="88"/>
      <c r="H64" s="54"/>
      <c r="I64" s="88"/>
    </row>
    <row r="65" spans="2:9" ht="17.100000000000001" customHeight="1">
      <c r="B65" s="54"/>
      <c r="C65" s="88"/>
      <c r="H65" s="54"/>
      <c r="I65" s="88"/>
    </row>
    <row r="66" spans="2:9" ht="17.100000000000001" customHeight="1">
      <c r="B66" s="54"/>
      <c r="C66" s="88"/>
      <c r="H66" s="54"/>
      <c r="I66" s="88"/>
    </row>
    <row r="67" spans="2:9" ht="17.100000000000001" customHeight="1">
      <c r="B67" s="54"/>
      <c r="C67" s="88"/>
      <c r="H67" s="54"/>
      <c r="I67" s="88"/>
    </row>
    <row r="68" spans="2:9" ht="17.100000000000001" customHeight="1">
      <c r="B68" s="54"/>
      <c r="C68" s="88"/>
      <c r="H68" s="54"/>
      <c r="I68" s="88"/>
    </row>
    <row r="69" spans="2:9" ht="17.100000000000001" customHeight="1">
      <c r="B69" s="54"/>
      <c r="C69" s="88"/>
      <c r="H69" s="54"/>
      <c r="I69" s="88"/>
    </row>
    <row r="70" spans="2:9" ht="17.100000000000001" customHeight="1">
      <c r="B70" s="17"/>
      <c r="C70" s="88"/>
      <c r="H70" s="54"/>
      <c r="I70" s="88"/>
    </row>
    <row r="71" spans="2:9" ht="17.100000000000001" customHeight="1">
      <c r="B71" s="17"/>
      <c r="C71" s="88"/>
      <c r="H71" s="17"/>
      <c r="I71" s="88"/>
    </row>
    <row r="72" spans="2:9" ht="17.100000000000001" customHeight="1">
      <c r="B72" s="54"/>
      <c r="C72" s="88"/>
      <c r="H72" s="54"/>
      <c r="I72" s="88"/>
    </row>
    <row r="73" spans="2:9" ht="17.100000000000001" customHeight="1">
      <c r="B73" s="54"/>
      <c r="C73" s="88"/>
      <c r="H73" s="54"/>
      <c r="I73" s="88"/>
    </row>
    <row r="74" spans="2:9" ht="17.100000000000001" customHeight="1">
      <c r="B74" s="17"/>
      <c r="C74" s="88"/>
      <c r="H74" s="54"/>
      <c r="I74" s="88"/>
    </row>
    <row r="75" spans="2:9" ht="17.100000000000001" customHeight="1">
      <c r="B75" s="17"/>
      <c r="C75" s="88"/>
      <c r="H75" s="54"/>
      <c r="I75" s="88"/>
    </row>
    <row r="76" spans="2:9" ht="17.100000000000001" customHeight="1">
      <c r="B76" s="17"/>
      <c r="C76" s="88"/>
      <c r="H76" s="54"/>
      <c r="I76" s="88"/>
    </row>
    <row r="77" spans="2:9" ht="17.100000000000001" customHeight="1">
      <c r="B77" s="54"/>
      <c r="C77" s="88"/>
      <c r="H77" s="54"/>
      <c r="I77" s="88"/>
    </row>
    <row r="78" spans="2:9" ht="17.100000000000001" customHeight="1">
      <c r="B78" s="54"/>
      <c r="C78" s="88"/>
      <c r="H78" s="54"/>
      <c r="I78" s="88"/>
    </row>
    <row r="79" spans="2:9" ht="17.100000000000001" customHeight="1">
      <c r="B79" s="54"/>
      <c r="C79" s="88"/>
      <c r="H79" s="54"/>
      <c r="I79" s="88"/>
    </row>
    <row r="80" spans="2:9" ht="17.100000000000001" customHeight="1">
      <c r="B80" s="54"/>
      <c r="C80" s="88"/>
      <c r="H80" s="54"/>
      <c r="I80" s="88"/>
    </row>
    <row r="81" spans="2:9" ht="17.100000000000001" customHeight="1">
      <c r="B81" s="54"/>
      <c r="C81" s="88"/>
      <c r="H81" s="54"/>
      <c r="I81" s="88"/>
    </row>
    <row r="82" spans="2:9" ht="17.100000000000001" customHeight="1">
      <c r="B82" s="54"/>
      <c r="C82" s="88"/>
      <c r="H82" s="54"/>
      <c r="I82" s="88"/>
    </row>
    <row r="83" spans="2:9" ht="17.100000000000001" customHeight="1">
      <c r="B83" s="54"/>
      <c r="C83" s="88"/>
      <c r="H83" s="54"/>
      <c r="I83" s="88"/>
    </row>
    <row r="84" spans="2:9" ht="17.100000000000001" customHeight="1">
      <c r="B84" s="54"/>
      <c r="C84" s="88"/>
      <c r="H84" s="54"/>
      <c r="I84" s="88"/>
    </row>
    <row r="85" spans="2:9" ht="17.100000000000001" customHeight="1">
      <c r="B85" s="54"/>
      <c r="C85" s="88"/>
      <c r="H85" s="54"/>
      <c r="I85" s="88"/>
    </row>
    <row r="86" spans="2:9" ht="17.100000000000001" customHeight="1">
      <c r="B86" s="54"/>
      <c r="C86" s="88"/>
      <c r="H86" s="54"/>
      <c r="I86" s="88"/>
    </row>
    <row r="87" spans="2:9" ht="17.100000000000001" customHeight="1">
      <c r="B87" s="54"/>
      <c r="C87" s="88"/>
      <c r="H87" s="54"/>
      <c r="I87" s="88"/>
    </row>
    <row r="88" spans="2:9" ht="17.100000000000001" customHeight="1">
      <c r="B88" s="54"/>
      <c r="C88" s="88"/>
      <c r="H88" s="54"/>
      <c r="I88" s="88"/>
    </row>
    <row r="89" spans="2:9" ht="17.100000000000001" customHeight="1">
      <c r="B89" s="54"/>
      <c r="C89" s="88"/>
      <c r="H89" s="54"/>
      <c r="I89" s="88"/>
    </row>
    <row r="90" spans="2:9" ht="17.100000000000001" customHeight="1">
      <c r="B90" s="54"/>
      <c r="C90" s="88"/>
      <c r="H90" s="54"/>
      <c r="I90" s="88"/>
    </row>
    <row r="91" spans="2:9" ht="17.100000000000001" customHeight="1">
      <c r="B91" s="54"/>
      <c r="C91" s="88"/>
      <c r="H91" s="54"/>
      <c r="I91" s="88"/>
    </row>
    <row r="92" spans="2:9" ht="17.100000000000001" customHeight="1">
      <c r="B92" s="54"/>
      <c r="C92" s="88"/>
      <c r="H92" s="54"/>
      <c r="I92" s="88"/>
    </row>
    <row r="93" spans="2:9" ht="17.100000000000001" customHeight="1">
      <c r="B93" s="54"/>
      <c r="C93" s="88"/>
      <c r="H93" s="54"/>
      <c r="I93" s="88"/>
    </row>
    <row r="94" spans="2:9" ht="17.100000000000001" customHeight="1">
      <c r="B94" s="54"/>
      <c r="C94" s="88"/>
      <c r="H94" s="54"/>
      <c r="I94" s="88"/>
    </row>
    <row r="95" spans="2:9" ht="17.100000000000001" customHeight="1">
      <c r="B95" s="54"/>
      <c r="C95" s="88"/>
      <c r="H95" s="54"/>
      <c r="I95" s="88"/>
    </row>
    <row r="96" spans="2:9" ht="17.100000000000001" customHeight="1">
      <c r="B96" s="54"/>
      <c r="C96" s="88"/>
      <c r="H96" s="54"/>
      <c r="I96" s="88"/>
    </row>
    <row r="97" spans="2:9" ht="17.100000000000001" customHeight="1">
      <c r="B97" s="54"/>
      <c r="C97" s="88"/>
      <c r="H97" s="54"/>
      <c r="I97" s="88"/>
    </row>
    <row r="98" spans="2:9" ht="17.100000000000001" customHeight="1">
      <c r="B98" s="54"/>
      <c r="C98" s="88"/>
      <c r="H98" s="54"/>
      <c r="I98" s="88"/>
    </row>
    <row r="99" spans="2:9" ht="17.100000000000001" customHeight="1">
      <c r="B99" s="54"/>
      <c r="C99" s="88"/>
      <c r="H99" s="54"/>
      <c r="I99" s="88"/>
    </row>
    <row r="100" spans="2:9" ht="17.100000000000001" customHeight="1">
      <c r="B100" s="54"/>
      <c r="C100" s="88"/>
      <c r="H100" s="54"/>
      <c r="I100" s="88"/>
    </row>
    <row r="101" spans="2:9" ht="17.100000000000001" customHeight="1">
      <c r="B101" s="54"/>
      <c r="C101" s="88"/>
      <c r="H101" s="54"/>
      <c r="I101" s="88"/>
    </row>
    <row r="102" spans="2:9" ht="17.100000000000001" customHeight="1">
      <c r="B102" s="54"/>
      <c r="C102" s="88"/>
      <c r="H102" s="54"/>
      <c r="I102" s="88"/>
    </row>
    <row r="103" spans="2:9" ht="17.100000000000001" customHeight="1">
      <c r="B103" s="54"/>
      <c r="C103" s="88"/>
      <c r="H103" s="54"/>
      <c r="I103" s="88"/>
    </row>
    <row r="104" spans="2:9" ht="17.100000000000001" customHeight="1">
      <c r="B104" s="54"/>
      <c r="C104" s="88"/>
      <c r="H104" s="54"/>
      <c r="I104" s="88"/>
    </row>
    <row r="105" spans="2:9" ht="17.100000000000001" customHeight="1">
      <c r="B105" s="54"/>
      <c r="C105" s="88"/>
      <c r="H105" s="54"/>
      <c r="I105" s="88"/>
    </row>
    <row r="106" spans="2:9" ht="17.100000000000001" customHeight="1">
      <c r="B106" s="54"/>
      <c r="C106" s="88"/>
      <c r="H106" s="54"/>
      <c r="I106" s="88"/>
    </row>
    <row r="107" spans="2:9" ht="17.100000000000001" customHeight="1">
      <c r="B107" s="54"/>
      <c r="C107" s="88"/>
      <c r="H107" s="54"/>
      <c r="I107" s="88"/>
    </row>
    <row r="108" spans="2:9" ht="17.100000000000001" customHeight="1">
      <c r="B108" s="54"/>
      <c r="C108" s="88"/>
      <c r="H108" s="54"/>
      <c r="I108" s="88"/>
    </row>
    <row r="109" spans="2:9" ht="17.100000000000001" customHeight="1">
      <c r="B109" s="54"/>
      <c r="C109" s="88"/>
      <c r="H109" s="54"/>
      <c r="I109" s="88"/>
    </row>
    <row r="110" spans="2:9" ht="17.100000000000001" customHeight="1">
      <c r="B110" s="54"/>
      <c r="C110" s="88"/>
      <c r="H110" s="54"/>
      <c r="I110" s="88"/>
    </row>
    <row r="111" spans="2:9" ht="17.100000000000001" customHeight="1">
      <c r="B111" s="54"/>
      <c r="C111" s="88"/>
      <c r="H111" s="54"/>
      <c r="I111" s="88"/>
    </row>
    <row r="112" spans="2:9" ht="17.100000000000001" customHeight="1">
      <c r="B112" s="54"/>
      <c r="C112" s="88"/>
      <c r="H112" s="54"/>
      <c r="I112" s="88"/>
    </row>
    <row r="113" spans="2:9" ht="17.100000000000001" customHeight="1">
      <c r="B113" s="54"/>
      <c r="C113" s="88"/>
      <c r="H113" s="54"/>
      <c r="I113" s="88"/>
    </row>
    <row r="114" spans="2:9" ht="17.100000000000001" customHeight="1">
      <c r="B114" s="54"/>
      <c r="C114" s="88"/>
      <c r="H114" s="54"/>
      <c r="I114" s="88"/>
    </row>
    <row r="115" spans="2:9" ht="17.100000000000001" customHeight="1">
      <c r="B115" s="54"/>
      <c r="C115" s="88"/>
      <c r="H115" s="54"/>
      <c r="I115" s="88"/>
    </row>
    <row r="116" spans="2:9" ht="17.100000000000001" customHeight="1">
      <c r="B116" s="54"/>
      <c r="C116" s="88"/>
      <c r="H116" s="54"/>
      <c r="I116" s="88"/>
    </row>
    <row r="117" spans="2:9" ht="17.100000000000001" customHeight="1">
      <c r="H117" s="54"/>
      <c r="I117" s="88"/>
    </row>
    <row r="118" spans="2:9" ht="17.100000000000001" customHeight="1">
      <c r="H118" s="54"/>
      <c r="I118" s="88"/>
    </row>
    <row r="119" spans="2:9" ht="17.100000000000001" customHeight="1">
      <c r="H119" s="54"/>
      <c r="I119" s="88"/>
    </row>
    <row r="120" spans="2:9" ht="17.100000000000001" customHeight="1">
      <c r="H120" s="54"/>
      <c r="I120" s="88"/>
    </row>
    <row r="121" spans="2:9" ht="17.100000000000001" customHeight="1">
      <c r="H121" s="54"/>
      <c r="I121" s="88"/>
    </row>
    <row r="122" spans="2:9" ht="17.100000000000001" customHeight="1">
      <c r="H122" s="54"/>
      <c r="I122" s="88"/>
    </row>
    <row r="123" spans="2:9" ht="17.100000000000001" customHeight="1">
      <c r="H123" s="54"/>
      <c r="I123" s="88"/>
    </row>
  </sheetData>
  <phoneticPr fontId="2" type="noConversion"/>
  <printOptions horizontalCentered="1" verticalCentered="1"/>
  <pageMargins left="0.70866141732283505" right="0.70866141732283505" top="0.78740157480314998" bottom="0.78740157480314998" header="0.39370078740157499" footer="0.39370078740157499"/>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C00000"/>
  </sheetPr>
  <dimension ref="B1:L15"/>
  <sheetViews>
    <sheetView showGridLines="0" zoomScaleNormal="100" workbookViewId="0">
      <pane ySplit="2" topLeftCell="A3" activePane="bottomLeft" state="frozen"/>
      <selection activeCell="A8" sqref="A8"/>
      <selection pane="bottomLeft" activeCell="L7" sqref="L7"/>
    </sheetView>
  </sheetViews>
  <sheetFormatPr defaultColWidth="8.88671875" defaultRowHeight="20.100000000000001" customHeight="1"/>
  <cols>
    <col min="1" max="1" width="0.88671875" style="97" customWidth="1"/>
    <col min="2" max="2" width="6.77734375" style="106" customWidth="1"/>
    <col min="3" max="3" width="22.77734375" style="118" customWidth="1"/>
    <col min="4" max="5" width="7.77734375" style="124" customWidth="1"/>
    <col min="6" max="8" width="9.77734375" style="124" customWidth="1"/>
    <col min="9" max="9" width="9.77734375" style="125" customWidth="1"/>
    <col min="10" max="10" width="2.77734375" style="97" customWidth="1"/>
    <col min="11" max="11" width="8.88671875" style="97"/>
    <col min="12" max="12" width="12.77734375" style="97" customWidth="1"/>
    <col min="13" max="16384" width="8.88671875" style="97"/>
  </cols>
  <sheetData>
    <row r="1" spans="2:12" ht="38.1" customHeight="1">
      <c r="B1" s="97"/>
      <c r="C1" s="97"/>
      <c r="D1" s="97"/>
      <c r="E1" s="97"/>
      <c r="F1" s="97"/>
      <c r="G1" s="97"/>
      <c r="H1" s="97"/>
      <c r="I1" s="97"/>
    </row>
    <row r="2" spans="2:12" ht="38.1" customHeight="1">
      <c r="B2" s="97"/>
      <c r="C2" s="97"/>
      <c r="D2" s="97"/>
      <c r="E2" s="97"/>
      <c r="F2" s="97"/>
      <c r="G2" s="97"/>
      <c r="H2" s="97"/>
      <c r="I2" s="97"/>
    </row>
    <row r="3" spans="2:12" ht="6.95" customHeight="1">
      <c r="B3" s="97"/>
      <c r="C3" s="97"/>
      <c r="D3" s="97"/>
      <c r="E3" s="97"/>
      <c r="F3" s="97"/>
      <c r="G3" s="97"/>
      <c r="H3" s="97"/>
      <c r="I3" s="97"/>
    </row>
    <row r="4" spans="2:12" ht="20.100000000000001" customHeight="1">
      <c r="B4" s="192" t="s">
        <v>73</v>
      </c>
      <c r="C4" s="192"/>
      <c r="D4" s="192"/>
      <c r="E4" s="192"/>
      <c r="F4" s="192"/>
      <c r="G4" s="192"/>
      <c r="H4" s="192"/>
      <c r="I4" s="192"/>
    </row>
    <row r="5" spans="2:12" ht="20.100000000000001" customHeight="1">
      <c r="B5" s="192"/>
      <c r="C5" s="192"/>
      <c r="D5" s="192"/>
      <c r="E5" s="192"/>
      <c r="F5" s="192"/>
      <c r="G5" s="192"/>
      <c r="H5" s="192"/>
      <c r="I5" s="192"/>
    </row>
    <row r="6" spans="2:12" ht="20.100000000000001" customHeight="1">
      <c r="B6" s="107" t="str">
        <f>"거래기간 : " &amp; TEXT(L7, "yyyy.mm.dd") &amp; " ~ " &amp; TEXT(L8,"yyyy.mm.dd")</f>
        <v>거래기간 : 2016.03.01 ~ 2016.04.30</v>
      </c>
      <c r="C6" s="108"/>
      <c r="D6" s="108"/>
      <c r="E6" s="108"/>
      <c r="F6" s="108"/>
      <c r="G6" s="108"/>
      <c r="H6" s="108"/>
      <c r="I6" s="109" t="str">
        <f>"거래처명 : " &amp; L9</f>
        <v>거래처명 : 비즈폼</v>
      </c>
    </row>
    <row r="7" spans="2:12" ht="20.100000000000001" customHeight="1">
      <c r="B7" s="119" t="s">
        <v>50</v>
      </c>
      <c r="C7" s="119" t="s">
        <v>51</v>
      </c>
      <c r="D7" s="119" t="s">
        <v>52</v>
      </c>
      <c r="E7" s="119" t="s">
        <v>53</v>
      </c>
      <c r="F7" s="119" t="s">
        <v>55</v>
      </c>
      <c r="G7" s="119" t="s">
        <v>54</v>
      </c>
      <c r="H7" s="119" t="s">
        <v>60</v>
      </c>
      <c r="I7" s="119" t="s">
        <v>56</v>
      </c>
      <c r="K7" s="195" t="s">
        <v>57</v>
      </c>
      <c r="L7" s="178">
        <v>42430</v>
      </c>
    </row>
    <row r="8" spans="2:12" ht="20.100000000000001" customHeight="1">
      <c r="B8" s="120"/>
      <c r="C8" s="121" t="s">
        <v>59</v>
      </c>
      <c r="D8" s="122"/>
      <c r="E8" s="122"/>
      <c r="F8" s="122"/>
      <c r="G8" s="122"/>
      <c r="H8" s="122">
        <v>0</v>
      </c>
      <c r="I8" s="123"/>
      <c r="K8" s="195"/>
      <c r="L8" s="178">
        <v>42490</v>
      </c>
    </row>
    <row r="9" spans="2:12" ht="20.100000000000001" customHeight="1" thickBot="1">
      <c r="B9" s="106">
        <v>42460</v>
      </c>
      <c r="C9" s="118" t="s">
        <v>104</v>
      </c>
      <c r="D9" s="124">
        <v>15</v>
      </c>
      <c r="E9" s="124">
        <v>59000</v>
      </c>
      <c r="F9" s="124">
        <v>885000</v>
      </c>
      <c r="H9" s="124">
        <v>885000</v>
      </c>
      <c r="K9" s="177" t="s">
        <v>58</v>
      </c>
      <c r="L9" s="179" t="s">
        <v>79</v>
      </c>
    </row>
    <row r="10" spans="2:12" ht="20.100000000000001" customHeight="1">
      <c r="C10" s="118" t="s">
        <v>76</v>
      </c>
      <c r="F10" s="124">
        <v>885000</v>
      </c>
      <c r="G10" s="124">
        <v>0</v>
      </c>
      <c r="H10" s="124">
        <v>885000</v>
      </c>
    </row>
    <row r="11" spans="2:12" ht="20.100000000000001" customHeight="1">
      <c r="B11" s="106">
        <v>42465</v>
      </c>
      <c r="G11" s="124">
        <v>500000</v>
      </c>
      <c r="H11" s="124">
        <v>385000</v>
      </c>
    </row>
    <row r="12" spans="2:12" ht="20.100000000000001" customHeight="1">
      <c r="B12" s="106">
        <v>42466</v>
      </c>
      <c r="C12" s="118" t="s">
        <v>104</v>
      </c>
      <c r="D12" s="124">
        <v>12</v>
      </c>
      <c r="E12" s="124">
        <v>59000</v>
      </c>
      <c r="F12" s="124">
        <v>708000</v>
      </c>
      <c r="H12" s="124">
        <v>1093000</v>
      </c>
    </row>
    <row r="13" spans="2:12" ht="20.100000000000001" customHeight="1">
      <c r="B13" s="106">
        <v>42470</v>
      </c>
      <c r="C13" s="118" t="s">
        <v>104</v>
      </c>
      <c r="D13" s="124">
        <v>12</v>
      </c>
      <c r="E13" s="124">
        <v>59000</v>
      </c>
      <c r="F13" s="124">
        <v>708000</v>
      </c>
      <c r="H13" s="124">
        <v>1801000</v>
      </c>
    </row>
    <row r="14" spans="2:12" ht="20.100000000000001" customHeight="1">
      <c r="C14" s="118" t="s">
        <v>75</v>
      </c>
      <c r="F14" s="124">
        <v>1416000</v>
      </c>
      <c r="G14" s="124">
        <v>500000</v>
      </c>
      <c r="H14" s="124">
        <v>1801000</v>
      </c>
    </row>
    <row r="15" spans="2:12" ht="20.100000000000001" customHeight="1">
      <c r="C15" s="118" t="s">
        <v>74</v>
      </c>
      <c r="F15" s="124">
        <v>2301000</v>
      </c>
      <c r="G15" s="124">
        <v>500000</v>
      </c>
      <c r="H15" s="124">
        <v>1801000</v>
      </c>
    </row>
  </sheetData>
  <sheetProtection sheet="1" objects="1" scenarios="1" selectLockedCells="1"/>
  <mergeCells count="2">
    <mergeCell ref="B4:I5"/>
    <mergeCell ref="K7:K8"/>
  </mergeCells>
  <phoneticPr fontId="2" type="noConversion"/>
  <conditionalFormatting sqref="B9:I1048576">
    <cfRule type="expression" dxfId="1" priority="2">
      <formula>AND($B9="",$C9&lt;&gt;"")</formula>
    </cfRule>
    <cfRule type="expression" dxfId="0" priority="3">
      <formula>$B9&lt;&gt;""</formula>
    </cfRule>
  </conditionalFormatting>
  <dataValidations count="1">
    <dataValidation type="list" allowBlank="1" showInputMessage="1" showErrorMessage="1" sqref="L9">
      <formula1>벤더</formula1>
    </dataValidation>
  </dataValidations>
  <printOptions horizontalCentered="1"/>
  <pageMargins left="0.39370078740157483" right="0.39370078740157483" top="0.59055118110236227" bottom="0.59055118110236227" header="0.27559055118110237" footer="0.27559055118110237"/>
  <pageSetup paperSize="9" scale="98" orientation="portrait" r:id="rId1"/>
  <headerFooter>
    <oddFooter>&amp;C&amp;"돋움,굵게"&amp;9&amp;P /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1" tint="0.499984740745262"/>
    <pageSetUpPr autoPageBreaks="0"/>
  </sheetPr>
  <dimension ref="B1:AC14"/>
  <sheetViews>
    <sheetView topLeftCell="F1" workbookViewId="0">
      <selection activeCell="AA20" sqref="AA20"/>
    </sheetView>
  </sheetViews>
  <sheetFormatPr defaultColWidth="8.88671875" defaultRowHeight="17.100000000000001" customHeight="1"/>
  <cols>
    <col min="1" max="1" width="0.88671875" style="66" customWidth="1"/>
    <col min="2" max="3" width="8.77734375"/>
    <col min="4" max="4" width="1.77734375" customWidth="1"/>
    <col min="5" max="6" width="8.77734375"/>
    <col min="7" max="8" width="1.77734375" customWidth="1"/>
    <col min="9" max="15" width="8.77734375"/>
    <col min="16" max="16" width="1.77734375" customWidth="1"/>
    <col min="17" max="20" width="8.77734375"/>
    <col min="21" max="21" width="1.77734375" customWidth="1"/>
    <col min="22" max="22" width="11.44140625" bestFit="1" customWidth="1"/>
    <col min="23" max="29" width="8.77734375" customWidth="1"/>
    <col min="30" max="16384" width="8.88671875" style="66"/>
  </cols>
  <sheetData>
    <row r="1" spans="2:29" ht="26.1" customHeight="1">
      <c r="B1" s="66" t="s">
        <v>65</v>
      </c>
      <c r="C1" s="66"/>
      <c r="D1" s="66"/>
      <c r="E1" s="66"/>
      <c r="F1" s="66"/>
      <c r="G1" s="66"/>
      <c r="H1" s="66"/>
      <c r="I1" s="66" t="s">
        <v>64</v>
      </c>
      <c r="J1" s="66"/>
      <c r="K1" s="66"/>
      <c r="L1" s="66"/>
      <c r="M1" s="66"/>
      <c r="N1" s="66"/>
      <c r="O1" s="66"/>
      <c r="P1" s="66"/>
      <c r="Q1" s="66"/>
      <c r="R1" s="66"/>
      <c r="S1" s="66"/>
      <c r="T1" s="66"/>
      <c r="U1" s="66"/>
      <c r="V1" s="66"/>
      <c r="W1" s="66"/>
      <c r="X1" s="66"/>
      <c r="Y1" s="66"/>
      <c r="Z1" s="66"/>
      <c r="AA1" s="66"/>
      <c r="AB1" s="66"/>
      <c r="AC1" s="66"/>
    </row>
    <row r="2" spans="2:29" ht="26.1" customHeight="1">
      <c r="B2" s="66" t="s">
        <v>62</v>
      </c>
      <c r="C2" s="66"/>
      <c r="D2" s="66"/>
      <c r="E2" s="66" t="s">
        <v>63</v>
      </c>
      <c r="F2" s="66"/>
      <c r="G2" s="66"/>
      <c r="H2" s="66"/>
      <c r="I2" s="66" t="s">
        <v>62</v>
      </c>
      <c r="J2" s="66"/>
      <c r="K2" s="66"/>
      <c r="L2" s="66"/>
      <c r="M2" s="66"/>
      <c r="N2" s="66"/>
      <c r="O2" s="66"/>
      <c r="P2" s="66"/>
      <c r="Q2" s="66" t="s">
        <v>63</v>
      </c>
      <c r="R2" s="66"/>
      <c r="S2" s="66"/>
      <c r="T2" s="66"/>
      <c r="U2" s="66"/>
      <c r="V2" s="66"/>
      <c r="W2" s="66"/>
      <c r="X2" s="66"/>
      <c r="Y2" s="66"/>
      <c r="Z2" s="66"/>
      <c r="AA2" s="66"/>
      <c r="AB2" s="66"/>
      <c r="AC2" s="66"/>
    </row>
    <row r="3" spans="2:29" ht="6.95" customHeight="1">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row>
    <row r="4" spans="2:29" ht="17.100000000000001" customHeight="1">
      <c r="B4" s="111" t="str">
        <f>출고내역!$B$7</f>
        <v>출고날짜</v>
      </c>
      <c r="C4" s="112" t="str">
        <f>출고내역!$C$7</f>
        <v>납품처</v>
      </c>
      <c r="D4" s="66"/>
      <c r="E4" s="111" t="str">
        <f>수금내역!$B$7</f>
        <v>입금날짜</v>
      </c>
      <c r="F4" s="112" t="str">
        <f>수금내역!$C$7</f>
        <v>납품처</v>
      </c>
      <c r="G4" s="66"/>
      <c r="H4" s="66"/>
      <c r="I4" s="111" t="str">
        <f>출고내역!$B$7</f>
        <v>출고날짜</v>
      </c>
      <c r="J4" s="111" t="str">
        <f>출고내역!$B$7</f>
        <v>출고날짜</v>
      </c>
      <c r="K4" s="112" t="str">
        <f>출고내역!$C$7</f>
        <v>납품처</v>
      </c>
      <c r="L4" s="66"/>
      <c r="M4" s="66"/>
      <c r="N4" s="66"/>
      <c r="O4" s="66"/>
      <c r="P4" s="66"/>
      <c r="Q4" s="111" t="str">
        <f>수금내역!$B$7</f>
        <v>입금날짜</v>
      </c>
      <c r="R4" s="111" t="str">
        <f>수금내역!$B$7</f>
        <v>입금날짜</v>
      </c>
      <c r="S4" s="112" t="str">
        <f>수금내역!$C$7</f>
        <v>납품처</v>
      </c>
      <c r="T4" s="66"/>
      <c r="U4" s="66"/>
      <c r="V4" s="66"/>
      <c r="W4" s="66"/>
      <c r="X4" s="66"/>
      <c r="Y4" s="66"/>
      <c r="Z4" s="66"/>
      <c r="AA4" s="66"/>
      <c r="AB4" s="66"/>
      <c r="AC4" s="66"/>
    </row>
    <row r="5" spans="2:29" ht="17.100000000000001" customHeight="1">
      <c r="B5" s="111" t="str">
        <f>"&lt;" &amp; 거래처원장!$L$7</f>
        <v>&lt;42430</v>
      </c>
      <c r="C5" s="112" t="str">
        <f>"=" &amp; 거래처원장!$L$9</f>
        <v>=비즈폼</v>
      </c>
      <c r="D5" s="66"/>
      <c r="E5" s="111" t="str">
        <f>"&lt;" &amp; 거래처원장!$L$7</f>
        <v>&lt;42430</v>
      </c>
      <c r="F5" s="112" t="str">
        <f>"=" &amp; 거래처원장!$L$9</f>
        <v>=비즈폼</v>
      </c>
      <c r="G5" s="66"/>
      <c r="H5" s="66"/>
      <c r="I5" s="111" t="str">
        <f>"&gt;=" &amp; 거래처원장!$L$7</f>
        <v>&gt;=42430</v>
      </c>
      <c r="J5" s="112" t="str">
        <f>"&lt;=" &amp; 거래처원장!$L$8</f>
        <v>&lt;=42490</v>
      </c>
      <c r="K5" s="112" t="str">
        <f>"=" &amp; 거래처원장!$L$9</f>
        <v>=비즈폼</v>
      </c>
      <c r="L5" s="66"/>
      <c r="M5" s="66"/>
      <c r="N5" s="66"/>
      <c r="O5" s="66"/>
      <c r="P5" s="66"/>
      <c r="Q5" s="111" t="str">
        <f>"&gt;=" &amp; 거래처원장!$L$7</f>
        <v>&gt;=42430</v>
      </c>
      <c r="R5" s="112" t="str">
        <f>"&lt;=" &amp; 거래처원장!$L$8</f>
        <v>&lt;=42490</v>
      </c>
      <c r="S5" s="112" t="str">
        <f>"=" &amp; 거래처원장!$L$9</f>
        <v>=비즈폼</v>
      </c>
      <c r="T5" s="66"/>
      <c r="U5" s="66"/>
      <c r="V5" s="66"/>
      <c r="W5" s="66"/>
      <c r="X5" s="66"/>
      <c r="Y5" s="66"/>
      <c r="Z5" s="66"/>
      <c r="AA5" s="66"/>
      <c r="AB5" s="66"/>
      <c r="AC5" s="66"/>
    </row>
    <row r="6" spans="2:29" ht="17.100000000000001" customHeight="1">
      <c r="B6" s="66"/>
      <c r="C6" s="66"/>
      <c r="D6" s="66"/>
      <c r="E6" s="66"/>
      <c r="F6" s="66"/>
      <c r="G6" s="66"/>
      <c r="H6" s="66"/>
      <c r="I6" s="66"/>
      <c r="J6" s="66"/>
      <c r="K6" s="66"/>
      <c r="L6" s="66"/>
      <c r="M6" s="66"/>
      <c r="N6" s="66"/>
      <c r="O6" s="66"/>
      <c r="P6" s="66"/>
      <c r="Q6" s="66"/>
      <c r="R6" s="66"/>
      <c r="S6" s="66"/>
      <c r="T6" s="66"/>
      <c r="U6" s="66"/>
      <c r="V6" s="66"/>
      <c r="W6" s="66"/>
      <c r="X6" s="66"/>
      <c r="Y6" s="66"/>
      <c r="Z6" s="66"/>
      <c r="AA6" s="66"/>
      <c r="AB6" s="66"/>
      <c r="AC6" s="66"/>
    </row>
    <row r="7" spans="2:29" ht="17.100000000000001" customHeight="1">
      <c r="B7" s="113" t="str">
        <f>출고내역!$H$7</f>
        <v>출고금액</v>
      </c>
      <c r="C7" s="66"/>
      <c r="D7" s="66"/>
      <c r="E7" s="114" t="str">
        <f>수금내역!$D$7</f>
        <v>수금금액</v>
      </c>
      <c r="F7" s="66"/>
      <c r="G7" s="66"/>
      <c r="H7" s="66"/>
      <c r="I7" s="66" t="str">
        <f>출고내역!$C$7</f>
        <v>납품처</v>
      </c>
      <c r="J7" s="110" t="str">
        <f>출고내역!$B$7</f>
        <v>출고날짜</v>
      </c>
      <c r="K7" s="66" t="str">
        <f>출고내역!$D$7</f>
        <v>제품코드</v>
      </c>
      <c r="L7" s="66" t="str">
        <f>출고내역!$E$7</f>
        <v>품    명</v>
      </c>
      <c r="M7" s="114" t="str">
        <f>출고내역!$F$7</f>
        <v>원 출고수량</v>
      </c>
      <c r="N7" s="113" t="str">
        <f>출고내역!$G$7</f>
        <v>단  가</v>
      </c>
      <c r="O7" s="113" t="str">
        <f>출고내역!$H$7</f>
        <v>출고금액</v>
      </c>
      <c r="P7" s="66"/>
      <c r="Q7" s="66" t="str">
        <f>수금내역!$C$7</f>
        <v>납품처</v>
      </c>
      <c r="R7" s="110" t="str">
        <f>수금내역!$B$7</f>
        <v>입금날짜</v>
      </c>
      <c r="S7" s="114" t="str">
        <f>수금내역!$D$7</f>
        <v>수금금액</v>
      </c>
      <c r="T7" s="66" t="str">
        <f>수금내역!$E$7</f>
        <v>비고</v>
      </c>
      <c r="U7" s="66"/>
      <c r="V7" s="115" t="s">
        <v>66</v>
      </c>
      <c r="W7" s="115" t="s">
        <v>67</v>
      </c>
      <c r="X7" s="115" t="s">
        <v>68</v>
      </c>
      <c r="Y7" s="115" t="s">
        <v>69</v>
      </c>
      <c r="Z7" s="115" t="s">
        <v>70</v>
      </c>
      <c r="AA7" s="115" t="s">
        <v>71</v>
      </c>
      <c r="AB7" s="117">
        <v>0</v>
      </c>
      <c r="AC7" s="115" t="s">
        <v>72</v>
      </c>
    </row>
    <row r="8" spans="2:29" ht="17.100000000000001" customHeight="1">
      <c r="I8" s="17" t="s">
        <v>79</v>
      </c>
      <c r="J8" s="80">
        <v>42466</v>
      </c>
      <c r="K8" s="17" t="s">
        <v>95</v>
      </c>
      <c r="L8" s="54" t="s">
        <v>105</v>
      </c>
      <c r="M8" s="151">
        <v>12</v>
      </c>
      <c r="N8" s="150">
        <v>59000</v>
      </c>
      <c r="O8" s="150">
        <v>708000</v>
      </c>
      <c r="Q8" s="17" t="s">
        <v>80</v>
      </c>
      <c r="R8" s="80">
        <v>42465</v>
      </c>
      <c r="S8" s="162">
        <v>500000</v>
      </c>
      <c r="T8" s="94"/>
      <c r="V8" s="116">
        <v>42460</v>
      </c>
      <c r="W8" t="s">
        <v>104</v>
      </c>
      <c r="X8">
        <v>15</v>
      </c>
      <c r="Y8">
        <v>59000</v>
      </c>
      <c r="Z8">
        <v>885000</v>
      </c>
      <c r="AB8">
        <v>885000</v>
      </c>
    </row>
    <row r="9" spans="2:29" ht="17.100000000000001" customHeight="1">
      <c r="I9" s="17"/>
      <c r="J9" s="80"/>
      <c r="K9" s="17"/>
      <c r="L9" s="54"/>
      <c r="M9" s="151"/>
      <c r="N9" s="150"/>
      <c r="O9" s="150"/>
      <c r="Q9" s="6"/>
      <c r="R9" s="163"/>
      <c r="S9" s="164"/>
      <c r="T9" s="165"/>
      <c r="V9" s="116"/>
      <c r="W9" t="s">
        <v>76</v>
      </c>
      <c r="Z9">
        <v>885000</v>
      </c>
      <c r="AA9">
        <v>0</v>
      </c>
      <c r="AB9">
        <v>885000</v>
      </c>
    </row>
    <row r="10" spans="2:29" ht="17.100000000000001" customHeight="1">
      <c r="I10" s="17" t="s">
        <v>79</v>
      </c>
      <c r="J10" s="80">
        <v>42470</v>
      </c>
      <c r="K10" s="17" t="s">
        <v>95</v>
      </c>
      <c r="L10" s="54" t="s">
        <v>105</v>
      </c>
      <c r="M10" s="151">
        <v>12</v>
      </c>
      <c r="N10" s="150">
        <v>59000</v>
      </c>
      <c r="O10" s="150">
        <v>708000</v>
      </c>
      <c r="V10" s="116">
        <v>42465</v>
      </c>
      <c r="AA10">
        <v>500000</v>
      </c>
      <c r="AB10">
        <v>385000</v>
      </c>
    </row>
    <row r="11" spans="2:29" ht="17.100000000000001" customHeight="1">
      <c r="I11" s="17" t="s">
        <v>79</v>
      </c>
      <c r="J11" s="80">
        <v>42460</v>
      </c>
      <c r="K11" s="17" t="s">
        <v>95</v>
      </c>
      <c r="L11" s="54" t="s">
        <v>104</v>
      </c>
      <c r="M11" s="151">
        <v>15</v>
      </c>
      <c r="N11" s="150">
        <v>59000</v>
      </c>
      <c r="O11" s="150">
        <v>885000</v>
      </c>
      <c r="V11" s="116">
        <v>42466</v>
      </c>
      <c r="W11" t="s">
        <v>104</v>
      </c>
      <c r="X11">
        <v>12</v>
      </c>
      <c r="Y11">
        <v>59000</v>
      </c>
      <c r="Z11">
        <v>708000</v>
      </c>
      <c r="AB11">
        <v>1093000</v>
      </c>
    </row>
    <row r="12" spans="2:29" ht="17.100000000000001" customHeight="1">
      <c r="V12" s="116">
        <v>42470</v>
      </c>
      <c r="W12" t="s">
        <v>104</v>
      </c>
      <c r="X12">
        <v>12</v>
      </c>
      <c r="Y12">
        <v>59000</v>
      </c>
      <c r="Z12">
        <v>708000</v>
      </c>
      <c r="AB12">
        <v>1801000</v>
      </c>
    </row>
    <row r="13" spans="2:29" ht="17.100000000000001" customHeight="1">
      <c r="V13" s="116"/>
      <c r="W13" t="s">
        <v>75</v>
      </c>
      <c r="Z13">
        <v>1416000</v>
      </c>
      <c r="AA13">
        <v>500000</v>
      </c>
      <c r="AB13">
        <v>1801000</v>
      </c>
    </row>
    <row r="14" spans="2:29" ht="17.100000000000001" customHeight="1">
      <c r="W14" t="s">
        <v>74</v>
      </c>
      <c r="Z14">
        <v>2301000</v>
      </c>
      <c r="AA14">
        <v>500000</v>
      </c>
      <c r="AB14">
        <v>1801000</v>
      </c>
    </row>
  </sheetData>
  <sortState ref="V8:AC19">
    <sortCondition ref="V7"/>
  </sortState>
  <phoneticPr fontId="2" type="noConversion"/>
  <printOptions horizontalCentered="1" verticalCentered="1"/>
  <pageMargins left="0.70866141732283505" right="0.70866141732283505" top="0.78740157480314998" bottom="0.78740157480314998" header="0.39370078740157499" footer="0.39370078740157499"/>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10</vt:i4>
      </vt:variant>
      <vt:variant>
        <vt:lpstr>이름이 지정된 범위</vt:lpstr>
      </vt:variant>
      <vt:variant>
        <vt:i4>16</vt:i4>
      </vt:variant>
    </vt:vector>
  </HeadingPairs>
  <TitlesOfParts>
    <vt:vector size="26" baseType="lpstr">
      <vt:lpstr>사용방법</vt:lpstr>
      <vt:lpstr>거래처목록</vt:lpstr>
      <vt:lpstr>품명단가표</vt:lpstr>
      <vt:lpstr>수주내역</vt:lpstr>
      <vt:lpstr>생산내역</vt:lpstr>
      <vt:lpstr>출고내역</vt:lpstr>
      <vt:lpstr>제품현황</vt:lpstr>
      <vt:lpstr>수금내역</vt:lpstr>
      <vt:lpstr>외상매출금대장</vt:lpstr>
      <vt:lpstr>거래처원장</vt:lpstr>
      <vt:lpstr>h_거래처원장!Criteria</vt:lpstr>
      <vt:lpstr>h_외상매출금대장!Criteria</vt:lpstr>
      <vt:lpstr>h_제품현황!Criteria</vt:lpstr>
      <vt:lpstr>생산내역!Criteria</vt:lpstr>
      <vt:lpstr>수금내역!Criteria</vt:lpstr>
      <vt:lpstr>수주내역!Criteria</vt:lpstr>
      <vt:lpstr>출고내역!Criteria</vt:lpstr>
      <vt:lpstr>h_거래처원장!Extract</vt:lpstr>
      <vt:lpstr>h_외상매출금대장!Extract</vt:lpstr>
      <vt:lpstr>h_제품현황!Extract</vt:lpstr>
      <vt:lpstr>거래처원장!Print_Area</vt:lpstr>
      <vt:lpstr>외상매출금대장!Print_Area</vt:lpstr>
      <vt:lpstr>제품현황!Print_Area</vt:lpstr>
      <vt:lpstr>거래처원장!Print_Titles</vt:lpstr>
      <vt:lpstr>외상매출금대장!Print_Titles</vt:lpstr>
      <vt:lpstr>제품현황!Print_Titles</vt:lpstr>
    </vt:vector>
  </TitlesOfParts>
  <Company>문서서식 포탈 비즈폼 www.bizforms.co.kr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(체험판) 거래처별 수주생산 통합관리 프로그램(수주생산출고제품수금현황 등)</dc:title>
  <dc:creator>박재승</dc:creator>
  <cp:lastModifiedBy>박재승</cp:lastModifiedBy>
  <cp:lastPrinted>2016-05-30T06:07:06Z</cp:lastPrinted>
  <dcterms:created xsi:type="dcterms:W3CDTF">2005-05-27T01:27:38Z</dcterms:created>
  <dcterms:modified xsi:type="dcterms:W3CDTF">2016-06-08T07:32:33Z</dcterms:modified>
  <cp:category>본 문서의 저작권은 비즈폼에 있습니다.</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게시자">
    <vt:lpwstr>비즈폼</vt:lpwstr>
  </property>
</Properties>
</file>